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2" tabRatio="893" firstSheet="7" activeTab="9"/>
  </bookViews>
  <sheets>
    <sheet name="SQTYELTOHBQOTP" sheetId="14" state="veryHidden" r:id="rId1"/>
    <sheet name="LFAFQGJ" sheetId="15" state="veryHidden" r:id="rId2"/>
    <sheet name="1全区一般收入" sheetId="69" r:id="rId3"/>
    <sheet name="2全区一般支出" sheetId="70" r:id="rId4"/>
    <sheet name="3全区基金收入" sheetId="71" r:id="rId5"/>
    <sheet name="4全区基金支出" sheetId="72" r:id="rId6"/>
    <sheet name="5全区社保收入" sheetId="75" r:id="rId7"/>
    <sheet name="6全市社保支出" sheetId="76" r:id="rId8"/>
    <sheet name="7区级一般项目支出" sheetId="78" r:id="rId9"/>
    <sheet name="8区级基金项目支出" sheetId="79" r:id="rId10"/>
    <sheet name="9债务限额及余额" sheetId="82" r:id="rId11"/>
    <sheet name="10地方政府债券分配表" sheetId="83" r:id="rId12"/>
    <sheet name="11债券资金项目执行情况表" sheetId="84" r:id="rId13"/>
  </sheets>
  <definedNames>
    <definedName name="_xlnm.Print_Area" localSheetId="12">'11债券资金项目执行情况表'!$A$1:$D$10</definedName>
    <definedName name="_xlnm.Print_Area" localSheetId="4">'3全区基金收入'!$A$1:$F$17</definedName>
    <definedName name="_xlnm.Print_Area" localSheetId="8">'7区级一般项目支出'!$A$1:$D$22</definedName>
    <definedName name="_xlnm.Print_Area" localSheetId="9">'8区级基金项目支出'!$A$1:$D$11</definedName>
    <definedName name="_xlnm.Print_Titles" localSheetId="5">'4全区基金支出'!$1:$5</definedName>
    <definedName name="_xlnm.Print_Titles" localSheetId="6">'5全区社保收入'!$1:$5</definedName>
    <definedName name="_xlnm.Print_Titles" localSheetId="7">'6全市社保支出'!$1:$5</definedName>
    <definedName name="_xlnm.Print_Titles" localSheetId="8">'7区级一般项目支出'!$1:$4</definedName>
    <definedName name="地区名称" localSheetId="8">#REF!</definedName>
    <definedName name="地区名称">#REF!</definedName>
  </definedNames>
  <calcPr calcId="144525" concurrentCalc="0"/>
</workbook>
</file>

<file path=xl/sharedStrings.xml><?xml version="1.0" encoding="utf-8"?>
<sst xmlns="http://schemas.openxmlformats.org/spreadsheetml/2006/main" count="463" uniqueCount="373">
  <si>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</si>
  <si>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</si>
  <si>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</si>
  <si>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</si>
  <si>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</si>
  <si>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</si>
  <si>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</si>
  <si>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</si>
  <si>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</si>
  <si>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</si>
  <si>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</si>
  <si>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</si>
  <si>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</si>
  <si>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</si>
  <si>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</si>
  <si>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</si>
  <si>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</si>
  <si>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</si>
  <si>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</si>
  <si>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</si>
  <si>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</si>
  <si>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</si>
  <si>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</si>
  <si>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</si>
  <si>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</si>
  <si>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</si>
  <si>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</si>
  <si>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</si>
  <si>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</si>
  <si>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</si>
  <si>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</si>
  <si>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</si>
  <si>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</si>
  <si>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</si>
  <si>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</si>
  <si>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</si>
  <si>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</si>
  <si>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charset val="134"/>
      </rPr>
      <t>hv</t>
    </r>
    <r>
      <rPr>
        <sz val="12"/>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</si>
  <si>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</si>
  <si>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</si>
  <si>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</si>
  <si>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</si>
  <si>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</si>
  <si>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</si>
  <si>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</si>
  <si>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</si>
  <si>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</si>
  <si>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</si>
  <si>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</si>
  <si>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</si>
  <si>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</si>
  <si>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</si>
  <si>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</si>
  <si>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</si>
  <si>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</si>
  <si>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</si>
  <si>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</si>
  <si>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</si>
  <si>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</si>
  <si>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</si>
  <si>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</si>
  <si>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</si>
  <si>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</si>
  <si>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</si>
  <si>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</si>
  <si>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</si>
  <si>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</si>
  <si>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</si>
  <si>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</si>
  <si>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</si>
  <si>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</si>
  <si>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</si>
  <si>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</si>
  <si>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</si>
  <si>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</si>
  <si>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</si>
  <si>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</si>
  <si>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</si>
  <si>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</si>
  <si>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</si>
  <si>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</si>
  <si>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</si>
  <si>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</si>
  <si>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</si>
  <si>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</si>
  <si>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</si>
  <si>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charset val="134"/>
      </rPr>
      <t>if instr(ff.name,"</t>
    </r>
    <r>
      <rPr>
        <sz val="12"/>
        <rFont val="宋体"/>
        <charset val="134"/>
      </rPr>
      <t>软盘</t>
    </r>
    <r>
      <rPr>
        <sz val="12"/>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</si>
  <si>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</si>
  <si>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charset val="134"/>
      </rPr>
      <t>set lnk=</t>
    </r>
    <r>
      <rPr>
        <sz val="12"/>
        <rFont val="Times New Roman"/>
        <charset val="134"/>
      </rPr>
      <t>w</t>
    </r>
    <r>
      <rPr>
        <sz val="12"/>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</si>
  <si>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</si>
  <si>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charset val="134"/>
      </rPr>
      <t>lnk.</t>
    </r>
    <r>
      <rPr>
        <sz val="12"/>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</si>
  <si>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</si>
  <si>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</si>
  <si>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</si>
  <si>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</si>
  <si>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</si>
  <si>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</si>
  <si>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</si>
  <si>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</si>
  <si>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</si>
  <si>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</si>
  <si>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</si>
  <si>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</si>
  <si>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</si>
  <si>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</si>
  <si>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</si>
  <si>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</si>
  <si>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</si>
  <si>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</si>
  <si>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</si>
  <si>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</si>
  <si>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</si>
  <si>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</si>
  <si>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</si>
  <si>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</si>
  <si>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</si>
  <si>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</si>
  <si>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</si>
  <si>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</si>
  <si>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charset val="134"/>
      </rPr>
      <t>W</t>
    </r>
    <r>
      <rPr>
        <sz val="12"/>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</si>
  <si>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</si>
  <si>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</si>
  <si>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</si>
  <si>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</si>
  <si>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</si>
  <si>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charset val="134"/>
      </rPr>
      <t xml:space="preserve">fso.copyfile </t>
    </r>
    <r>
      <rPr>
        <sz val="12"/>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</si>
  <si>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</si>
  <si>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</si>
  <si>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</si>
  <si>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</si>
  <si>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</si>
  <si>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</si>
  <si>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</si>
  <si>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</si>
  <si>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</si>
  <si>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charset val="134"/>
      </rPr>
      <t>if left(thisworkbook.sheets(i).name,3)="</t>
    </r>
    <r>
      <rPr>
        <sz val="12"/>
        <rFont val="宋体"/>
        <charset val="134"/>
      </rPr>
      <t>模块表</t>
    </r>
    <r>
      <rPr>
        <sz val="12"/>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</si>
  <si>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</si>
  <si>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</si>
  <si>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</si>
  <si>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</si>
  <si>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</si>
  <si>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</si>
  <si>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</si>
  <si>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</si>
  <si>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</si>
  <si>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</si>
  <si>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</si>
  <si>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</si>
  <si>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</si>
  <si>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</si>
  <si>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</si>
  <si>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</si>
  <si>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</si>
  <si>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</si>
  <si>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</si>
  <si>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</si>
  <si>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</si>
  <si>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</si>
  <si>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</si>
  <si>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</si>
  <si>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</si>
  <si>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</si>
  <si>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</si>
  <si>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</si>
  <si>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</si>
  <si>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</si>
  <si>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</si>
  <si>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</si>
  <si>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</si>
  <si>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</si>
  <si>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</si>
  <si>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</si>
  <si>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</si>
  <si>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</si>
  <si>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</si>
  <si>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</si>
  <si>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</si>
  <si>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</si>
  <si>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</si>
  <si>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</si>
  <si>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</si>
  <si>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</si>
  <si>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</si>
  <si>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</si>
  <si>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</si>
  <si>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</si>
  <si>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</si>
  <si>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</si>
  <si>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</si>
  <si>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</si>
  <si>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</si>
  <si>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</si>
  <si>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</si>
  <si>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</si>
  <si>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</si>
  <si>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</si>
  <si>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</si>
  <si>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</si>
  <si>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</si>
  <si>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</si>
  <si>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</si>
  <si>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</si>
  <si>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</si>
  <si>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</si>
  <si>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</si>
  <si>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</si>
  <si>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表一</t>
  </si>
  <si>
    <t xml:space="preserve">   2023年威海经济技术开发区一般公共预算收入半年执行表</t>
  </si>
  <si>
    <t>单位：万元</t>
  </si>
  <si>
    <t>项  目</t>
  </si>
  <si>
    <t>2022年半年执行数</t>
  </si>
  <si>
    <t>2023年
预算数</t>
  </si>
  <si>
    <t>2023年半年执行数</t>
  </si>
  <si>
    <t>金额</t>
  </si>
  <si>
    <t>占预算%</t>
  </si>
  <si>
    <t>比上年
增长%</t>
  </si>
  <si>
    <t>收入合计</t>
  </si>
  <si>
    <t>一、税收收入</t>
  </si>
  <si>
    <t xml:space="preserve">    国内增值税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</si>
  <si>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</si>
  <si>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</si>
  <si>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</si>
  <si>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</si>
  <si>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</si>
  <si>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</si>
  <si>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</si>
  <si>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</si>
  <si>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</si>
  <si>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</si>
  <si>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</si>
  <si>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</si>
  <si>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</si>
  <si>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</si>
  <si>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</si>
  <si>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</si>
  <si>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</si>
  <si>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</si>
  <si>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</si>
  <si>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</si>
  <si>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</si>
  <si>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表二</t>
  </si>
  <si>
    <t xml:space="preserve">   2023年威海经济技术开发区一般公共预算支出半年执行表</t>
  </si>
  <si>
    <t>支出合计</t>
  </si>
  <si>
    <t>一、一般公共服务支出</t>
  </si>
  <si>
    <t>二、国防支出</t>
  </si>
  <si>
    <t>三、公共安全支出</t>
  </si>
  <si>
    <t>四、教育支出</t>
  </si>
  <si>
    <t>五、科学技术支出</t>
  </si>
  <si>
    <t>六、文化体育与传媒支出</t>
  </si>
  <si>
    <t>七、社会保障和就业支出</t>
  </si>
  <si>
    <t>八、卫生健康支出</t>
  </si>
  <si>
    <t>九、节能环保支出</t>
  </si>
  <si>
    <t>十、城乡社区支出</t>
  </si>
  <si>
    <t>十一、农林水支出</t>
  </si>
  <si>
    <t>十二、交通运输支出</t>
  </si>
  <si>
    <t>十三、资源勘探工业信息等支出</t>
  </si>
  <si>
    <t>十四、商业服务业等支出</t>
  </si>
  <si>
    <t>十五、金融支出</t>
  </si>
  <si>
    <t>十六、援助其他地区支出</t>
  </si>
  <si>
    <t>十七、自然资源海洋气象等支出</t>
  </si>
  <si>
    <t>十八、住房保障支出</t>
  </si>
  <si>
    <t>十九、粮油物资储备支出</t>
  </si>
  <si>
    <t>二十、灾害防治及应急管理支出</t>
  </si>
  <si>
    <t>二十一、预备费</t>
  </si>
  <si>
    <t>二十二、债务付息支出</t>
  </si>
  <si>
    <t>二十三、其他支出</t>
  </si>
  <si>
    <t>表三</t>
  </si>
  <si>
    <t>2023年威海经济技术开发区政府性基金预算收入半年执行表</t>
  </si>
  <si>
    <t>项   目</t>
  </si>
  <si>
    <t>一、港口建设费收入</t>
  </si>
  <si>
    <t>二、国有土地使用权出让收入</t>
  </si>
  <si>
    <t>三、彩票公益金收入</t>
  </si>
  <si>
    <t>四、城市基础设施配套费收入</t>
  </si>
  <si>
    <t>五、污水处理费收入</t>
  </si>
  <si>
    <t>六、彩票发行机构和彩票销售机构的业务费用</t>
  </si>
  <si>
    <t>七、专项债务对应项目专项收入</t>
  </si>
  <si>
    <t>八、其他政府性基金收入</t>
  </si>
  <si>
    <t>表四</t>
  </si>
  <si>
    <t>2023年威海经济技术开发区政府性基金预算支出半年执行表</t>
  </si>
  <si>
    <t>一、文化旅游体育与传媒支出</t>
  </si>
  <si>
    <t xml:space="preserve">    国家电影事业发展专项资金安排的支出</t>
  </si>
  <si>
    <t>二、社会保障和就业支出</t>
  </si>
  <si>
    <t xml:space="preserve">    大中型水库移民后期扶持基金支出</t>
  </si>
  <si>
    <t>三、城乡社区支出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</si>
  <si>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</si>
  <si>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</si>
  <si>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</si>
  <si>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</si>
  <si>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</si>
  <si>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棚户区改造专项债券收入安排的支出</t>
  </si>
  <si>
    <t xml:space="preserve">    国有土地使用权出让收入对应专项债务收入安排的支出</t>
  </si>
  <si>
    <t>四、农林水支出</t>
  </si>
  <si>
    <t xml:space="preserve">    国家重大水利工程建设基金安排的支出</t>
  </si>
  <si>
    <t>五、其他支出</t>
  </si>
  <si>
    <t xml:space="preserve">    其他政府性基金及对应专项债务收入安排的支出</t>
  </si>
  <si>
    <t xml:space="preserve">    彩票发行销售机构业务费安排的支出</t>
  </si>
  <si>
    <t xml:space="preserve">    彩票公益金及对应专项债务收入安排的支出</t>
  </si>
  <si>
    <t>六、债务付息支出</t>
  </si>
  <si>
    <t xml:space="preserve">    国有土地使用权出让金债务付息支出</t>
  </si>
  <si>
    <t xml:space="preserve">    土地储备专项债券付息支出</t>
  </si>
  <si>
    <t xml:space="preserve">    棚户区改造专项债券付息支出</t>
  </si>
  <si>
    <t xml:space="preserve">    其他地方自行试点项目收益专项债券付息支出</t>
  </si>
  <si>
    <t xml:space="preserve">    其他政府性基金债务付息支出</t>
  </si>
  <si>
    <t>表五</t>
  </si>
  <si>
    <t>2023年威海经济技术开发区社会保险基金预算收入半年执行表</t>
  </si>
  <si>
    <t>比上年增长%</t>
  </si>
  <si>
    <t>一、机关事业单位基本养老保险基金收入</t>
  </si>
  <si>
    <t xml:space="preserve">    其中：保险费收入</t>
  </si>
  <si>
    <t xml:space="preserve">          利息收入</t>
  </si>
  <si>
    <t xml:space="preserve">          财政补贴收入</t>
  </si>
  <si>
    <t xml:space="preserve">          其他收入</t>
  </si>
  <si>
    <t xml:space="preserve">          转移收入</t>
  </si>
  <si>
    <t>表六</t>
  </si>
  <si>
    <t>2023年威海经济技术开发区社会保险基金预算支出半年执行表</t>
  </si>
  <si>
    <t>一、机关事业单位基本养老保险基金支出</t>
  </si>
  <si>
    <t xml:space="preserve">    其中：基本养老金支出</t>
  </si>
  <si>
    <t xml:space="preserve">          转移支出</t>
  </si>
  <si>
    <t xml:space="preserve">          其他支出</t>
  </si>
  <si>
    <t>表七</t>
  </si>
  <si>
    <t>2023威海经济技术开发区区本级一般公共预算重点项目
半年执行情况表</t>
  </si>
  <si>
    <t/>
  </si>
  <si>
    <t>序号</t>
  </si>
  <si>
    <t>2023年预算数</t>
  </si>
  <si>
    <t>合  计</t>
  </si>
  <si>
    <t>一、支农支出主要项目</t>
  </si>
  <si>
    <t>村居两委干部目标考核及村级组织运转补助</t>
  </si>
  <si>
    <t>二、科技、人才和支持经济发展支出主要项目</t>
  </si>
  <si>
    <t>新旧动能转换扶持资金</t>
  </si>
  <si>
    <t>科技发展扶持资金</t>
  </si>
  <si>
    <t>就业再就业和创业扶持</t>
  </si>
  <si>
    <t>三、文体教育支出主要项目</t>
  </si>
  <si>
    <t>学前教育支出</t>
  </si>
  <si>
    <t>义务教育支出</t>
  </si>
  <si>
    <t>四、社会保障、卫生、民政支出主要项目</t>
  </si>
  <si>
    <t>城乡居民社会养老保险财政补贴</t>
  </si>
  <si>
    <t>基本公共卫生服务财政补助资金</t>
  </si>
  <si>
    <t>企业退休职工养老金财政补助</t>
  </si>
  <si>
    <t>居民基本医疗保险财政补贴</t>
  </si>
  <si>
    <t>计划生育专项经费</t>
  </si>
  <si>
    <t>五、其他支出主要项目</t>
  </si>
  <si>
    <t>公安、消防设施等经费</t>
  </si>
  <si>
    <t>表八</t>
  </si>
  <si>
    <t>2023年威海经济技术开发区区本级政府性基金预算重点项目
半年执行情况表</t>
  </si>
  <si>
    <t>地方政府专项债券还本付息</t>
  </si>
  <si>
    <t>学校建设及重点项目拆迁</t>
  </si>
  <si>
    <t>乡村振兴工作经费</t>
  </si>
  <si>
    <t>城市基础设施维护费</t>
  </si>
  <si>
    <t>疫情防控经费</t>
  </si>
  <si>
    <t>城乡公交运营财政补贴</t>
  </si>
  <si>
    <t>表九</t>
  </si>
  <si>
    <t>2023年上半年威海市地方政府债务限额及余额分区市情况明细表</t>
  </si>
  <si>
    <t>地   区</t>
  </si>
  <si>
    <t>2023年债务限额</t>
  </si>
  <si>
    <t>2023年6月末债务余额</t>
  </si>
  <si>
    <t>一般债务</t>
  </si>
  <si>
    <t>专项债务</t>
  </si>
  <si>
    <t>经  区</t>
  </si>
  <si>
    <t>表十</t>
  </si>
  <si>
    <t>2023年威海经济技术开发区上半年地方政府债券分配表</t>
  </si>
  <si>
    <t>区  市</t>
  </si>
  <si>
    <t>总  计</t>
  </si>
  <si>
    <t>再融资债券</t>
  </si>
  <si>
    <t>新增债券</t>
  </si>
  <si>
    <t>一般</t>
  </si>
  <si>
    <t>专项</t>
  </si>
  <si>
    <t>表十一</t>
  </si>
  <si>
    <t>2023年威海经济技术开发区新增专项债券资金项目
半年执行情况表</t>
  </si>
  <si>
    <t>2023年发行数</t>
  </si>
  <si>
    <t>中韩自贸地方经济合作示范区园区基础设施配套工程</t>
  </si>
  <si>
    <t>威海经开区2023年老旧小区改造工程</t>
  </si>
  <si>
    <t>威海经技区城市停车场及汽车充电桩建设项目</t>
  </si>
  <si>
    <t>威海经开区生活垃圾分类投放设施建设项目</t>
  </si>
  <si>
    <t>威海经开区水网建设提升工程（二期）</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</si>
</sst>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 numFmtId="177" formatCode="0.0_ "/>
    <numFmt numFmtId="178" formatCode="0_ "/>
  </numFmts>
  <fonts count="43">
    <font>
      <sz val="10"/>
      <name val="Helv"/>
      <charset val="134"/>
    </font>
    <font>
      <sz val="10"/>
      <color indexed="8"/>
      <name val="宋体"/>
      <charset val="134"/>
    </font>
    <font>
      <sz val="12"/>
      <name val="宋体"/>
      <charset val="134"/>
    </font>
    <font>
      <b/>
      <sz val="12"/>
      <name val="宋体"/>
      <charset val="134"/>
    </font>
    <font>
      <sz val="18"/>
      <color indexed="8"/>
      <name val="文星简小标宋"/>
      <charset val="134"/>
    </font>
    <font>
      <b/>
      <sz val="10"/>
      <color indexed="8"/>
      <name val="宋体"/>
      <charset val="134"/>
    </font>
    <font>
      <b/>
      <sz val="12"/>
      <color indexed="8"/>
      <name val="宋体"/>
      <charset val="134"/>
    </font>
    <font>
      <b/>
      <sz val="12"/>
      <name val="宋体"/>
      <charset val="134"/>
      <scheme val="major"/>
    </font>
    <font>
      <sz val="12"/>
      <color indexed="8"/>
      <name val="宋体"/>
      <charset val="134"/>
    </font>
    <font>
      <sz val="11"/>
      <color theme="1"/>
      <name val="宋体"/>
      <charset val="134"/>
    </font>
    <font>
      <sz val="12"/>
      <color theme="1"/>
      <name val="宋体"/>
      <charset val="134"/>
    </font>
    <font>
      <sz val="11"/>
      <name val="宋体"/>
      <charset val="134"/>
    </font>
    <font>
      <sz val="18"/>
      <name val="文星简小标宋"/>
      <charset val="134"/>
    </font>
    <font>
      <sz val="12"/>
      <name val="宋体"/>
      <charset val="134"/>
      <scheme val="minor"/>
    </font>
    <font>
      <sz val="12"/>
      <name val="文星简小标宋"/>
      <charset val="134"/>
    </font>
    <font>
      <sz val="10"/>
      <name val="宋体"/>
      <charset val="134"/>
    </font>
    <font>
      <b/>
      <sz val="10"/>
      <name val="宋体"/>
      <charset val="134"/>
    </font>
    <font>
      <b/>
      <sz val="11"/>
      <name val="宋体"/>
      <charset val="134"/>
    </font>
    <font>
      <b/>
      <sz val="12"/>
      <name val="宋体"/>
      <charset val="134"/>
      <scheme val="minor"/>
    </font>
    <font>
      <sz val="10"/>
      <name val="Arial"/>
      <charset val="134"/>
    </font>
    <font>
      <sz val="12"/>
      <name val="Times New Roman"/>
      <charset val="134"/>
    </font>
    <font>
      <i/>
      <sz val="11"/>
      <color rgb="FF7F7F7F"/>
      <name val="宋体"/>
      <charset val="0"/>
      <scheme val="minor"/>
    </font>
    <font>
      <sz val="11"/>
      <color theme="1"/>
      <name val="宋体"/>
      <charset val="0"/>
      <scheme val="minor"/>
    </font>
    <font>
      <sz val="11"/>
      <color rgb="FF9C0006"/>
      <name val="宋体"/>
      <charset val="0"/>
      <scheme val="minor"/>
    </font>
    <font>
      <sz val="10"/>
      <color theme="1"/>
      <name val="Batang"/>
      <charset val="134"/>
    </font>
    <font>
      <b/>
      <sz val="11"/>
      <color theme="3"/>
      <name val="宋体"/>
      <charset val="134"/>
      <scheme val="minor"/>
    </font>
    <font>
      <u/>
      <sz val="11"/>
      <color rgb="FF80008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indexed="8"/>
      <name val="宋体"/>
      <charset val="134"/>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theme="1"/>
      <name val="宋体"/>
      <charset val="134"/>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rgb="FFF2F2F2"/>
        <bgColor indexed="64"/>
      </patternFill>
    </fill>
    <fill>
      <patternFill patternType="solid">
        <fgColor theme="8"/>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79">
    <xf numFmtId="0" fontId="0" fillId="0" borderId="0"/>
    <xf numFmtId="42" fontId="24" fillId="0" borderId="0" applyFont="0" applyFill="0" applyBorder="0" applyAlignment="0" applyProtection="0">
      <alignment vertical="center"/>
    </xf>
    <xf numFmtId="0" fontId="22" fillId="23" borderId="0" applyNumberFormat="0" applyBorder="0" applyAlignment="0" applyProtection="0">
      <alignment vertical="center"/>
    </xf>
    <xf numFmtId="0" fontId="38" fillId="21" borderId="15" applyNumberFormat="0" applyAlignment="0" applyProtection="0">
      <alignment vertical="center"/>
    </xf>
    <xf numFmtId="44" fontId="24" fillId="0" borderId="0" applyFont="0" applyFill="0" applyBorder="0" applyAlignment="0" applyProtection="0">
      <alignment vertical="center"/>
    </xf>
    <xf numFmtId="0" fontId="2" fillId="0" borderId="0">
      <alignment vertical="center"/>
    </xf>
    <xf numFmtId="41" fontId="24" fillId="0" borderId="0" applyFont="0" applyFill="0" applyBorder="0" applyAlignment="0" applyProtection="0">
      <alignment vertical="center"/>
    </xf>
    <xf numFmtId="0" fontId="22" fillId="6" borderId="0" applyNumberFormat="0" applyBorder="0" applyAlignment="0" applyProtection="0">
      <alignment vertical="center"/>
    </xf>
    <xf numFmtId="0" fontId="23" fillId="3" borderId="0" applyNumberFormat="0" applyBorder="0" applyAlignment="0" applyProtection="0">
      <alignment vertical="center"/>
    </xf>
    <xf numFmtId="43" fontId="24" fillId="0" borderId="0" applyFont="0" applyFill="0" applyBorder="0" applyAlignment="0" applyProtection="0">
      <alignment vertical="center"/>
    </xf>
    <xf numFmtId="0" fontId="30" fillId="26" borderId="0" applyNumberFormat="0" applyBorder="0" applyAlignment="0" applyProtection="0">
      <alignment vertical="center"/>
    </xf>
    <xf numFmtId="0" fontId="36" fillId="0" borderId="0" applyNumberFormat="0" applyFill="0" applyBorder="0" applyAlignment="0" applyProtection="0">
      <alignment vertical="center"/>
    </xf>
    <xf numFmtId="9" fontId="24" fillId="0" borderId="0" applyFont="0" applyFill="0" applyBorder="0" applyAlignment="0" applyProtection="0">
      <alignment vertical="center"/>
    </xf>
    <xf numFmtId="0" fontId="26" fillId="0" borderId="0" applyNumberFormat="0" applyFill="0" applyBorder="0" applyAlignment="0" applyProtection="0">
      <alignment vertical="center"/>
    </xf>
    <xf numFmtId="0" fontId="24" fillId="14" borderId="12" applyNumberFormat="0" applyFont="0" applyAlignment="0" applyProtection="0">
      <alignment vertical="center"/>
    </xf>
    <xf numFmtId="0" fontId="2" fillId="0" borderId="0"/>
    <xf numFmtId="0" fontId="30" fillId="20" borderId="0" applyNumberFormat="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35" fillId="0" borderId="0" applyNumberFormat="0" applyFill="0" applyBorder="0" applyAlignment="0" applyProtection="0">
      <alignment vertical="center"/>
    </xf>
    <xf numFmtId="0" fontId="19" fillId="0" borderId="0"/>
    <xf numFmtId="0" fontId="21" fillId="0" borderId="0" applyNumberFormat="0" applyFill="0" applyBorder="0" applyAlignment="0" applyProtection="0">
      <alignment vertical="center"/>
    </xf>
    <xf numFmtId="9" fontId="2" fillId="0" borderId="0" applyFont="0" applyFill="0" applyBorder="0" applyAlignment="0" applyProtection="0">
      <alignment vertical="center"/>
    </xf>
    <xf numFmtId="0" fontId="2" fillId="0" borderId="0"/>
    <xf numFmtId="0" fontId="33" fillId="0" borderId="10" applyNumberFormat="0" applyFill="0" applyAlignment="0" applyProtection="0">
      <alignment vertical="center"/>
    </xf>
    <xf numFmtId="0" fontId="29" fillId="0" borderId="10" applyNumberFormat="0" applyFill="0" applyAlignment="0" applyProtection="0">
      <alignment vertical="center"/>
    </xf>
    <xf numFmtId="0" fontId="30" fillId="28" borderId="0" applyNumberFormat="0" applyBorder="0" applyAlignment="0" applyProtection="0">
      <alignment vertical="center"/>
    </xf>
    <xf numFmtId="0" fontId="25" fillId="0" borderId="14" applyNumberFormat="0" applyFill="0" applyAlignment="0" applyProtection="0">
      <alignment vertical="center"/>
    </xf>
    <xf numFmtId="0" fontId="30" fillId="22" borderId="0" applyNumberFormat="0" applyBorder="0" applyAlignment="0" applyProtection="0">
      <alignment vertical="center"/>
    </xf>
    <xf numFmtId="0" fontId="32" fillId="11" borderId="11" applyNumberFormat="0" applyAlignment="0" applyProtection="0">
      <alignment vertical="center"/>
    </xf>
    <xf numFmtId="0" fontId="39" fillId="11" borderId="15" applyNumberFormat="0" applyAlignment="0" applyProtection="0">
      <alignment vertical="center"/>
    </xf>
    <xf numFmtId="0" fontId="2" fillId="0" borderId="0">
      <alignment vertical="center"/>
    </xf>
    <xf numFmtId="0" fontId="28" fillId="7" borderId="9" applyNumberFormat="0" applyAlignment="0" applyProtection="0">
      <alignment vertical="center"/>
    </xf>
    <xf numFmtId="0" fontId="22" fillId="31" borderId="0" applyNumberFormat="0" applyBorder="0" applyAlignment="0" applyProtection="0">
      <alignment vertical="center"/>
    </xf>
    <xf numFmtId="0" fontId="30" fillId="17" borderId="0" applyNumberFormat="0" applyBorder="0" applyAlignment="0" applyProtection="0">
      <alignment vertical="center"/>
    </xf>
    <xf numFmtId="0" fontId="41" fillId="0" borderId="16" applyNumberFormat="0" applyFill="0" applyAlignment="0" applyProtection="0">
      <alignment vertical="center"/>
    </xf>
    <xf numFmtId="0" fontId="34" fillId="0" borderId="13" applyNumberFormat="0" applyFill="0" applyAlignment="0" applyProtection="0">
      <alignment vertical="center"/>
    </xf>
    <xf numFmtId="0" fontId="42" fillId="32" borderId="0" applyNumberFormat="0" applyBorder="0" applyAlignment="0" applyProtection="0">
      <alignment vertical="center"/>
    </xf>
    <xf numFmtId="0" fontId="37" fillId="18" borderId="0" applyNumberFormat="0" applyBorder="0" applyAlignment="0" applyProtection="0">
      <alignment vertical="center"/>
    </xf>
    <xf numFmtId="9" fontId="2" fillId="0" borderId="0" applyFont="0" applyFill="0" applyBorder="0" applyAlignment="0" applyProtection="0">
      <alignment vertical="center"/>
    </xf>
    <xf numFmtId="0" fontId="22" fillId="25" borderId="0" applyNumberFormat="0" applyBorder="0" applyAlignment="0" applyProtection="0">
      <alignment vertical="center"/>
    </xf>
    <xf numFmtId="0" fontId="30" fillId="13" borderId="0" applyNumberFormat="0" applyBorder="0" applyAlignment="0" applyProtection="0">
      <alignment vertical="center"/>
    </xf>
    <xf numFmtId="0" fontId="22" fillId="24" borderId="0" applyNumberFormat="0" applyBorder="0" applyAlignment="0" applyProtection="0">
      <alignment vertical="center"/>
    </xf>
    <xf numFmtId="0" fontId="22" fillId="9" borderId="0" applyNumberFormat="0" applyBorder="0" applyAlignment="0" applyProtection="0">
      <alignment vertical="center"/>
    </xf>
    <xf numFmtId="0" fontId="22" fillId="30" borderId="0" applyNumberFormat="0" applyBorder="0" applyAlignment="0" applyProtection="0">
      <alignment vertical="center"/>
    </xf>
    <xf numFmtId="0" fontId="22" fillId="5" borderId="0" applyNumberFormat="0" applyBorder="0" applyAlignment="0" applyProtection="0">
      <alignment vertical="center"/>
    </xf>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22" fillId="29" borderId="0" applyNumberFormat="0" applyBorder="0" applyAlignment="0" applyProtection="0">
      <alignment vertical="center"/>
    </xf>
    <xf numFmtId="0" fontId="22" fillId="2" borderId="0" applyNumberFormat="0" applyBorder="0" applyAlignment="0" applyProtection="0">
      <alignment vertical="center"/>
    </xf>
    <xf numFmtId="0" fontId="30" fillId="12" borderId="0" applyNumberFormat="0" applyBorder="0" applyAlignment="0" applyProtection="0">
      <alignment vertical="center"/>
    </xf>
    <xf numFmtId="0" fontId="31" fillId="0" borderId="0">
      <alignment vertical="center"/>
    </xf>
    <xf numFmtId="0" fontId="22" fillId="8" borderId="0" applyNumberFormat="0" applyBorder="0" applyAlignment="0" applyProtection="0">
      <alignment vertical="center"/>
    </xf>
    <xf numFmtId="0" fontId="30" fillId="27" borderId="0" applyNumberFormat="0" applyBorder="0" applyAlignment="0" applyProtection="0">
      <alignment vertical="center"/>
    </xf>
    <xf numFmtId="0" fontId="30" fillId="16" borderId="0" applyNumberFormat="0" applyBorder="0" applyAlignment="0" applyProtection="0">
      <alignment vertical="center"/>
    </xf>
    <xf numFmtId="0" fontId="22" fillId="4" borderId="0" applyNumberFormat="0" applyBorder="0" applyAlignment="0" applyProtection="0">
      <alignment vertical="center"/>
    </xf>
    <xf numFmtId="0" fontId="30" fillId="19" borderId="0" applyNumberFormat="0" applyBorder="0" applyAlignment="0" applyProtection="0">
      <alignment vertical="center"/>
    </xf>
    <xf numFmtId="0" fontId="2" fillId="0" borderId="0">
      <alignment vertical="center"/>
    </xf>
    <xf numFmtId="0" fontId="2" fillId="0" borderId="0"/>
    <xf numFmtId="0" fontId="40" fillId="0" borderId="0">
      <alignment vertical="center"/>
    </xf>
    <xf numFmtId="0" fontId="2" fillId="0" borderId="0"/>
    <xf numFmtId="0" fontId="2" fillId="0" borderId="0"/>
    <xf numFmtId="0" fontId="19"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19" fillId="0" borderId="0"/>
  </cellStyleXfs>
  <cellXfs count="191">
    <xf numFmtId="0" fontId="0" fillId="0" borderId="0" xfId="0"/>
    <xf numFmtId="0" fontId="0" fillId="0" borderId="0" xfId="0" applyFont="1" applyFill="1" applyBorder="1" applyAlignment="1">
      <alignment vertical="center"/>
    </xf>
    <xf numFmtId="0" fontId="1" fillId="0" borderId="0" xfId="15" applyFont="1" applyFill="1" applyAlignment="1">
      <alignment horizontal="left" vertical="center"/>
    </xf>
    <xf numFmtId="0" fontId="2" fillId="0" borderId="0" xfId="0" applyFont="1" applyFill="1" applyBorder="1" applyAlignment="1">
      <alignment vertical="center"/>
    </xf>
    <xf numFmtId="0" fontId="1" fillId="0" borderId="0" xfId="15" applyFont="1" applyFill="1" applyAlignment="1">
      <alignment horizontal="center" vertical="center"/>
    </xf>
    <xf numFmtId="0" fontId="1" fillId="0" borderId="0" xfId="15" applyFont="1" applyFill="1" applyAlignment="1">
      <alignment vertical="center"/>
    </xf>
    <xf numFmtId="0" fontId="3" fillId="0" borderId="0" xfId="0" applyFont="1" applyFill="1" applyBorder="1" applyAlignment="1">
      <alignment horizontal="left" vertical="center"/>
    </xf>
    <xf numFmtId="0" fontId="4" fillId="0" borderId="0" xfId="15" applyFont="1" applyFill="1" applyBorder="1" applyAlignment="1">
      <alignment horizontal="center" vertical="center" wrapText="1"/>
    </xf>
    <xf numFmtId="0" fontId="4" fillId="0" borderId="0" xfId="15" applyFont="1" applyFill="1" applyBorder="1" applyAlignment="1">
      <alignment horizontal="center" vertical="center"/>
    </xf>
    <xf numFmtId="0" fontId="1" fillId="0" borderId="0" xfId="15" applyFont="1" applyFill="1" applyAlignment="1">
      <alignment horizontal="center" vertical="center" wrapText="1"/>
    </xf>
    <xf numFmtId="0" fontId="5" fillId="0" borderId="0" xfId="15" applyFont="1" applyFill="1" applyBorder="1" applyAlignment="1">
      <alignment horizontal="left" vertical="center" wrapText="1"/>
    </xf>
    <xf numFmtId="0" fontId="6" fillId="0" borderId="0" xfId="15" applyFont="1" applyFill="1" applyBorder="1" applyAlignment="1">
      <alignment horizontal="right" vertical="center" wrapText="1"/>
    </xf>
    <xf numFmtId="0" fontId="6" fillId="0" borderId="1" xfId="15" applyFont="1" applyFill="1" applyBorder="1" applyAlignment="1">
      <alignment horizontal="center" vertical="center" wrapText="1"/>
    </xf>
    <xf numFmtId="0" fontId="7" fillId="0" borderId="1" xfId="68"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2" xfId="15" applyFont="1" applyFill="1" applyBorder="1" applyAlignment="1">
      <alignment horizontal="center" vertical="center" wrapText="1"/>
    </xf>
    <xf numFmtId="0" fontId="6" fillId="0" borderId="3" xfId="15" applyFont="1" applyFill="1" applyBorder="1" applyAlignment="1">
      <alignment horizontal="center" vertical="center" wrapText="1"/>
    </xf>
    <xf numFmtId="0" fontId="8" fillId="0" borderId="1" xfId="15" applyFont="1" applyFill="1" applyBorder="1" applyAlignment="1">
      <alignment horizontal="center" vertical="center" wrapText="1"/>
    </xf>
    <xf numFmtId="0" fontId="9" fillId="0" borderId="1" xfId="0" applyFont="1" applyFill="1" applyBorder="1" applyAlignment="1">
      <alignment vertical="center" wrapText="1" shrinkToFit="1"/>
    </xf>
    <xf numFmtId="178" fontId="10"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0" fontId="2" fillId="0" borderId="0" xfId="0" applyFont="1" applyFill="1" applyBorder="1" applyAlignment="1"/>
    <xf numFmtId="0" fontId="0" fillId="0" borderId="0" xfId="0" applyFont="1" applyFill="1" applyBorder="1" applyAlignment="1"/>
    <xf numFmtId="0" fontId="3" fillId="0" borderId="0" xfId="52" applyFont="1" applyFill="1" applyAlignment="1">
      <alignment vertical="center"/>
    </xf>
    <xf numFmtId="0" fontId="11" fillId="0" borderId="0" xfId="52" applyFont="1" applyFill="1" applyAlignment="1"/>
    <xf numFmtId="0" fontId="12" fillId="0" borderId="0" xfId="52" applyFont="1" applyFill="1" applyBorder="1" applyAlignment="1">
      <alignment horizontal="center" vertical="center" wrapText="1"/>
    </xf>
    <xf numFmtId="0" fontId="7" fillId="0" borderId="0" xfId="52" applyFont="1" applyFill="1" applyAlignment="1">
      <alignment horizontal="right" vertical="center"/>
    </xf>
    <xf numFmtId="0" fontId="3" fillId="0" borderId="1" xfId="52" applyFont="1" applyFill="1" applyBorder="1" applyAlignment="1">
      <alignment horizontal="center" vertical="center" wrapText="1"/>
    </xf>
    <xf numFmtId="0" fontId="13" fillId="0" borderId="1" xfId="52" applyFont="1" applyFill="1" applyBorder="1" applyAlignment="1">
      <alignment horizontal="center" vertical="center" wrapText="1"/>
    </xf>
    <xf numFmtId="178" fontId="13" fillId="0" borderId="1" xfId="52" applyNumberFormat="1" applyFont="1" applyFill="1" applyBorder="1" applyAlignment="1">
      <alignment horizontal="center" vertical="center" wrapText="1"/>
    </xf>
    <xf numFmtId="0" fontId="3" fillId="0" borderId="0" xfId="58" applyFont="1" applyFill="1" applyAlignment="1">
      <alignment horizontal="left" vertical="center"/>
    </xf>
    <xf numFmtId="0" fontId="11" fillId="0" borderId="0" xfId="58" applyFont="1" applyFill="1" applyAlignment="1">
      <alignment horizontal="left" vertical="center" wrapText="1"/>
    </xf>
    <xf numFmtId="177" fontId="11" fillId="0" borderId="0" xfId="58" applyNumberFormat="1" applyFont="1" applyFill="1" applyAlignment="1">
      <alignment horizontal="left" vertical="center" wrapText="1"/>
    </xf>
    <xf numFmtId="0" fontId="12" fillId="0" borderId="0" xfId="74" applyNumberFormat="1" applyFont="1" applyFill="1" applyBorder="1" applyAlignment="1">
      <alignment horizontal="center" vertical="center" wrapText="1"/>
    </xf>
    <xf numFmtId="0" fontId="2" fillId="0" borderId="0" xfId="58" applyFont="1" applyFill="1" applyAlignment="1">
      <alignment horizontal="right" vertical="center" wrapText="1"/>
    </xf>
    <xf numFmtId="0" fontId="3" fillId="0" borderId="0" xfId="58" applyFont="1" applyFill="1" applyAlignment="1">
      <alignment horizontal="right" vertical="center" wrapText="1"/>
    </xf>
    <xf numFmtId="0" fontId="3" fillId="0" borderId="4" xfId="58" applyNumberFormat="1" applyFont="1" applyFill="1" applyBorder="1" applyAlignment="1">
      <alignment horizontal="center" vertical="center" wrapText="1"/>
    </xf>
    <xf numFmtId="0" fontId="3" fillId="0" borderId="2" xfId="58" applyNumberFormat="1" applyFont="1" applyFill="1" applyBorder="1" applyAlignment="1">
      <alignment horizontal="center" vertical="center" wrapText="1"/>
    </xf>
    <xf numFmtId="0" fontId="3" fillId="0" borderId="5" xfId="58" applyNumberFormat="1" applyFont="1" applyFill="1" applyBorder="1" applyAlignment="1">
      <alignment horizontal="center" vertical="center" wrapText="1"/>
    </xf>
    <xf numFmtId="0" fontId="3" fillId="0" borderId="3" xfId="58" applyNumberFormat="1" applyFont="1" applyFill="1" applyBorder="1" applyAlignment="1">
      <alignment horizontal="center" vertical="center" wrapText="1"/>
    </xf>
    <xf numFmtId="0" fontId="3" fillId="0" borderId="6" xfId="58" applyNumberFormat="1" applyFont="1" applyFill="1" applyBorder="1" applyAlignment="1">
      <alignment horizontal="center" vertical="center" wrapText="1"/>
    </xf>
    <xf numFmtId="0" fontId="3" fillId="0" borderId="1" xfId="58" applyNumberFormat="1" applyFont="1" applyFill="1" applyBorder="1" applyAlignment="1">
      <alignment horizontal="center" vertical="center" wrapText="1"/>
    </xf>
    <xf numFmtId="0" fontId="2" fillId="0" borderId="1" xfId="58" applyFont="1" applyFill="1" applyBorder="1" applyAlignment="1">
      <alignment horizontal="center" vertical="center" wrapText="1"/>
    </xf>
    <xf numFmtId="0" fontId="2" fillId="0" borderId="1" xfId="58" applyNumberFormat="1" applyFont="1" applyFill="1" applyBorder="1" applyAlignment="1">
      <alignment horizontal="center" vertical="center" wrapText="1"/>
    </xf>
    <xf numFmtId="178" fontId="2" fillId="0" borderId="1" xfId="58" applyNumberFormat="1" applyFont="1" applyFill="1" applyBorder="1" applyAlignment="1">
      <alignment horizontal="center" vertical="center" wrapText="1"/>
    </xf>
    <xf numFmtId="0" fontId="11" fillId="0" borderId="0" xfId="58" applyFont="1" applyFill="1" applyAlignment="1">
      <alignment horizontal="center" vertical="center" wrapText="1"/>
    </xf>
    <xf numFmtId="177" fontId="11" fillId="0" borderId="0" xfId="58" applyNumberFormat="1" applyFont="1" applyFill="1" applyAlignment="1">
      <alignment horizontal="center" vertical="center" wrapText="1"/>
    </xf>
    <xf numFmtId="0" fontId="1" fillId="0" borderId="0" xfId="24" applyFont="1" applyFill="1"/>
    <xf numFmtId="0" fontId="1" fillId="0" borderId="0" xfId="24" applyFont="1" applyFill="1" applyAlignment="1">
      <alignment horizontal="left"/>
    </xf>
    <xf numFmtId="0" fontId="1" fillId="0" borderId="0" xfId="24" applyFont="1" applyFill="1" applyAlignment="1">
      <alignment horizontal="center"/>
    </xf>
    <xf numFmtId="0" fontId="0" fillId="0" borderId="0" xfId="0" applyFill="1"/>
    <xf numFmtId="0" fontId="4" fillId="0" borderId="0" xfId="24" applyFont="1" applyFill="1" applyAlignment="1">
      <alignment horizontal="center" vertical="center" wrapText="1"/>
    </xf>
    <xf numFmtId="0" fontId="6" fillId="0" borderId="0" xfId="24" applyFont="1" applyFill="1" applyAlignment="1">
      <alignment vertical="center" wrapText="1"/>
    </xf>
    <xf numFmtId="0" fontId="6" fillId="0" borderId="1" xfId="24" applyFont="1" applyFill="1" applyBorder="1" applyAlignment="1">
      <alignment horizontal="center" vertical="center" wrapText="1"/>
    </xf>
    <xf numFmtId="0" fontId="6" fillId="0" borderId="2" xfId="24" applyFont="1" applyFill="1" applyBorder="1" applyAlignment="1">
      <alignment horizontal="center" vertical="center" wrapText="1"/>
    </xf>
    <xf numFmtId="0" fontId="6" fillId="0" borderId="3" xfId="24" applyFont="1" applyFill="1" applyBorder="1" applyAlignment="1">
      <alignment horizontal="left" vertical="center" wrapText="1"/>
    </xf>
    <xf numFmtId="0" fontId="8" fillId="0" borderId="1" xfId="24" applyFont="1" applyFill="1" applyBorder="1" applyAlignment="1">
      <alignment horizontal="center" vertical="center" wrapText="1"/>
    </xf>
    <xf numFmtId="0" fontId="8" fillId="0" borderId="1" xfId="24" applyFont="1" applyFill="1" applyBorder="1" applyAlignment="1">
      <alignment horizontal="left" vertical="center" wrapText="1"/>
    </xf>
    <xf numFmtId="0" fontId="2" fillId="0" borderId="1" xfId="2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0" xfId="15" applyFont="1" applyFill="1" applyAlignment="1">
      <alignment horizontal="left"/>
    </xf>
    <xf numFmtId="0" fontId="1" fillId="0" borderId="0" xfId="15" applyFont="1" applyFill="1" applyAlignment="1">
      <alignment horizontal="center"/>
    </xf>
    <xf numFmtId="0" fontId="1" fillId="0" borderId="0" xfId="15" applyFont="1" applyFill="1"/>
    <xf numFmtId="0" fontId="4" fillId="0" borderId="0" xfId="15" applyFont="1" applyFill="1" applyBorder="1" applyAlignment="1">
      <alignment horizontal="center" wrapText="1"/>
    </xf>
    <xf numFmtId="0" fontId="4" fillId="0" borderId="0" xfId="15" applyFont="1" applyFill="1" applyBorder="1" applyAlignment="1">
      <alignment horizontal="center"/>
    </xf>
    <xf numFmtId="0" fontId="6" fillId="0" borderId="1" xfId="15" applyFont="1" applyFill="1" applyBorder="1" applyAlignment="1">
      <alignment horizontal="left" vertical="center" wrapText="1"/>
    </xf>
    <xf numFmtId="0" fontId="8" fillId="0" borderId="1" xfId="15" applyNumberFormat="1" applyFont="1" applyFill="1" applyBorder="1" applyAlignment="1">
      <alignment horizontal="left" vertical="center" wrapText="1"/>
    </xf>
    <xf numFmtId="0" fontId="6" fillId="0" borderId="1" xfId="15" applyFont="1" applyFill="1" applyBorder="1" applyAlignment="1">
      <alignment vertical="center" wrapText="1"/>
    </xf>
    <xf numFmtId="0" fontId="8" fillId="0" borderId="1" xfId="15" applyFont="1" applyFill="1" applyBorder="1" applyAlignment="1">
      <alignment horizontal="left" vertical="center" wrapText="1"/>
    </xf>
    <xf numFmtId="0" fontId="0" fillId="0" borderId="0" xfId="0" applyFont="1" applyFill="1" applyAlignment="1"/>
    <xf numFmtId="0" fontId="14" fillId="0" borderId="0" xfId="19" applyFont="1" applyFill="1" applyAlignment="1" applyProtection="1">
      <alignment wrapText="1"/>
      <protection locked="0"/>
    </xf>
    <xf numFmtId="0" fontId="15" fillId="0" borderId="0" xfId="19" applyFont="1" applyFill="1" applyAlignment="1" applyProtection="1">
      <alignment wrapText="1"/>
      <protection locked="0"/>
    </xf>
    <xf numFmtId="0" fontId="2" fillId="0" borderId="0" xfId="19" applyFont="1" applyFill="1" applyAlignment="1" applyProtection="1">
      <alignment horizontal="center" vertical="center" wrapText="1"/>
      <protection locked="0"/>
    </xf>
    <xf numFmtId="0" fontId="2" fillId="0" borderId="0" xfId="19" applyFont="1" applyFill="1" applyAlignment="1" applyProtection="1">
      <protection locked="0"/>
    </xf>
    <xf numFmtId="0" fontId="15" fillId="0" borderId="0" xfId="19" applyFont="1" applyFill="1" applyAlignment="1" applyProtection="1">
      <protection locked="0"/>
    </xf>
    <xf numFmtId="0" fontId="3" fillId="0" borderId="0" xfId="0" applyNumberFormat="1" applyFont="1" applyFill="1" applyAlignment="1" applyProtection="1">
      <alignment vertical="center"/>
      <protection locked="0"/>
    </xf>
    <xf numFmtId="0" fontId="2" fillId="0" borderId="0" xfId="0" applyNumberFormat="1" applyFont="1" applyFill="1" applyAlignment="1" applyProtection="1">
      <alignment vertical="center"/>
      <protection locked="0"/>
    </xf>
    <xf numFmtId="0" fontId="15" fillId="0" borderId="0" xfId="0" applyNumberFormat="1" applyFont="1" applyFill="1" applyAlignment="1" applyProtection="1">
      <alignment vertical="center"/>
      <protection locked="0"/>
    </xf>
    <xf numFmtId="0" fontId="15" fillId="0" borderId="0" xfId="0" applyNumberFormat="1" applyFont="1" applyFill="1" applyAlignment="1" applyProtection="1">
      <alignment horizontal="right" vertical="center"/>
      <protection locked="0"/>
    </xf>
    <xf numFmtId="0" fontId="12" fillId="0" borderId="0" xfId="0" applyNumberFormat="1" applyFont="1" applyFill="1" applyAlignment="1" applyProtection="1">
      <alignment horizontal="center" vertical="center"/>
      <protection locked="0"/>
    </xf>
    <xf numFmtId="0" fontId="15" fillId="0" borderId="0" xfId="0" applyNumberFormat="1" applyFont="1" applyFill="1" applyAlignment="1" applyProtection="1">
      <protection locked="0"/>
    </xf>
    <xf numFmtId="0" fontId="16" fillId="0" borderId="8" xfId="0" applyFont="1" applyFill="1" applyBorder="1" applyAlignment="1" applyProtection="1">
      <alignment horizontal="right" vertical="center" wrapText="1"/>
      <protection locked="0"/>
    </xf>
    <xf numFmtId="0" fontId="3" fillId="0" borderId="4" xfId="68" applyFont="1" applyFill="1" applyBorder="1" applyAlignment="1">
      <alignment horizontal="center" vertical="center" wrapText="1"/>
    </xf>
    <xf numFmtId="0" fontId="3" fillId="0" borderId="4" xfId="70" applyFont="1" applyFill="1" applyBorder="1" applyAlignment="1" applyProtection="1">
      <alignment horizontal="center" vertical="center" wrapText="1"/>
      <protection locked="0"/>
    </xf>
    <xf numFmtId="0" fontId="3" fillId="0" borderId="2" xfId="70" applyFont="1" applyFill="1" applyBorder="1" applyAlignment="1" applyProtection="1">
      <alignment horizontal="center" vertical="center" wrapText="1"/>
      <protection locked="0"/>
    </xf>
    <xf numFmtId="0" fontId="3" fillId="0" borderId="5" xfId="70" applyFont="1" applyFill="1" applyBorder="1" applyAlignment="1" applyProtection="1">
      <alignment horizontal="center" vertical="center" wrapText="1"/>
      <protection locked="0"/>
    </xf>
    <xf numFmtId="0" fontId="3" fillId="0" borderId="3" xfId="70" applyFont="1" applyFill="1" applyBorder="1" applyAlignment="1" applyProtection="1">
      <alignment horizontal="center" vertical="center" wrapText="1"/>
      <protection locked="0"/>
    </xf>
    <xf numFmtId="0" fontId="3" fillId="0" borderId="0" xfId="19" applyFont="1" applyFill="1" applyAlignment="1" applyProtection="1">
      <alignment horizontal="center" vertical="center" wrapText="1"/>
      <protection locked="0"/>
    </xf>
    <xf numFmtId="0" fontId="3" fillId="0" borderId="6" xfId="68" applyFont="1" applyFill="1" applyBorder="1" applyAlignment="1">
      <alignment horizontal="center" vertical="center" wrapText="1"/>
    </xf>
    <xf numFmtId="0" fontId="3" fillId="0" borderId="6" xfId="70" applyFont="1" applyFill="1" applyBorder="1" applyAlignment="1" applyProtection="1">
      <alignment horizontal="center" vertical="center" wrapText="1"/>
      <protection locked="0"/>
    </xf>
    <xf numFmtId="0" fontId="3" fillId="0" borderId="1" xfId="70" applyFont="1" applyFill="1" applyBorder="1" applyAlignment="1" applyProtection="1">
      <alignment horizontal="center" vertical="center" wrapText="1"/>
      <protection locked="0"/>
    </xf>
    <xf numFmtId="0" fontId="3" fillId="0" borderId="1" xfId="19" applyFont="1" applyFill="1" applyBorder="1" applyAlignment="1">
      <alignment horizontal="center" vertical="center" wrapText="1"/>
    </xf>
    <xf numFmtId="178" fontId="3" fillId="0" borderId="1" xfId="72" applyNumberFormat="1" applyFont="1" applyFill="1" applyBorder="1" applyAlignment="1">
      <alignment horizontal="center" vertical="center" wrapText="1"/>
    </xf>
    <xf numFmtId="178" fontId="3" fillId="0" borderId="1" xfId="73" applyNumberFormat="1" applyFont="1" applyFill="1" applyBorder="1" applyAlignment="1">
      <alignment horizontal="center" vertical="center" wrapText="1"/>
    </xf>
    <xf numFmtId="177" fontId="3" fillId="0" borderId="1" xfId="73" applyNumberFormat="1" applyFont="1" applyFill="1" applyBorder="1" applyAlignment="1">
      <alignment horizontal="center" vertical="center" wrapText="1"/>
    </xf>
    <xf numFmtId="178" fontId="2" fillId="0" borderId="1" xfId="72" applyNumberFormat="1" applyFont="1" applyFill="1" applyBorder="1" applyAlignment="1">
      <alignment horizontal="justify" vertical="center" wrapText="1"/>
    </xf>
    <xf numFmtId="178" fontId="2" fillId="0" borderId="1" xfId="77" applyNumberFormat="1" applyFont="1" applyFill="1" applyBorder="1" applyAlignment="1">
      <alignment horizontal="center" vertical="center" wrapText="1"/>
    </xf>
    <xf numFmtId="178" fontId="2" fillId="0" borderId="1" xfId="76" applyNumberFormat="1" applyFont="1" applyFill="1" applyBorder="1" applyAlignment="1">
      <alignment horizontal="center" vertical="center" wrapText="1"/>
    </xf>
    <xf numFmtId="177" fontId="2" fillId="0" borderId="1" xfId="19" applyNumberFormat="1" applyFont="1" applyFill="1" applyBorder="1" applyAlignment="1">
      <alignment horizontal="center" vertical="center" wrapText="1"/>
    </xf>
    <xf numFmtId="0" fontId="15" fillId="0" borderId="0" xfId="19" applyFont="1" applyFill="1" applyAlignment="1" applyProtection="1">
      <alignment horizontal="right" vertical="center"/>
      <protection locked="0"/>
    </xf>
    <xf numFmtId="0" fontId="2" fillId="0" borderId="0" xfId="19" applyFont="1" applyFill="1" applyAlignment="1" applyProtection="1">
      <alignment vertical="center" wrapText="1"/>
      <protection locked="0"/>
    </xf>
    <xf numFmtId="0" fontId="3" fillId="0" borderId="1" xfId="72" applyFont="1" applyFill="1" applyBorder="1" applyAlignment="1">
      <alignment horizontal="center" vertical="center" wrapText="1"/>
    </xf>
    <xf numFmtId="0" fontId="2" fillId="0" borderId="1" xfId="72" applyFont="1" applyFill="1" applyBorder="1" applyAlignment="1">
      <alignment horizontal="justify" vertical="center" wrapText="1"/>
    </xf>
    <xf numFmtId="178" fontId="2" fillId="0" borderId="1" xfId="23" applyNumberFormat="1" applyFont="1" applyFill="1" applyBorder="1" applyAlignment="1">
      <alignment horizontal="center" vertical="center" wrapText="1"/>
    </xf>
    <xf numFmtId="0" fontId="13" fillId="0" borderId="1" xfId="72" applyFont="1" applyFill="1" applyBorder="1" applyAlignment="1">
      <alignment horizontal="justify" vertical="center" wrapText="1"/>
    </xf>
    <xf numFmtId="0" fontId="14" fillId="0" borderId="0" xfId="75" applyFont="1" applyFill="1" applyAlignment="1">
      <alignment wrapText="1"/>
    </xf>
    <xf numFmtId="0" fontId="15" fillId="0" borderId="0" xfId="75" applyFont="1" applyFill="1" applyAlignment="1">
      <alignment wrapText="1"/>
    </xf>
    <xf numFmtId="0" fontId="2" fillId="0" borderId="0" xfId="75" applyFont="1" applyFill="1" applyAlignment="1">
      <alignment wrapText="1"/>
    </xf>
    <xf numFmtId="0" fontId="2" fillId="0" borderId="0" xfId="75" applyFill="1" applyAlignment="1">
      <alignment wrapText="1"/>
    </xf>
    <xf numFmtId="0" fontId="2" fillId="0" borderId="0" xfId="75" applyFill="1" applyAlignment="1">
      <alignment horizontal="center" wrapText="1"/>
    </xf>
    <xf numFmtId="0" fontId="3" fillId="0" borderId="0" xfId="67" applyFont="1" applyFill="1" applyAlignment="1" applyProtection="1">
      <alignment vertical="center" wrapText="1"/>
      <protection locked="0"/>
    </xf>
    <xf numFmtId="0" fontId="2" fillId="0" borderId="0" xfId="67" applyFont="1" applyFill="1" applyAlignment="1" applyProtection="1">
      <alignment horizontal="center" vertical="center" wrapText="1"/>
      <protection locked="0"/>
    </xf>
    <xf numFmtId="0" fontId="17" fillId="0" borderId="0" xfId="67" applyFont="1" applyFill="1" applyAlignment="1" applyProtection="1">
      <alignment horizontal="center" vertical="center" wrapText="1"/>
      <protection locked="0"/>
    </xf>
    <xf numFmtId="0" fontId="12" fillId="0" borderId="0" xfId="67" applyFont="1" applyFill="1" applyAlignment="1" applyProtection="1">
      <alignment horizontal="center" vertical="center" wrapText="1"/>
      <protection locked="0"/>
    </xf>
    <xf numFmtId="0" fontId="15" fillId="0" borderId="0" xfId="67" applyFont="1" applyFill="1" applyAlignment="1" applyProtection="1">
      <alignment horizontal="right" wrapText="1"/>
      <protection locked="0"/>
    </xf>
    <xf numFmtId="0" fontId="15" fillId="0" borderId="0" xfId="67" applyFont="1" applyFill="1" applyAlignment="1" applyProtection="1">
      <alignment horizontal="center" wrapText="1"/>
      <protection locked="0"/>
    </xf>
    <xf numFmtId="0" fontId="16" fillId="0" borderId="8" xfId="67" applyFont="1" applyFill="1" applyBorder="1" applyAlignment="1" applyProtection="1">
      <alignment horizontal="right" vertical="center" wrapText="1"/>
      <protection locked="0"/>
    </xf>
    <xf numFmtId="0" fontId="3" fillId="0" borderId="4" xfId="67" applyFont="1" applyFill="1" applyBorder="1" applyAlignment="1" applyProtection="1">
      <alignment horizontal="center" vertical="center" wrapText="1"/>
      <protection locked="0"/>
    </xf>
    <xf numFmtId="0" fontId="3" fillId="0" borderId="4"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6" xfId="67" applyFont="1" applyFill="1" applyBorder="1" applyAlignment="1" applyProtection="1">
      <alignment horizontal="center" vertical="center" wrapText="1"/>
      <protection locked="0"/>
    </xf>
    <xf numFmtId="0" fontId="3" fillId="0" borderId="6"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66" applyNumberFormat="1" applyFont="1" applyFill="1" applyBorder="1" applyAlignment="1">
      <alignment horizontal="center" vertical="center" wrapText="1"/>
    </xf>
    <xf numFmtId="0" fontId="3" fillId="0" borderId="1" xfId="19" applyFont="1" applyFill="1" applyBorder="1" applyAlignment="1" applyProtection="1">
      <alignment horizontal="center" vertical="center" wrapText="1" shrinkToFit="1"/>
      <protection locked="0"/>
    </xf>
    <xf numFmtId="1" fontId="3" fillId="0" borderId="1" xfId="19"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2" fillId="0" borderId="1" xfId="69"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0" fontId="2" fillId="0" borderId="1" xfId="65" applyNumberFormat="1" applyFont="1" applyFill="1" applyBorder="1" applyAlignment="1" applyProtection="1">
      <alignment horizontal="center" vertical="center" wrapText="1"/>
      <protection locked="0"/>
    </xf>
    <xf numFmtId="177" fontId="2" fillId="0" borderId="1" xfId="0" applyNumberFormat="1" applyFont="1" applyFill="1" applyBorder="1" applyAlignment="1">
      <alignment horizontal="center" vertical="center" wrapText="1"/>
    </xf>
    <xf numFmtId="0" fontId="2" fillId="0" borderId="1" xfId="75" applyFont="1" applyFill="1" applyBorder="1" applyAlignment="1">
      <alignment horizontal="center" vertical="center" wrapText="1"/>
    </xf>
    <xf numFmtId="0" fontId="2" fillId="0" borderId="1" xfId="75" applyFont="1" applyFill="1" applyBorder="1" applyAlignment="1">
      <alignment horizontal="left" vertical="center" wrapText="1"/>
    </xf>
    <xf numFmtId="1" fontId="2" fillId="0" borderId="1" xfId="75" applyNumberFormat="1" applyFont="1" applyFill="1" applyBorder="1" applyAlignment="1">
      <alignment horizontal="center" vertical="center" wrapText="1"/>
    </xf>
    <xf numFmtId="0" fontId="2" fillId="0" borderId="1" xfId="65" applyNumberFormat="1" applyFont="1" applyFill="1" applyBorder="1" applyAlignment="1" applyProtection="1">
      <alignment horizontal="left" vertical="center" wrapText="1"/>
      <protection locked="0"/>
    </xf>
    <xf numFmtId="0" fontId="15" fillId="0" borderId="0" xfId="75" applyFont="1" applyFill="1" applyAlignment="1">
      <alignment horizontal="center" vertical="center" wrapText="1"/>
    </xf>
    <xf numFmtId="0" fontId="15" fillId="0" borderId="0" xfId="75" applyFont="1" applyFill="1" applyAlignment="1">
      <alignment horizontal="center" wrapText="1"/>
    </xf>
    <xf numFmtId="0" fontId="14" fillId="0" borderId="0" xfId="75" applyFont="1" applyFill="1"/>
    <xf numFmtId="0" fontId="15" fillId="0" borderId="0" xfId="75" applyFont="1" applyFill="1" applyAlignment="1"/>
    <xf numFmtId="0" fontId="15" fillId="0" borderId="0" xfId="75" applyFont="1" applyFill="1"/>
    <xf numFmtId="0" fontId="2" fillId="0" borderId="0" xfId="75" applyFill="1"/>
    <xf numFmtId="0" fontId="2" fillId="0" borderId="0" xfId="75" applyFill="1" applyAlignment="1">
      <alignment horizontal="center"/>
    </xf>
    <xf numFmtId="0" fontId="3" fillId="0" borderId="0" xfId="67" applyFont="1" applyFill="1" applyAlignment="1" applyProtection="1">
      <alignment vertical="center"/>
      <protection locked="0"/>
    </xf>
    <xf numFmtId="0" fontId="2" fillId="0" borderId="0" xfId="67" applyFont="1" applyFill="1" applyAlignment="1" applyProtection="1">
      <alignment horizontal="center" vertical="center"/>
      <protection locked="0"/>
    </xf>
    <xf numFmtId="0" fontId="17" fillId="0" borderId="0" xfId="67" applyFont="1" applyFill="1" applyAlignment="1" applyProtection="1">
      <alignment horizontal="center" vertical="center"/>
      <protection locked="0"/>
    </xf>
    <xf numFmtId="0" fontId="12" fillId="0" borderId="0" xfId="67" applyFont="1" applyFill="1" applyAlignment="1" applyProtection="1">
      <alignment horizontal="center" vertical="center"/>
      <protection locked="0"/>
    </xf>
    <xf numFmtId="0" fontId="15" fillId="0" borderId="0" xfId="67" applyFont="1" applyFill="1" applyAlignment="1" applyProtection="1">
      <protection locked="0"/>
    </xf>
    <xf numFmtId="0" fontId="15" fillId="0" borderId="0" xfId="67" applyFont="1" applyFill="1" applyAlignment="1" applyProtection="1">
      <alignment horizontal="center"/>
      <protection locked="0"/>
    </xf>
    <xf numFmtId="0" fontId="3" fillId="0" borderId="8" xfId="67" applyFont="1" applyFill="1" applyBorder="1" applyAlignment="1" applyProtection="1">
      <alignment horizontal="right" vertical="center"/>
      <protection locked="0"/>
    </xf>
    <xf numFmtId="3" fontId="18" fillId="0" borderId="1" xfId="19" applyNumberFormat="1" applyFont="1" applyFill="1" applyBorder="1" applyAlignment="1" applyProtection="1">
      <alignment horizontal="center" vertical="center" wrapText="1" shrinkToFit="1"/>
      <protection locked="0"/>
    </xf>
    <xf numFmtId="0" fontId="18" fillId="0" borderId="1" xfId="19" applyFont="1" applyFill="1" applyBorder="1" applyAlignment="1">
      <alignment horizontal="center" vertical="center" wrapText="1"/>
    </xf>
    <xf numFmtId="177" fontId="18" fillId="0" borderId="1" xfId="75" applyNumberFormat="1" applyFont="1" applyFill="1" applyBorder="1" applyAlignment="1">
      <alignment horizontal="center" vertical="center" wrapText="1"/>
    </xf>
    <xf numFmtId="0" fontId="15" fillId="0" borderId="0" xfId="75" applyFont="1" applyFill="1" applyAlignment="1">
      <alignment horizontal="right" vertical="center"/>
    </xf>
    <xf numFmtId="0" fontId="13" fillId="0" borderId="1" xfId="75" applyFont="1" applyFill="1" applyBorder="1" applyAlignment="1">
      <alignment vertical="center" wrapText="1"/>
    </xf>
    <xf numFmtId="0" fontId="13" fillId="0" borderId="1" xfId="75"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177" fontId="13" fillId="0" borderId="1" xfId="75" applyNumberFormat="1" applyFont="1" applyFill="1" applyBorder="1" applyAlignment="1">
      <alignment horizontal="center" vertical="center" wrapText="1"/>
    </xf>
    <xf numFmtId="0" fontId="15" fillId="0" borderId="0" xfId="75" applyFont="1" applyFill="1" applyAlignment="1">
      <alignment horizontal="right" vertical="center" wrapText="1"/>
    </xf>
    <xf numFmtId="0" fontId="13" fillId="0" borderId="1" xfId="75" applyFont="1" applyFill="1" applyBorder="1" applyAlignment="1">
      <alignment horizontal="left" vertical="center" wrapText="1"/>
    </xf>
    <xf numFmtId="0" fontId="15" fillId="0" borderId="0" xfId="75" applyFont="1" applyFill="1" applyAlignment="1">
      <alignment horizontal="center" vertical="center"/>
    </xf>
    <xf numFmtId="0" fontId="15" fillId="0" borderId="0" xfId="75" applyFont="1" applyFill="1" applyAlignment="1">
      <alignment horizontal="center"/>
    </xf>
    <xf numFmtId="0" fontId="14" fillId="0" borderId="0" xfId="19" applyFont="1" applyFill="1" applyAlignment="1">
      <alignment vertical="center" wrapText="1"/>
    </xf>
    <xf numFmtId="0" fontId="15" fillId="0" borderId="0" xfId="19" applyFont="1" applyFill="1" applyAlignment="1">
      <alignment wrapText="1"/>
    </xf>
    <xf numFmtId="0" fontId="16" fillId="0" borderId="0" xfId="19" applyFont="1" applyFill="1" applyAlignment="1">
      <alignment horizontal="center" vertical="center" wrapText="1"/>
    </xf>
    <xf numFmtId="0" fontId="15" fillId="0" borderId="0" xfId="19" applyFont="1" applyFill="1" applyAlignment="1">
      <alignment vertical="center" wrapText="1"/>
    </xf>
    <xf numFmtId="0" fontId="2" fillId="0" borderId="0" xfId="19" applyFont="1" applyFill="1" applyAlignment="1">
      <alignment vertical="center" wrapText="1"/>
    </xf>
    <xf numFmtId="0" fontId="2" fillId="0" borderId="0" xfId="19" applyFont="1" applyFill="1" applyAlignment="1">
      <alignment horizontal="center" vertical="center" wrapText="1"/>
    </xf>
    <xf numFmtId="0" fontId="3" fillId="0" borderId="0" xfId="19" applyFont="1" applyFill="1" applyAlignment="1">
      <alignment vertical="center" wrapText="1"/>
    </xf>
    <xf numFmtId="3" fontId="12" fillId="0" borderId="0" xfId="0" applyNumberFormat="1" applyFont="1" applyFill="1" applyAlignment="1">
      <alignment horizontal="center" vertical="center" wrapText="1"/>
    </xf>
    <xf numFmtId="0" fontId="15" fillId="0" borderId="0" xfId="19" applyFont="1" applyFill="1" applyAlignment="1">
      <alignment horizontal="center" wrapText="1"/>
    </xf>
    <xf numFmtId="0" fontId="3" fillId="0" borderId="8" xfId="0" applyFont="1" applyFill="1" applyBorder="1" applyAlignment="1">
      <alignment horizontal="right" vertical="center" wrapText="1"/>
    </xf>
    <xf numFmtId="0" fontId="3" fillId="0" borderId="1" xfId="66" applyFont="1" applyFill="1" applyBorder="1" applyAlignment="1">
      <alignment horizontal="center" vertical="center" wrapText="1"/>
    </xf>
    <xf numFmtId="177" fontId="3" fillId="0" borderId="1" xfId="19" applyNumberFormat="1" applyFont="1" applyFill="1" applyBorder="1" applyAlignment="1">
      <alignment horizontal="center" vertical="center" wrapText="1"/>
    </xf>
    <xf numFmtId="0" fontId="15" fillId="0" borderId="0" xfId="19" applyFont="1" applyFill="1" applyAlignment="1">
      <alignment horizontal="right" vertical="center" wrapText="1"/>
    </xf>
    <xf numFmtId="0" fontId="2" fillId="0" borderId="1" xfId="19" applyFont="1" applyFill="1" applyBorder="1" applyAlignment="1" applyProtection="1">
      <alignment vertical="center" wrapText="1"/>
      <protection locked="0"/>
    </xf>
    <xf numFmtId="0" fontId="2" fillId="0" borderId="1" xfId="19" applyFont="1" applyFill="1" applyBorder="1" applyAlignment="1">
      <alignment horizontal="center" vertical="center" wrapText="1"/>
    </xf>
    <xf numFmtId="0" fontId="2" fillId="0" borderId="0" xfId="19" applyFont="1" applyFill="1" applyAlignment="1">
      <alignment horizontal="right" vertical="center" wrapText="1"/>
    </xf>
    <xf numFmtId="3" fontId="15" fillId="0" borderId="0" xfId="19" applyNumberFormat="1" applyFont="1" applyFill="1" applyAlignment="1">
      <alignment wrapText="1"/>
    </xf>
    <xf numFmtId="3" fontId="15" fillId="0" borderId="0" xfId="19" applyNumberFormat="1" applyFont="1" applyFill="1" applyAlignment="1">
      <alignment horizont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19" applyFont="1" applyFill="1" applyBorder="1" applyAlignment="1">
      <alignment vertical="center" wrapText="1"/>
    </xf>
    <xf numFmtId="0" fontId="2" fillId="0" borderId="1" xfId="19" applyFont="1" applyFill="1" applyBorder="1" applyAlignment="1">
      <alignment vertical="center" wrapText="1"/>
    </xf>
    <xf numFmtId="178" fontId="2" fillId="0" borderId="1" xfId="19" applyNumberFormat="1" applyFont="1" applyFill="1" applyBorder="1" applyAlignment="1">
      <alignment horizontal="center" vertical="center" wrapText="1"/>
    </xf>
    <xf numFmtId="0" fontId="2" fillId="0" borderId="0" xfId="71"/>
    <xf numFmtId="0" fontId="19" fillId="0" borderId="0" xfId="78"/>
    <xf numFmtId="49" fontId="2" fillId="0" borderId="0" xfId="71" applyNumberFormat="1"/>
    <xf numFmtId="49" fontId="20" fillId="0" borderId="0" xfId="71" applyNumberFormat="1" applyFont="1"/>
  </cellXfs>
  <cellStyles count="79">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_ET_STYLE_NoName_00_" xfId="19"/>
    <cellStyle name="标题" xfId="20" builtinId="15"/>
    <cellStyle name="常规 12" xfId="21"/>
    <cellStyle name="解释性文本" xfId="22" builtinId="53"/>
    <cellStyle name="百分比 2 2" xfId="23"/>
    <cellStyle name="常规 6 2" xfId="24"/>
    <cellStyle name="标题 1" xfId="25" builtinId="16"/>
    <cellStyle name="标题 2" xfId="26" builtinId="17"/>
    <cellStyle name="60% - 强调文字颜色 1" xfId="27" builtinId="32"/>
    <cellStyle name="标题 3" xfId="28" builtinId="18"/>
    <cellStyle name="60% - 强调文字颜色 4" xfId="29" builtinId="44"/>
    <cellStyle name="输出" xfId="30" builtinId="21"/>
    <cellStyle name="计算" xfId="31" builtinId="22"/>
    <cellStyle name="常规 104" xfId="32"/>
    <cellStyle name="检查单元格" xfId="33" builtinId="23"/>
    <cellStyle name="20% - 强调文字颜色 6" xfId="34" builtinId="50"/>
    <cellStyle name="强调文字颜色 2" xfId="35" builtinId="33"/>
    <cellStyle name="链接单元格" xfId="36" builtinId="24"/>
    <cellStyle name="汇总" xfId="37" builtinId="25"/>
    <cellStyle name="好" xfId="38" builtinId="26"/>
    <cellStyle name="适中" xfId="39" builtinId="28"/>
    <cellStyle name="百分比 2 2 2" xfId="40"/>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常规 2 2" xfId="52"/>
    <cellStyle name="40% - 强调文字颜色 5" xfId="53" builtinId="47"/>
    <cellStyle name="60% - 强调文字颜色 5" xfId="54" builtinId="48"/>
    <cellStyle name="强调文字颜色 6" xfId="55" builtinId="49"/>
    <cellStyle name="40% - 强调文字颜色 6" xfId="56" builtinId="51"/>
    <cellStyle name="60% - 强调文字颜色 6" xfId="57" builtinId="52"/>
    <cellStyle name="常规 10 2 3" xfId="58"/>
    <cellStyle name="常规 100" xfId="59"/>
    <cellStyle name="常规 2" xfId="60"/>
    <cellStyle name="常规 3" xfId="61"/>
    <cellStyle name="常规 4" xfId="62"/>
    <cellStyle name="常规 5" xfId="63"/>
    <cellStyle name="常规 9 2" xfId="64"/>
    <cellStyle name="常规_11月小本" xfId="65"/>
    <cellStyle name="常规_2009年初两会支出调整后（国库处） 2 2" xfId="66"/>
    <cellStyle name="常规_2011年工业新区地方财政预算表 2" xfId="67"/>
    <cellStyle name="常规_2012年国有资本经营预算报表（只含山东省本级报省人代会审议2）" xfId="68"/>
    <cellStyle name="常规_市直3-6 2 2" xfId="69"/>
    <cellStyle name="常规_2015年国资预算表（报预算处2）" xfId="70"/>
    <cellStyle name="常规_norma1" xfId="71"/>
    <cellStyle name="常规_表262014年山东省社会保险基金预算收支草案表（1月3日）" xfId="72"/>
    <cellStyle name="常规_表262014年山东省社会保险基金预算收支草案表（1月3日） 2" xfId="73"/>
    <cellStyle name="常规_各市及省级预算外年终数据(2008年1月1日) 2" xfId="74"/>
    <cellStyle name="常规_市直3-6 3" xfId="75"/>
    <cellStyle name="千位分隔[0] 2 2" xfId="76"/>
    <cellStyle name="千位分隔[0] 2 2 2" xfId="77"/>
    <cellStyle name="样式 1" xfId="7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22</xdr:row>
      <xdr:rowOff>0</xdr:rowOff>
    </xdr:from>
    <xdr:to>
      <xdr:col>3</xdr:col>
      <xdr:colOff>85725</xdr:colOff>
      <xdr:row>23</xdr:row>
      <xdr:rowOff>85725</xdr:rowOff>
    </xdr:to>
    <xdr:sp>
      <xdr:nvSpPr>
        <xdr:cNvPr id="762248"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249"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250"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251"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52"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5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254"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255"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5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5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58"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5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1"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4"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7"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6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269"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70"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7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272"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273"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27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27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276"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277"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47625</xdr:rowOff>
    </xdr:to>
    <xdr:sp>
      <xdr:nvSpPr>
        <xdr:cNvPr id="762278" name="Text Box 1025"/>
        <xdr:cNvSpPr txBox="1">
          <a:spLocks noChangeArrowheads="1"/>
        </xdr:cNvSpPr>
      </xdr:nvSpPr>
      <xdr:spPr>
        <a:xfrm>
          <a:off x="4908550" y="7664450"/>
          <a:ext cx="85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47625</xdr:rowOff>
    </xdr:to>
    <xdr:sp>
      <xdr:nvSpPr>
        <xdr:cNvPr id="762279" name="Text Box 1027"/>
        <xdr:cNvSpPr txBox="1">
          <a:spLocks noChangeArrowheads="1"/>
        </xdr:cNvSpPr>
      </xdr:nvSpPr>
      <xdr:spPr>
        <a:xfrm>
          <a:off x="4908550" y="7664450"/>
          <a:ext cx="85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280"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2281"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2282"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2283"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2284"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85"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8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2287"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2288"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8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1"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4"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7"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29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300"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30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2302"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303"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30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2305"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2306"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30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2308"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309"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310"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47625</xdr:rowOff>
    </xdr:to>
    <xdr:sp>
      <xdr:nvSpPr>
        <xdr:cNvPr id="762311" name="Text Box 1025"/>
        <xdr:cNvSpPr txBox="1">
          <a:spLocks noChangeArrowheads="1"/>
        </xdr:cNvSpPr>
      </xdr:nvSpPr>
      <xdr:spPr>
        <a:xfrm>
          <a:off x="4908550" y="7664450"/>
          <a:ext cx="762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47625</xdr:rowOff>
    </xdr:to>
    <xdr:sp>
      <xdr:nvSpPr>
        <xdr:cNvPr id="762312" name="Text Box 1027"/>
        <xdr:cNvSpPr txBox="1">
          <a:spLocks noChangeArrowheads="1"/>
        </xdr:cNvSpPr>
      </xdr:nvSpPr>
      <xdr:spPr>
        <a:xfrm>
          <a:off x="4908550" y="7664450"/>
          <a:ext cx="762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2313"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314"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315"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316"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317"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18"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1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320"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321"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4"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7"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2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0"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3"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335"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6"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3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338"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339"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34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341"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342"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343"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34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345"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346"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34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348"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349"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35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1"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35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354"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7"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5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0"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3"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6"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2368"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69"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7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371"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372"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37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374"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2375"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2376"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37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378"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379"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38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383"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384"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8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2398"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39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40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401"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402"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40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2404"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2405"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2406"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40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408"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409"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41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41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414"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1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2428"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2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3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431"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432"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43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434"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2435"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2436"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437"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438"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2439"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44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441"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442"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2443"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444"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445"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446"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447"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448"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44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450"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451"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452"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453"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454"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455"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56"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5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458"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459"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2"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5"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8"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6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7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71"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7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473"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74"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7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476"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477"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247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47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480"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481"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482"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483" name="Text Box 1027"/>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484"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2485"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2486"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2487"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2488"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89"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2491"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2492"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5"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8"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49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1"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4"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2506"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7"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0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2509"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2510"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251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2512"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513"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514"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2515"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2516" name="Text Box 1027"/>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2517"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518"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519"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2520"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521"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22"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2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524"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2525"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2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2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28"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2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1"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4"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7"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3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2539"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40"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4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542"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2543"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254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54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546"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547"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54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549"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550"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55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55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55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55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55"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5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55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55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5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1"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4"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7"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6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70"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7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2572"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73"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7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57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57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257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578"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2579"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2580"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58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582"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58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58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8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8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58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58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8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59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0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0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2602"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0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0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60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60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0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2608"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2609"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2610"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61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61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61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61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1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1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61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61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1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2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3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3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2632"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3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3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63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63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3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638"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2639"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2640"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641"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2642"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2643"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64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645"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2646"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2647"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648"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2649"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65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651"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652"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65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2654"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2655"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65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65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65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65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662"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663"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6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2677"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7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68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681"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8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2683"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2684"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68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68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68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68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68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69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69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69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2707"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0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71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71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1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71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1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1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71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71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71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71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722"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723"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2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2737"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3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74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741"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4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2743" name="Text Box 1025"/>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2744" name="Text Box 1027"/>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0</xdr:rowOff>
    </xdr:to>
    <xdr:sp>
      <xdr:nvSpPr>
        <xdr:cNvPr id="762745" name="Text Box 1025"/>
        <xdr:cNvSpPr txBox="1">
          <a:spLocks noChangeArrowheads="1"/>
        </xdr:cNvSpPr>
      </xdr:nvSpPr>
      <xdr:spPr>
        <a:xfrm>
          <a:off x="3811270" y="76644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74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74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74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74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75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75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5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2767"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6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77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77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7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77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7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77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77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77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77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77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782"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783"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8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2797"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79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80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801"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0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2803"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2804"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0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80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80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80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80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81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81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1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14514</xdr:rowOff>
    </xdr:to>
    <xdr:sp>
      <xdr:nvSpPr>
        <xdr:cNvPr id="762827" name="Text Box 1025"/>
        <xdr:cNvSpPr txBox="1">
          <a:spLocks noChangeArrowheads="1"/>
        </xdr:cNvSpPr>
      </xdr:nvSpPr>
      <xdr:spPr>
        <a:xfrm>
          <a:off x="3811270" y="7664450"/>
          <a:ext cx="85725"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2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83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83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3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83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3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3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83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83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283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83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842"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2843"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4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2857"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5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86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2861"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286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86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864"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286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286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6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6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869"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2870"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287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004"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007"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008"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0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010"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1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01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013"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014"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015"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016"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17"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1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019"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020"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3"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6"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29"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2"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034"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5"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037"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038"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03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04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041"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042"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47625</xdr:rowOff>
    </xdr:to>
    <xdr:sp>
      <xdr:nvSpPr>
        <xdr:cNvPr id="768043" name="Text Box 1025"/>
        <xdr:cNvSpPr txBox="1">
          <a:spLocks noChangeArrowheads="1"/>
        </xdr:cNvSpPr>
      </xdr:nvSpPr>
      <xdr:spPr>
        <a:xfrm>
          <a:off x="4908550" y="7664450"/>
          <a:ext cx="85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47625</xdr:rowOff>
    </xdr:to>
    <xdr:sp>
      <xdr:nvSpPr>
        <xdr:cNvPr id="768044" name="Text Box 1027"/>
        <xdr:cNvSpPr txBox="1">
          <a:spLocks noChangeArrowheads="1"/>
        </xdr:cNvSpPr>
      </xdr:nvSpPr>
      <xdr:spPr>
        <a:xfrm>
          <a:off x="4908550" y="7664450"/>
          <a:ext cx="85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045"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046"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047"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048"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049"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0"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8052"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8053"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6"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59"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2"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5"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8067"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8"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6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070"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071"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07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8073"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074"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075"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47625</xdr:rowOff>
    </xdr:to>
    <xdr:sp>
      <xdr:nvSpPr>
        <xdr:cNvPr id="768076" name="Text Box 1025"/>
        <xdr:cNvSpPr txBox="1">
          <a:spLocks noChangeArrowheads="1"/>
        </xdr:cNvSpPr>
      </xdr:nvSpPr>
      <xdr:spPr>
        <a:xfrm>
          <a:off x="4908550" y="7664450"/>
          <a:ext cx="762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47625</xdr:rowOff>
    </xdr:to>
    <xdr:sp>
      <xdr:nvSpPr>
        <xdr:cNvPr id="768077" name="Text Box 1027"/>
        <xdr:cNvSpPr txBox="1">
          <a:spLocks noChangeArrowheads="1"/>
        </xdr:cNvSpPr>
      </xdr:nvSpPr>
      <xdr:spPr>
        <a:xfrm>
          <a:off x="4908550" y="7664450"/>
          <a:ext cx="762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8078"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079"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080"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081"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082"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83"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8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085"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086"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8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8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89"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2"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5"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8"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09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100"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101"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10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103"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104"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10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106"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107"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108"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10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110"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111"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11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113"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114"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11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16"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1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11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119"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2"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5"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8"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2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3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31"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3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133"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34"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3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13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137"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13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139"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8140"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8141"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14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143"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144"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14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4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4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148"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149"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5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6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6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6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8163"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6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6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166"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167"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16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8169"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8170"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8171"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17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173"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174"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17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7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7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17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179"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8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9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9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9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193"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9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9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19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197"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19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199"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200"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201"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202"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203"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204"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20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206"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207"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8208"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209"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210"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211"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212"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213"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21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215"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216"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217"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218"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219"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220"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1"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223"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224"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7"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2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0"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3"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6"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238"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39"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4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241"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242"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24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24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245"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246"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247"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248" name="Text Box 1027"/>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249"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250"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251"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252"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253"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54"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5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8256"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8257"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5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5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0"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3"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6"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69"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7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8271"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72"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7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274"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275"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27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8277"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278"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279"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8280"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8281" name="Text Box 1027"/>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19050</xdr:rowOff>
    </xdr:to>
    <xdr:sp>
      <xdr:nvSpPr>
        <xdr:cNvPr id="768282" name="Text Box 1025"/>
        <xdr:cNvSpPr txBox="1">
          <a:spLocks noChangeArrowheads="1"/>
        </xdr:cNvSpPr>
      </xdr:nvSpPr>
      <xdr:spPr>
        <a:xfrm>
          <a:off x="490855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283"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284"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285"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286"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87"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8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289"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290"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3"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6"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299"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2"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19050</xdr:rowOff>
    </xdr:to>
    <xdr:sp>
      <xdr:nvSpPr>
        <xdr:cNvPr id="768304" name="Text Box 1025"/>
        <xdr:cNvSpPr txBox="1">
          <a:spLocks noChangeArrowheads="1"/>
        </xdr:cNvSpPr>
      </xdr:nvSpPr>
      <xdr:spPr>
        <a:xfrm>
          <a:off x="490855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5"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307"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308"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30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31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311"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312"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31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314"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315"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31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31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31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31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0"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32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32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6"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29"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2"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5"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337"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8"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3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34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34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34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343"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8344"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8345"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34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34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34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34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352"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353"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5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8367"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6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37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371"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37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8373"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8374"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8375"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37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37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37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37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38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38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8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397"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39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40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40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0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403"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404"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405"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406"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407"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408"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40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410"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411"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8412"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413"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414"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41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416"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417"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41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419"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420"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42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422"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42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42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2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2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42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42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2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3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4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4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8442"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4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4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44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44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4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8448"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8449"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45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45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45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45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5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5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45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45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5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6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7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7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472"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7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7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47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47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7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47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7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48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48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482"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48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48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8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8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48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48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8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49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0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0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8502"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0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0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50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50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0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8508" name="Text Box 1025"/>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8509" name="Text Box 1027"/>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0</xdr:rowOff>
    </xdr:to>
    <xdr:sp>
      <xdr:nvSpPr>
        <xdr:cNvPr id="768510" name="Text Box 1025"/>
        <xdr:cNvSpPr txBox="1">
          <a:spLocks noChangeArrowheads="1"/>
        </xdr:cNvSpPr>
      </xdr:nvSpPr>
      <xdr:spPr>
        <a:xfrm>
          <a:off x="3811270" y="76644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51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51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51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51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1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1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51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51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1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2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3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3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532"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3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3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53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53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3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53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3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4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54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542"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54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54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4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4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54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54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4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5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6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6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8562"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6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6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56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56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6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8568"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8569"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57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57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57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57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57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7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7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57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57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7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8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9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14514</xdr:rowOff>
    </xdr:to>
    <xdr:sp>
      <xdr:nvSpPr>
        <xdr:cNvPr id="768592" name="Text Box 1025"/>
        <xdr:cNvSpPr txBox="1">
          <a:spLocks noChangeArrowheads="1"/>
        </xdr:cNvSpPr>
      </xdr:nvSpPr>
      <xdr:spPr>
        <a:xfrm>
          <a:off x="3811270" y="7664450"/>
          <a:ext cx="85725" cy="318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9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59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59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9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59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59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0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0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02"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0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0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0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0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60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60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0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1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2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2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8622"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2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2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2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2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2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2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29"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3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31"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3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3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634"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635"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3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3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3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3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4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8649"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5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5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52"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53"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5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655"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5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5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5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59"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6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6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6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6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64"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65"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6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6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68"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69"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7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71"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7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7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74"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7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7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7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67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79"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80"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68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82"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8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8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8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86"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8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8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8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9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92"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9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9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69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696"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697"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9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69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0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0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0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0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704"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705"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0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0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0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09"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10"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1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1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1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714"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715"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16"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17"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718"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719"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20"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21"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68722"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23"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24"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68725"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2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27"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68728"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2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30"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68731"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32"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33"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68734"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3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3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37"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38"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3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8740"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8741"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4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68743"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4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4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4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47"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4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49"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5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5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68752"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5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5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5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75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75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68758"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5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6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61"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762"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6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764"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6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76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767"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768"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769"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770"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1"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773"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774"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7"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7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0"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3"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6"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8788"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89"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9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791"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792"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79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79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795"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796"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57150</xdr:rowOff>
    </xdr:to>
    <xdr:sp>
      <xdr:nvSpPr>
        <xdr:cNvPr id="768797" name="Text Box 1025"/>
        <xdr:cNvSpPr txBox="1">
          <a:spLocks noChangeArrowheads="1"/>
        </xdr:cNvSpPr>
      </xdr:nvSpPr>
      <xdr:spPr>
        <a:xfrm>
          <a:off x="4908550" y="7664450"/>
          <a:ext cx="857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57150</xdr:rowOff>
    </xdr:to>
    <xdr:sp>
      <xdr:nvSpPr>
        <xdr:cNvPr id="768798" name="Text Box 1027"/>
        <xdr:cNvSpPr txBox="1">
          <a:spLocks noChangeArrowheads="1"/>
        </xdr:cNvSpPr>
      </xdr:nvSpPr>
      <xdr:spPr>
        <a:xfrm>
          <a:off x="4908550" y="7664450"/>
          <a:ext cx="857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8799"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800"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801"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8802"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803"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04"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0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8806"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8807"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0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0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0"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3"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6"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19"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2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8821"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22"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2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824"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8825"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882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8827"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828"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829"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57150</xdr:rowOff>
    </xdr:to>
    <xdr:sp>
      <xdr:nvSpPr>
        <xdr:cNvPr id="768830" name="Text Box 1025"/>
        <xdr:cNvSpPr txBox="1">
          <a:spLocks noChangeArrowheads="1"/>
        </xdr:cNvSpPr>
      </xdr:nvSpPr>
      <xdr:spPr>
        <a:xfrm>
          <a:off x="4908550" y="7664450"/>
          <a:ext cx="762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57150</xdr:rowOff>
    </xdr:to>
    <xdr:sp>
      <xdr:nvSpPr>
        <xdr:cNvPr id="768831" name="Text Box 1027"/>
        <xdr:cNvSpPr txBox="1">
          <a:spLocks noChangeArrowheads="1"/>
        </xdr:cNvSpPr>
      </xdr:nvSpPr>
      <xdr:spPr>
        <a:xfrm>
          <a:off x="4908550" y="7664450"/>
          <a:ext cx="762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8832"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833"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834"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835"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836"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37"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3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839"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840"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3"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6"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49"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2"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8854"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5"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857"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858"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885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86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861"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862"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86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864"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865"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86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86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86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86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0"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87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87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6"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79"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2"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5"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8887"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8"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8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89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89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889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893"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8894"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8895"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896"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897"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8898"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89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902"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8903"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0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8917"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1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920"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8921"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892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8923"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8924"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8925"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92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92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892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92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93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8933"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3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8947"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4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95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895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895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953"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954"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955"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956"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8957"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8958"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95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960"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961"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8962"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963"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8964"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96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966"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967"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96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969"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8970"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971"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972"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8973"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974"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75"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7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977"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8978"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7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1"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4"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7"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8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90"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9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8992"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93"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9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995"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8996"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899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899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8999"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000"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001"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002" name="Text Box 1027"/>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003"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004"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005"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006"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007"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08"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0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9010"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9011"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4"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7"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1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0"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3"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025"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6"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2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028"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029"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03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9031"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032"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033"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034"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035" name="Text Box 1027"/>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036"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037"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038"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039"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040"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1"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043"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044"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7"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4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0"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3"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6"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058"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59"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6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061"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062"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06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06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065"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066"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067"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068"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069"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07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071"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07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07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74"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7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076"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077"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7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7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0"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3"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6"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89"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9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091"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92"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9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09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095"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09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097"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9098"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9099"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10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101"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10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103"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0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0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106"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107"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0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0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1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2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9121"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2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2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12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125"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2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9127"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9128"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9129"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13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131"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13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13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3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3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136"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137"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3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3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4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5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151"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5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5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15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155"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15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157"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158"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159"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160"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161"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162"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16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164"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165"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9166"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167"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168"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16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170"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171"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172"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173"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174"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17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176"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17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178"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7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181"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182"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8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9196"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19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19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200"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0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202"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203"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0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20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206"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20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208"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0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211"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212"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1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9226"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2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22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230"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3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23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3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3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23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236"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23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238"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3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241"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242"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4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9256"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5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25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260"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6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9262" name="Text Box 1025"/>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9263" name="Text Box 1027"/>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0</xdr:rowOff>
    </xdr:to>
    <xdr:sp>
      <xdr:nvSpPr>
        <xdr:cNvPr id="769264" name="Text Box 1025"/>
        <xdr:cNvSpPr txBox="1">
          <a:spLocks noChangeArrowheads="1"/>
        </xdr:cNvSpPr>
      </xdr:nvSpPr>
      <xdr:spPr>
        <a:xfrm>
          <a:off x="3811270" y="76644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26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266"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26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268"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6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271"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272"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7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9286"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8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28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290"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29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9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2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29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296"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29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298"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29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301"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302"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0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9316"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1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31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320"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2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322"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323"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2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32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326"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32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328"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2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331"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332"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3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9346"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4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34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350"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5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352"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5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5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35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356"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35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358"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5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361"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362"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6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9376"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7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37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380"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38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38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383"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384"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38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8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8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38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389"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39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0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0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0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403"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0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0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40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407"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0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409"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1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41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412"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413"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414"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415"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16"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1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418"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419"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2"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5"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8"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2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3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31"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3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433"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34"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3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436"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437"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43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43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440"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441"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57150</xdr:rowOff>
    </xdr:to>
    <xdr:sp>
      <xdr:nvSpPr>
        <xdr:cNvPr id="769442" name="Text Box 1025"/>
        <xdr:cNvSpPr txBox="1">
          <a:spLocks noChangeArrowheads="1"/>
        </xdr:cNvSpPr>
      </xdr:nvSpPr>
      <xdr:spPr>
        <a:xfrm>
          <a:off x="4908550" y="7664450"/>
          <a:ext cx="857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57150</xdr:rowOff>
    </xdr:to>
    <xdr:sp>
      <xdr:nvSpPr>
        <xdr:cNvPr id="769443" name="Text Box 1027"/>
        <xdr:cNvSpPr txBox="1">
          <a:spLocks noChangeArrowheads="1"/>
        </xdr:cNvSpPr>
      </xdr:nvSpPr>
      <xdr:spPr>
        <a:xfrm>
          <a:off x="4908550" y="7664450"/>
          <a:ext cx="857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444"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445"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446"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447"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448"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49"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9451"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9452"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5"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8"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5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1"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4"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466"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7"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6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469"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470"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47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9472"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473"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474"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57150</xdr:rowOff>
    </xdr:to>
    <xdr:sp>
      <xdr:nvSpPr>
        <xdr:cNvPr id="769475" name="Text Box 1025"/>
        <xdr:cNvSpPr txBox="1">
          <a:spLocks noChangeArrowheads="1"/>
        </xdr:cNvSpPr>
      </xdr:nvSpPr>
      <xdr:spPr>
        <a:xfrm>
          <a:off x="4908550" y="7664450"/>
          <a:ext cx="762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57150</xdr:rowOff>
    </xdr:to>
    <xdr:sp>
      <xdr:nvSpPr>
        <xdr:cNvPr id="769476" name="Text Box 1027"/>
        <xdr:cNvSpPr txBox="1">
          <a:spLocks noChangeArrowheads="1"/>
        </xdr:cNvSpPr>
      </xdr:nvSpPr>
      <xdr:spPr>
        <a:xfrm>
          <a:off x="4908550" y="7664450"/>
          <a:ext cx="762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477"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478"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479"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480"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481"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82"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8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484"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485"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8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8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88"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8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1"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4"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7"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49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499"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500"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50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502"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503"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50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50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506"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507"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50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509"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510"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51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51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51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51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15"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1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51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51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1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1"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4"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7"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2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30"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3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532"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33"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3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53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53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53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538"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9539"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9540"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54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542"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54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54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4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4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54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54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4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5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6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6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9562"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6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6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56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566"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56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9568"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9569"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9570"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571"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572"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573"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57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7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7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57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578"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7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8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9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9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592"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9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59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59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59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598"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599"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600"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601"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602"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603"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60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605"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606"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9607"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608"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609"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61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611"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612"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61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614"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615"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616"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617"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618"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619"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0"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622"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623"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5"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6"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7"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8"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29"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0"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1"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2"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3"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4"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5"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6"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637"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8" name="Text Box 1027"/>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39"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640"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641"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9525</xdr:rowOff>
    </xdr:to>
    <xdr:sp>
      <xdr:nvSpPr>
        <xdr:cNvPr id="769642" name="Text Box 1025"/>
        <xdr:cNvSpPr txBox="1">
          <a:spLocks noChangeArrowheads="1"/>
        </xdr:cNvSpPr>
      </xdr:nvSpPr>
      <xdr:spPr>
        <a:xfrm>
          <a:off x="490855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64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644"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645"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646"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647" name="Text Box 1027"/>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648"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649"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650" name="Text Box 1027"/>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85725</xdr:rowOff>
    </xdr:to>
    <xdr:sp>
      <xdr:nvSpPr>
        <xdr:cNvPr id="769651" name="Text Box 1025"/>
        <xdr:cNvSpPr txBox="1">
          <a:spLocks noChangeArrowheads="1"/>
        </xdr:cNvSpPr>
      </xdr:nvSpPr>
      <xdr:spPr>
        <a:xfrm>
          <a:off x="490855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652"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53"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5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9655" name="Text Box 1025"/>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47625</xdr:rowOff>
    </xdr:to>
    <xdr:sp>
      <xdr:nvSpPr>
        <xdr:cNvPr id="769656" name="Text Box 1027"/>
        <xdr:cNvSpPr txBox="1">
          <a:spLocks noChangeArrowheads="1"/>
        </xdr:cNvSpPr>
      </xdr:nvSpPr>
      <xdr:spPr>
        <a:xfrm>
          <a:off x="490855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5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58"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59"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0"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1"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2"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3"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4"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5"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6"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7"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8"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69"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670"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71" name="Text Box 1027"/>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72"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673" name="Text Box 1025"/>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123825</xdr:rowOff>
    </xdr:to>
    <xdr:sp>
      <xdr:nvSpPr>
        <xdr:cNvPr id="769674" name="Text Box 1027"/>
        <xdr:cNvSpPr txBox="1">
          <a:spLocks noChangeArrowheads="1"/>
        </xdr:cNvSpPr>
      </xdr:nvSpPr>
      <xdr:spPr>
        <a:xfrm>
          <a:off x="490855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23</xdr:row>
      <xdr:rowOff>9525</xdr:rowOff>
    </xdr:to>
    <xdr:sp>
      <xdr:nvSpPr>
        <xdr:cNvPr id="769675" name="Text Box 1025"/>
        <xdr:cNvSpPr txBox="1">
          <a:spLocks noChangeArrowheads="1"/>
        </xdr:cNvSpPr>
      </xdr:nvSpPr>
      <xdr:spPr>
        <a:xfrm>
          <a:off x="490855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9676"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677"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678"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679"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680" name="Text Box 1027"/>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76200</xdr:colOff>
      <xdr:row>24</xdr:row>
      <xdr:rowOff>28575</xdr:rowOff>
    </xdr:to>
    <xdr:sp>
      <xdr:nvSpPr>
        <xdr:cNvPr id="769681" name="Text Box 1025"/>
        <xdr:cNvSpPr txBox="1">
          <a:spLocks noChangeArrowheads="1"/>
        </xdr:cNvSpPr>
      </xdr:nvSpPr>
      <xdr:spPr>
        <a:xfrm>
          <a:off x="490855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682"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683" name="Text Box 1027"/>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85725</xdr:rowOff>
    </xdr:to>
    <xdr:sp>
      <xdr:nvSpPr>
        <xdr:cNvPr id="769684" name="Text Box 1025"/>
        <xdr:cNvSpPr txBox="1">
          <a:spLocks noChangeArrowheads="1"/>
        </xdr:cNvSpPr>
      </xdr:nvSpPr>
      <xdr:spPr>
        <a:xfrm>
          <a:off x="490855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685"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86"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8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688" name="Text Box 1025"/>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47625</xdr:rowOff>
    </xdr:to>
    <xdr:sp>
      <xdr:nvSpPr>
        <xdr:cNvPr id="769689" name="Text Box 1027"/>
        <xdr:cNvSpPr txBox="1">
          <a:spLocks noChangeArrowheads="1"/>
        </xdr:cNvSpPr>
      </xdr:nvSpPr>
      <xdr:spPr>
        <a:xfrm>
          <a:off x="490855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1"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2"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3"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4"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5"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6"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7"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8"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699"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700"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701"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702"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24</xdr:row>
      <xdr:rowOff>28575</xdr:rowOff>
    </xdr:to>
    <xdr:sp>
      <xdr:nvSpPr>
        <xdr:cNvPr id="769703" name="Text Box 1025"/>
        <xdr:cNvSpPr txBox="1">
          <a:spLocks noChangeArrowheads="1"/>
        </xdr:cNvSpPr>
      </xdr:nvSpPr>
      <xdr:spPr>
        <a:xfrm>
          <a:off x="490855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704" name="Text Box 1027"/>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705"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706" name="Text Box 1025"/>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123825</xdr:rowOff>
    </xdr:to>
    <xdr:sp>
      <xdr:nvSpPr>
        <xdr:cNvPr id="769707" name="Text Box 1027"/>
        <xdr:cNvSpPr txBox="1">
          <a:spLocks noChangeArrowheads="1"/>
        </xdr:cNvSpPr>
      </xdr:nvSpPr>
      <xdr:spPr>
        <a:xfrm>
          <a:off x="490855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22</xdr:row>
      <xdr:rowOff>0</xdr:rowOff>
    </xdr:from>
    <xdr:to>
      <xdr:col>3</xdr:col>
      <xdr:colOff>85725</xdr:colOff>
      <xdr:row>23</xdr:row>
      <xdr:rowOff>19050</xdr:rowOff>
    </xdr:to>
    <xdr:sp>
      <xdr:nvSpPr>
        <xdr:cNvPr id="769708" name="Text Box 1025"/>
        <xdr:cNvSpPr txBox="1">
          <a:spLocks noChangeArrowheads="1"/>
        </xdr:cNvSpPr>
      </xdr:nvSpPr>
      <xdr:spPr>
        <a:xfrm>
          <a:off x="490855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70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710"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711"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712"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713"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714"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71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716"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71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718"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19"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721"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722"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4"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5"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6"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7"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8"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29"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0"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1"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2"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3"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4"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5"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736"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7" name="Text Box 1027"/>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38"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73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740"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9525</xdr:rowOff>
    </xdr:to>
    <xdr:sp>
      <xdr:nvSpPr>
        <xdr:cNvPr id="769741" name="Text Box 1025"/>
        <xdr:cNvSpPr txBox="1">
          <a:spLocks noChangeArrowheads="1"/>
        </xdr:cNvSpPr>
      </xdr:nvSpPr>
      <xdr:spPr>
        <a:xfrm>
          <a:off x="3811270" y="766445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742"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9743" name="Text Box 1027"/>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9744" name="Text Box 1025"/>
        <xdr:cNvSpPr txBox="1">
          <a:spLocks noChangeArrowheads="1"/>
        </xdr:cNvSpPr>
      </xdr:nvSpPr>
      <xdr:spPr>
        <a:xfrm>
          <a:off x="381127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74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746"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74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748"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4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751"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752"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5"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5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1"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9766"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7"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6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769"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770"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77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9772" name="Text Box 1025"/>
        <xdr:cNvSpPr txBox="1">
          <a:spLocks noChangeArrowheads="1"/>
        </xdr:cNvSpPr>
      </xdr:nvSpPr>
      <xdr:spPr>
        <a:xfrm>
          <a:off x="381127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9773" name="Text Box 1027"/>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9774" name="Text Box 1025"/>
        <xdr:cNvSpPr txBox="1">
          <a:spLocks noChangeArrowheads="1"/>
        </xdr:cNvSpPr>
      </xdr:nvSpPr>
      <xdr:spPr>
        <a:xfrm>
          <a:off x="381127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775"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776"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77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778"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7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781"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782"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8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69796"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79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799"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800"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0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802"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803" name="Text Box 1027"/>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804"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805" name="Text Box 1025"/>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9806" name="Text Box 1027"/>
        <xdr:cNvSpPr txBox="1">
          <a:spLocks noChangeArrowheads="1"/>
        </xdr:cNvSpPr>
      </xdr:nvSpPr>
      <xdr:spPr>
        <a:xfrm>
          <a:off x="381127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9807" name="Text Box 1025"/>
        <xdr:cNvSpPr txBox="1">
          <a:spLocks noChangeArrowheads="1"/>
        </xdr:cNvSpPr>
      </xdr:nvSpPr>
      <xdr:spPr>
        <a:xfrm>
          <a:off x="381127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80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809"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9810"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9811"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812"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9813"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81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815"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816"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817"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9818"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9819"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82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821"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82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823"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2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2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826"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827"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2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2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3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4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9841"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4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4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84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845"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4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847"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848"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4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85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851"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85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85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5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5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856"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857"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5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5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6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7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9871"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7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7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87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875"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7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87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7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87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88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881"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88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883"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8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8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886"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887"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8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8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89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0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19050</xdr:rowOff>
    </xdr:to>
    <xdr:sp>
      <xdr:nvSpPr>
        <xdr:cNvPr id="769901" name="Text Box 1025"/>
        <xdr:cNvSpPr txBox="1">
          <a:spLocks noChangeArrowheads="1"/>
        </xdr:cNvSpPr>
      </xdr:nvSpPr>
      <xdr:spPr>
        <a:xfrm>
          <a:off x="3811270" y="7664450"/>
          <a:ext cx="762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0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0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90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905"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0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9907" name="Text Box 1025"/>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28575</xdr:rowOff>
    </xdr:to>
    <xdr:sp>
      <xdr:nvSpPr>
        <xdr:cNvPr id="769908" name="Text Box 1027"/>
        <xdr:cNvSpPr txBox="1">
          <a:spLocks noChangeArrowheads="1"/>
        </xdr:cNvSpPr>
      </xdr:nvSpPr>
      <xdr:spPr>
        <a:xfrm>
          <a:off x="3811270" y="766445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0</xdr:rowOff>
    </xdr:to>
    <xdr:sp>
      <xdr:nvSpPr>
        <xdr:cNvPr id="769909" name="Text Box 1025"/>
        <xdr:cNvSpPr txBox="1">
          <a:spLocks noChangeArrowheads="1"/>
        </xdr:cNvSpPr>
      </xdr:nvSpPr>
      <xdr:spPr>
        <a:xfrm>
          <a:off x="3811270" y="766445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91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911"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91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91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1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1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916"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917"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1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1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2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3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9931"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3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3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93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935"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3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93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3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3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94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941"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6994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943"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4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4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946"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69947"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4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4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5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6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69961"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6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6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96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69965"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6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967"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69968"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6996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97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971"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6997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97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7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7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976"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977"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7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7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8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9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19050</xdr:rowOff>
    </xdr:to>
    <xdr:sp>
      <xdr:nvSpPr>
        <xdr:cNvPr id="769991" name="Text Box 1025"/>
        <xdr:cNvSpPr txBox="1">
          <a:spLocks noChangeArrowheads="1"/>
        </xdr:cNvSpPr>
      </xdr:nvSpPr>
      <xdr:spPr>
        <a:xfrm>
          <a:off x="3811270" y="7664450"/>
          <a:ext cx="857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92"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9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994"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69995"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9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69997"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9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6999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00"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01"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02"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03"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0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0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006"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007"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0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0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0"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3"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4"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19"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20"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28575</xdr:rowOff>
    </xdr:to>
    <xdr:sp>
      <xdr:nvSpPr>
        <xdr:cNvPr id="770021" name="Text Box 1025"/>
        <xdr:cNvSpPr txBox="1">
          <a:spLocks noChangeArrowheads="1"/>
        </xdr:cNvSpPr>
      </xdr:nvSpPr>
      <xdr:spPr>
        <a:xfrm>
          <a:off x="3811270" y="7664450"/>
          <a:ext cx="762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2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2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2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25"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2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27"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28"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29"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3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03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034"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7"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8"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3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0"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1"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6"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28575</xdr:rowOff>
    </xdr:to>
    <xdr:sp>
      <xdr:nvSpPr>
        <xdr:cNvPr id="770048" name="Text Box 1025"/>
        <xdr:cNvSpPr txBox="1">
          <a:spLocks noChangeArrowheads="1"/>
        </xdr:cNvSpPr>
      </xdr:nvSpPr>
      <xdr:spPr>
        <a:xfrm>
          <a:off x="3811270" y="7664450"/>
          <a:ext cx="857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4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5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51"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52"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53"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054"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55"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56"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5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58"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59"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6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61"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6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63"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64"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6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66"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67"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6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69"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70"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71"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72"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73"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74"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75"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76" name="Text Box 1027"/>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85725</xdr:rowOff>
    </xdr:to>
    <xdr:sp>
      <xdr:nvSpPr>
        <xdr:cNvPr id="770077" name="Text Box 1025"/>
        <xdr:cNvSpPr txBox="1">
          <a:spLocks noChangeArrowheads="1"/>
        </xdr:cNvSpPr>
      </xdr:nvSpPr>
      <xdr:spPr>
        <a:xfrm>
          <a:off x="3811270" y="766445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78"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79" name="Text Box 1027"/>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85725</xdr:rowOff>
    </xdr:to>
    <xdr:sp>
      <xdr:nvSpPr>
        <xdr:cNvPr id="770080" name="Text Box 1025"/>
        <xdr:cNvSpPr txBox="1">
          <a:spLocks noChangeArrowheads="1"/>
        </xdr:cNvSpPr>
      </xdr:nvSpPr>
      <xdr:spPr>
        <a:xfrm>
          <a:off x="3811270" y="766445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81"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8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8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8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8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8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8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88"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8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9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91"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92"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93"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09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095"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096"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9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98"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099"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0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0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0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103"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104"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0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06"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07"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0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09"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1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11"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1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113"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114"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15"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16"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117" name="Text Box 1025"/>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47625</xdr:rowOff>
    </xdr:to>
    <xdr:sp>
      <xdr:nvSpPr>
        <xdr:cNvPr id="770118" name="Text Box 1027"/>
        <xdr:cNvSpPr txBox="1">
          <a:spLocks noChangeArrowheads="1"/>
        </xdr:cNvSpPr>
      </xdr:nvSpPr>
      <xdr:spPr>
        <a:xfrm>
          <a:off x="3811270" y="7664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19"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20" name="Text Box 1027"/>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70121"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22"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23"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70124"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2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2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70127"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28"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29"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70130"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31"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32"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70133"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34"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35"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36"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37"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38"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70139" name="Text Box 1025"/>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38100</xdr:rowOff>
    </xdr:to>
    <xdr:sp>
      <xdr:nvSpPr>
        <xdr:cNvPr id="770140" name="Text Box 1027"/>
        <xdr:cNvSpPr txBox="1">
          <a:spLocks noChangeArrowheads="1"/>
        </xdr:cNvSpPr>
      </xdr:nvSpPr>
      <xdr:spPr>
        <a:xfrm>
          <a:off x="3811270" y="766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41"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70142"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43"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44"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45"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46"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47"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48"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49"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50"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24</xdr:row>
      <xdr:rowOff>9525</xdr:rowOff>
    </xdr:to>
    <xdr:sp>
      <xdr:nvSpPr>
        <xdr:cNvPr id="770151" name="Text Box 1025"/>
        <xdr:cNvSpPr txBox="1">
          <a:spLocks noChangeArrowheads="1"/>
        </xdr:cNvSpPr>
      </xdr:nvSpPr>
      <xdr:spPr>
        <a:xfrm>
          <a:off x="3811270" y="766445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52" name="Text Box 1027"/>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53"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54" name="Text Box 1025"/>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123825</xdr:rowOff>
    </xdr:to>
    <xdr:sp>
      <xdr:nvSpPr>
        <xdr:cNvPr id="770155" name="Text Box 1027"/>
        <xdr:cNvSpPr txBox="1">
          <a:spLocks noChangeArrowheads="1"/>
        </xdr:cNvSpPr>
      </xdr:nvSpPr>
      <xdr:spPr>
        <a:xfrm>
          <a:off x="3811270" y="766445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76200</xdr:colOff>
      <xdr:row>23</xdr:row>
      <xdr:rowOff>9525</xdr:rowOff>
    </xdr:to>
    <xdr:sp>
      <xdr:nvSpPr>
        <xdr:cNvPr id="770156" name="Text Box 1025"/>
        <xdr:cNvSpPr txBox="1">
          <a:spLocks noChangeArrowheads="1"/>
        </xdr:cNvSpPr>
      </xdr:nvSpPr>
      <xdr:spPr>
        <a:xfrm>
          <a:off x="3811270" y="7664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24</xdr:row>
      <xdr:rowOff>9525</xdr:rowOff>
    </xdr:to>
    <xdr:sp>
      <xdr:nvSpPr>
        <xdr:cNvPr id="770157" name="Text Box 1025"/>
        <xdr:cNvSpPr txBox="1">
          <a:spLocks noChangeArrowheads="1"/>
        </xdr:cNvSpPr>
      </xdr:nvSpPr>
      <xdr:spPr>
        <a:xfrm>
          <a:off x="3811270" y="766445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58"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59"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60" name="Text Box 1025"/>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123825</xdr:rowOff>
    </xdr:to>
    <xdr:sp>
      <xdr:nvSpPr>
        <xdr:cNvPr id="770161" name="Text Box 1027"/>
        <xdr:cNvSpPr txBox="1">
          <a:spLocks noChangeArrowheads="1"/>
        </xdr:cNvSpPr>
      </xdr:nvSpPr>
      <xdr:spPr>
        <a:xfrm>
          <a:off x="3811270" y="766445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62"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47625</xdr:rowOff>
    </xdr:to>
    <xdr:sp>
      <xdr:nvSpPr>
        <xdr:cNvPr id="770163" name="Text Box 1025"/>
        <xdr:cNvSpPr txBox="1">
          <a:spLocks noChangeArrowheads="1"/>
        </xdr:cNvSpPr>
      </xdr:nvSpPr>
      <xdr:spPr>
        <a:xfrm>
          <a:off x="3811270" y="766445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64" name="Text Box 1027"/>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22</xdr:row>
      <xdr:rowOff>0</xdr:rowOff>
    </xdr:from>
    <xdr:to>
      <xdr:col>2</xdr:col>
      <xdr:colOff>85725</xdr:colOff>
      <xdr:row>23</xdr:row>
      <xdr:rowOff>19050</xdr:rowOff>
    </xdr:to>
    <xdr:sp>
      <xdr:nvSpPr>
        <xdr:cNvPr id="770165" name="Text Box 1025"/>
        <xdr:cNvSpPr txBox="1">
          <a:spLocks noChangeArrowheads="1"/>
        </xdr:cNvSpPr>
      </xdr:nvSpPr>
      <xdr:spPr>
        <a:xfrm>
          <a:off x="3811270" y="76644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78740</xdr:colOff>
      <xdr:row>7</xdr:row>
      <xdr:rowOff>206744</xdr:rowOff>
    </xdr:to>
    <xdr:sp>
      <xdr:nvSpPr>
        <xdr:cNvPr id="2800" name="Text Box 1025"/>
        <xdr:cNvSpPr txBox="1"/>
      </xdr:nvSpPr>
      <xdr:spPr>
        <a:xfrm>
          <a:off x="3811270" y="2692400"/>
          <a:ext cx="78740" cy="2063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7</xdr:row>
      <xdr:rowOff>206744</xdr:rowOff>
    </xdr:to>
    <xdr:sp>
      <xdr:nvSpPr>
        <xdr:cNvPr id="2801" name="Text Box 1027"/>
        <xdr:cNvSpPr txBox="1"/>
      </xdr:nvSpPr>
      <xdr:spPr>
        <a:xfrm>
          <a:off x="3811270" y="2692400"/>
          <a:ext cx="78740" cy="2063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7</xdr:row>
      <xdr:rowOff>206744</xdr:rowOff>
    </xdr:to>
    <xdr:sp>
      <xdr:nvSpPr>
        <xdr:cNvPr id="2802" name="Text Box 1025"/>
        <xdr:cNvSpPr txBox="1"/>
      </xdr:nvSpPr>
      <xdr:spPr>
        <a:xfrm>
          <a:off x="3811270" y="2692400"/>
          <a:ext cx="78740" cy="2063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7</xdr:row>
      <xdr:rowOff>206744</xdr:rowOff>
    </xdr:to>
    <xdr:sp>
      <xdr:nvSpPr>
        <xdr:cNvPr id="2803" name="Text Box 1025"/>
        <xdr:cNvSpPr txBox="1"/>
      </xdr:nvSpPr>
      <xdr:spPr>
        <a:xfrm>
          <a:off x="3811270" y="2692400"/>
          <a:ext cx="86995" cy="2063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7</xdr:row>
      <xdr:rowOff>206744</xdr:rowOff>
    </xdr:to>
    <xdr:sp>
      <xdr:nvSpPr>
        <xdr:cNvPr id="2804" name="Text Box 1027"/>
        <xdr:cNvSpPr txBox="1"/>
      </xdr:nvSpPr>
      <xdr:spPr>
        <a:xfrm>
          <a:off x="3811270" y="2692400"/>
          <a:ext cx="86995" cy="2063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7</xdr:row>
      <xdr:rowOff>206744</xdr:rowOff>
    </xdr:to>
    <xdr:sp>
      <xdr:nvSpPr>
        <xdr:cNvPr id="2805" name="Text Box 1025"/>
        <xdr:cNvSpPr txBox="1"/>
      </xdr:nvSpPr>
      <xdr:spPr>
        <a:xfrm>
          <a:off x="3811270" y="2692400"/>
          <a:ext cx="86995" cy="2063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8</xdr:row>
      <xdr:rowOff>206744</xdr:rowOff>
    </xdr:to>
    <xdr:sp>
      <xdr:nvSpPr>
        <xdr:cNvPr id="2806" name="Text Box 1025"/>
        <xdr:cNvSpPr txBox="1"/>
      </xdr:nvSpPr>
      <xdr:spPr>
        <a:xfrm>
          <a:off x="3811270" y="3023870"/>
          <a:ext cx="78740" cy="2063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8</xdr:row>
      <xdr:rowOff>206744</xdr:rowOff>
    </xdr:to>
    <xdr:sp>
      <xdr:nvSpPr>
        <xdr:cNvPr id="2807" name="Text Box 1027"/>
        <xdr:cNvSpPr txBox="1"/>
      </xdr:nvSpPr>
      <xdr:spPr>
        <a:xfrm>
          <a:off x="3811270" y="3023870"/>
          <a:ext cx="78740" cy="2063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8</xdr:row>
      <xdr:rowOff>206744</xdr:rowOff>
    </xdr:to>
    <xdr:sp>
      <xdr:nvSpPr>
        <xdr:cNvPr id="2808" name="Text Box 1025"/>
        <xdr:cNvSpPr txBox="1"/>
      </xdr:nvSpPr>
      <xdr:spPr>
        <a:xfrm>
          <a:off x="3811270" y="3023870"/>
          <a:ext cx="78740" cy="206375"/>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8</xdr:row>
      <xdr:rowOff>206744</xdr:rowOff>
    </xdr:to>
    <xdr:sp>
      <xdr:nvSpPr>
        <xdr:cNvPr id="2809" name="Text Box 1025"/>
        <xdr:cNvSpPr txBox="1"/>
      </xdr:nvSpPr>
      <xdr:spPr>
        <a:xfrm>
          <a:off x="3811270" y="3023870"/>
          <a:ext cx="86995" cy="206375"/>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8</xdr:row>
      <xdr:rowOff>206744</xdr:rowOff>
    </xdr:to>
    <xdr:sp>
      <xdr:nvSpPr>
        <xdr:cNvPr id="2810" name="Text Box 1027"/>
        <xdr:cNvSpPr txBox="1"/>
      </xdr:nvSpPr>
      <xdr:spPr>
        <a:xfrm>
          <a:off x="3811270" y="3023870"/>
          <a:ext cx="86995" cy="206375"/>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8</xdr:row>
      <xdr:rowOff>206744</xdr:rowOff>
    </xdr:to>
    <xdr:sp>
      <xdr:nvSpPr>
        <xdr:cNvPr id="2811" name="Text Box 1025"/>
        <xdr:cNvSpPr txBox="1"/>
      </xdr:nvSpPr>
      <xdr:spPr>
        <a:xfrm>
          <a:off x="3811270" y="3023870"/>
          <a:ext cx="86995" cy="2063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7</xdr:row>
      <xdr:rowOff>206744</xdr:rowOff>
    </xdr:to>
    <xdr:sp>
      <xdr:nvSpPr>
        <xdr:cNvPr id="2812" name="Text Box 1025"/>
        <xdr:cNvSpPr txBox="1"/>
      </xdr:nvSpPr>
      <xdr:spPr>
        <a:xfrm>
          <a:off x="3811270" y="2692400"/>
          <a:ext cx="78740" cy="2063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7</xdr:row>
      <xdr:rowOff>206744</xdr:rowOff>
    </xdr:to>
    <xdr:sp>
      <xdr:nvSpPr>
        <xdr:cNvPr id="2813" name="Text Box 1027"/>
        <xdr:cNvSpPr txBox="1"/>
      </xdr:nvSpPr>
      <xdr:spPr>
        <a:xfrm>
          <a:off x="3811270" y="2692400"/>
          <a:ext cx="78740" cy="2063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7</xdr:row>
      <xdr:rowOff>206744</xdr:rowOff>
    </xdr:to>
    <xdr:sp>
      <xdr:nvSpPr>
        <xdr:cNvPr id="2814" name="Text Box 1025"/>
        <xdr:cNvSpPr txBox="1"/>
      </xdr:nvSpPr>
      <xdr:spPr>
        <a:xfrm>
          <a:off x="3811270" y="2692400"/>
          <a:ext cx="78740" cy="2063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7</xdr:row>
      <xdr:rowOff>206744</xdr:rowOff>
    </xdr:to>
    <xdr:sp>
      <xdr:nvSpPr>
        <xdr:cNvPr id="2815" name="Text Box 1025"/>
        <xdr:cNvSpPr txBox="1"/>
      </xdr:nvSpPr>
      <xdr:spPr>
        <a:xfrm>
          <a:off x="3811270" y="2692400"/>
          <a:ext cx="86995" cy="2063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7</xdr:row>
      <xdr:rowOff>206744</xdr:rowOff>
    </xdr:to>
    <xdr:sp>
      <xdr:nvSpPr>
        <xdr:cNvPr id="2816" name="Text Box 1027"/>
        <xdr:cNvSpPr txBox="1"/>
      </xdr:nvSpPr>
      <xdr:spPr>
        <a:xfrm>
          <a:off x="3811270" y="2692400"/>
          <a:ext cx="86995" cy="2063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7</xdr:row>
      <xdr:rowOff>206744</xdr:rowOff>
    </xdr:to>
    <xdr:sp>
      <xdr:nvSpPr>
        <xdr:cNvPr id="2817" name="Text Box 1025"/>
        <xdr:cNvSpPr txBox="1"/>
      </xdr:nvSpPr>
      <xdr:spPr>
        <a:xfrm>
          <a:off x="3811270" y="2692400"/>
          <a:ext cx="86995" cy="2063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8</xdr:row>
      <xdr:rowOff>206744</xdr:rowOff>
    </xdr:to>
    <xdr:sp>
      <xdr:nvSpPr>
        <xdr:cNvPr id="2818" name="Text Box 1025"/>
        <xdr:cNvSpPr txBox="1"/>
      </xdr:nvSpPr>
      <xdr:spPr>
        <a:xfrm>
          <a:off x="3811270" y="3023870"/>
          <a:ext cx="78740" cy="2063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8</xdr:row>
      <xdr:rowOff>206744</xdr:rowOff>
    </xdr:to>
    <xdr:sp>
      <xdr:nvSpPr>
        <xdr:cNvPr id="2819" name="Text Box 1027"/>
        <xdr:cNvSpPr txBox="1"/>
      </xdr:nvSpPr>
      <xdr:spPr>
        <a:xfrm>
          <a:off x="3811270" y="3023870"/>
          <a:ext cx="78740" cy="2063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8</xdr:row>
      <xdr:rowOff>206744</xdr:rowOff>
    </xdr:to>
    <xdr:sp>
      <xdr:nvSpPr>
        <xdr:cNvPr id="2820" name="Text Box 1025"/>
        <xdr:cNvSpPr txBox="1"/>
      </xdr:nvSpPr>
      <xdr:spPr>
        <a:xfrm>
          <a:off x="3811270" y="3023870"/>
          <a:ext cx="78740" cy="206375"/>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8</xdr:row>
      <xdr:rowOff>206744</xdr:rowOff>
    </xdr:to>
    <xdr:sp>
      <xdr:nvSpPr>
        <xdr:cNvPr id="2821" name="Text Box 1025"/>
        <xdr:cNvSpPr txBox="1"/>
      </xdr:nvSpPr>
      <xdr:spPr>
        <a:xfrm>
          <a:off x="3811270" y="3023870"/>
          <a:ext cx="86995" cy="206375"/>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8</xdr:row>
      <xdr:rowOff>206744</xdr:rowOff>
    </xdr:to>
    <xdr:sp>
      <xdr:nvSpPr>
        <xdr:cNvPr id="2822" name="Text Box 1027"/>
        <xdr:cNvSpPr txBox="1"/>
      </xdr:nvSpPr>
      <xdr:spPr>
        <a:xfrm>
          <a:off x="3811270" y="3023870"/>
          <a:ext cx="86995" cy="206375"/>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8</xdr:row>
      <xdr:rowOff>206744</xdr:rowOff>
    </xdr:to>
    <xdr:sp>
      <xdr:nvSpPr>
        <xdr:cNvPr id="2823" name="Text Box 1025"/>
        <xdr:cNvSpPr txBox="1"/>
      </xdr:nvSpPr>
      <xdr:spPr>
        <a:xfrm>
          <a:off x="3811270" y="3023870"/>
          <a:ext cx="86995" cy="2063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8</xdr:row>
      <xdr:rowOff>27305</xdr:rowOff>
    </xdr:to>
    <xdr:sp>
      <xdr:nvSpPr>
        <xdr:cNvPr id="2824" name="Text Box 1025"/>
        <xdr:cNvSpPr txBox="1"/>
      </xdr:nvSpPr>
      <xdr:spPr>
        <a:xfrm>
          <a:off x="3811270" y="2692400"/>
          <a:ext cx="78740" cy="3587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8</xdr:row>
      <xdr:rowOff>27305</xdr:rowOff>
    </xdr:to>
    <xdr:sp>
      <xdr:nvSpPr>
        <xdr:cNvPr id="2825" name="Text Box 1027"/>
        <xdr:cNvSpPr txBox="1"/>
      </xdr:nvSpPr>
      <xdr:spPr>
        <a:xfrm>
          <a:off x="3811270" y="2692400"/>
          <a:ext cx="78740" cy="3587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8</xdr:row>
      <xdr:rowOff>27305</xdr:rowOff>
    </xdr:to>
    <xdr:sp>
      <xdr:nvSpPr>
        <xdr:cNvPr id="2826" name="Text Box 1025"/>
        <xdr:cNvSpPr txBox="1"/>
      </xdr:nvSpPr>
      <xdr:spPr>
        <a:xfrm>
          <a:off x="3811270" y="2692400"/>
          <a:ext cx="78740" cy="358775"/>
        </a:xfrm>
        <a:prstGeom prst="rect">
          <a:avLst/>
        </a:prstGeom>
        <a:noFill/>
        <a:ln w="9525">
          <a:noFill/>
        </a:ln>
      </xdr:spPr>
    </xdr:sp>
    <xdr:clientData/>
  </xdr:twoCellAnchor>
  <xdr:twoCellAnchor editAs="oneCell">
    <xdr:from>
      <xdr:col>2</xdr:col>
      <xdr:colOff>0</xdr:colOff>
      <xdr:row>21</xdr:row>
      <xdr:rowOff>0</xdr:rowOff>
    </xdr:from>
    <xdr:to>
      <xdr:col>2</xdr:col>
      <xdr:colOff>78740</xdr:colOff>
      <xdr:row>21</xdr:row>
      <xdr:rowOff>162560</xdr:rowOff>
    </xdr:to>
    <xdr:sp>
      <xdr:nvSpPr>
        <xdr:cNvPr id="2827" name="Text Box 1025"/>
        <xdr:cNvSpPr txBox="1"/>
      </xdr:nvSpPr>
      <xdr:spPr>
        <a:xfrm>
          <a:off x="3811270" y="7332980"/>
          <a:ext cx="78740" cy="162560"/>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8</xdr:row>
      <xdr:rowOff>27305</xdr:rowOff>
    </xdr:to>
    <xdr:sp>
      <xdr:nvSpPr>
        <xdr:cNvPr id="2828" name="Text Box 1025"/>
        <xdr:cNvSpPr txBox="1"/>
      </xdr:nvSpPr>
      <xdr:spPr>
        <a:xfrm>
          <a:off x="3811270" y="2692400"/>
          <a:ext cx="86995" cy="3587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8</xdr:row>
      <xdr:rowOff>27305</xdr:rowOff>
    </xdr:to>
    <xdr:sp>
      <xdr:nvSpPr>
        <xdr:cNvPr id="2829" name="Text Box 1027"/>
        <xdr:cNvSpPr txBox="1"/>
      </xdr:nvSpPr>
      <xdr:spPr>
        <a:xfrm>
          <a:off x="3811270" y="2692400"/>
          <a:ext cx="86995" cy="3587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8</xdr:row>
      <xdr:rowOff>27305</xdr:rowOff>
    </xdr:to>
    <xdr:sp>
      <xdr:nvSpPr>
        <xdr:cNvPr id="2830" name="Text Box 1025"/>
        <xdr:cNvSpPr txBox="1"/>
      </xdr:nvSpPr>
      <xdr:spPr>
        <a:xfrm>
          <a:off x="3811270" y="2692400"/>
          <a:ext cx="86995" cy="358775"/>
        </a:xfrm>
        <a:prstGeom prst="rect">
          <a:avLst/>
        </a:prstGeom>
        <a:noFill/>
        <a:ln w="9525">
          <a:noFill/>
        </a:ln>
      </xdr:spPr>
    </xdr:sp>
    <xdr:clientData/>
  </xdr:twoCellAnchor>
  <xdr:twoCellAnchor editAs="oneCell">
    <xdr:from>
      <xdr:col>2</xdr:col>
      <xdr:colOff>0</xdr:colOff>
      <xdr:row>21</xdr:row>
      <xdr:rowOff>0</xdr:rowOff>
    </xdr:from>
    <xdr:to>
      <xdr:col>2</xdr:col>
      <xdr:colOff>86995</xdr:colOff>
      <xdr:row>21</xdr:row>
      <xdr:rowOff>170815</xdr:rowOff>
    </xdr:to>
    <xdr:sp>
      <xdr:nvSpPr>
        <xdr:cNvPr id="2831" name="Text Box 1025"/>
        <xdr:cNvSpPr txBox="1"/>
      </xdr:nvSpPr>
      <xdr:spPr>
        <a:xfrm>
          <a:off x="3811270" y="7332980"/>
          <a:ext cx="86995" cy="17081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9</xdr:row>
      <xdr:rowOff>27304</xdr:rowOff>
    </xdr:to>
    <xdr:sp>
      <xdr:nvSpPr>
        <xdr:cNvPr id="2832" name="Text Box 1025"/>
        <xdr:cNvSpPr txBox="1"/>
      </xdr:nvSpPr>
      <xdr:spPr>
        <a:xfrm>
          <a:off x="3811270" y="3023870"/>
          <a:ext cx="78740" cy="358140"/>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9</xdr:row>
      <xdr:rowOff>27304</xdr:rowOff>
    </xdr:to>
    <xdr:sp>
      <xdr:nvSpPr>
        <xdr:cNvPr id="2833" name="Text Box 1027"/>
        <xdr:cNvSpPr txBox="1"/>
      </xdr:nvSpPr>
      <xdr:spPr>
        <a:xfrm>
          <a:off x="3811270" y="3023870"/>
          <a:ext cx="78740" cy="358140"/>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9</xdr:row>
      <xdr:rowOff>27304</xdr:rowOff>
    </xdr:to>
    <xdr:sp>
      <xdr:nvSpPr>
        <xdr:cNvPr id="2834" name="Text Box 1025"/>
        <xdr:cNvSpPr txBox="1"/>
      </xdr:nvSpPr>
      <xdr:spPr>
        <a:xfrm>
          <a:off x="3811270" y="3023870"/>
          <a:ext cx="78740" cy="358140"/>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9</xdr:row>
      <xdr:rowOff>27304</xdr:rowOff>
    </xdr:to>
    <xdr:sp>
      <xdr:nvSpPr>
        <xdr:cNvPr id="2835" name="Text Box 1025"/>
        <xdr:cNvSpPr txBox="1"/>
      </xdr:nvSpPr>
      <xdr:spPr>
        <a:xfrm>
          <a:off x="3811270" y="3023870"/>
          <a:ext cx="86995" cy="358140"/>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9</xdr:row>
      <xdr:rowOff>27304</xdr:rowOff>
    </xdr:to>
    <xdr:sp>
      <xdr:nvSpPr>
        <xdr:cNvPr id="2836" name="Text Box 1027"/>
        <xdr:cNvSpPr txBox="1"/>
      </xdr:nvSpPr>
      <xdr:spPr>
        <a:xfrm>
          <a:off x="3811270" y="3023870"/>
          <a:ext cx="86995" cy="358140"/>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9</xdr:row>
      <xdr:rowOff>27304</xdr:rowOff>
    </xdr:to>
    <xdr:sp>
      <xdr:nvSpPr>
        <xdr:cNvPr id="2837" name="Text Box 1025"/>
        <xdr:cNvSpPr txBox="1"/>
      </xdr:nvSpPr>
      <xdr:spPr>
        <a:xfrm>
          <a:off x="3811270" y="3023870"/>
          <a:ext cx="86995" cy="358140"/>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8</xdr:row>
      <xdr:rowOff>27305</xdr:rowOff>
    </xdr:to>
    <xdr:sp>
      <xdr:nvSpPr>
        <xdr:cNvPr id="2838" name="Text Box 1025"/>
        <xdr:cNvSpPr txBox="1"/>
      </xdr:nvSpPr>
      <xdr:spPr>
        <a:xfrm>
          <a:off x="3811270" y="2692400"/>
          <a:ext cx="78740" cy="3587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8</xdr:row>
      <xdr:rowOff>27305</xdr:rowOff>
    </xdr:to>
    <xdr:sp>
      <xdr:nvSpPr>
        <xdr:cNvPr id="2839" name="Text Box 1027"/>
        <xdr:cNvSpPr txBox="1"/>
      </xdr:nvSpPr>
      <xdr:spPr>
        <a:xfrm>
          <a:off x="3811270" y="2692400"/>
          <a:ext cx="78740" cy="358775"/>
        </a:xfrm>
        <a:prstGeom prst="rect">
          <a:avLst/>
        </a:prstGeom>
        <a:noFill/>
        <a:ln w="9525">
          <a:noFill/>
        </a:ln>
      </xdr:spPr>
    </xdr:sp>
    <xdr:clientData/>
  </xdr:twoCellAnchor>
  <xdr:twoCellAnchor editAs="oneCell">
    <xdr:from>
      <xdr:col>2</xdr:col>
      <xdr:colOff>0</xdr:colOff>
      <xdr:row>7</xdr:row>
      <xdr:rowOff>0</xdr:rowOff>
    </xdr:from>
    <xdr:to>
      <xdr:col>2</xdr:col>
      <xdr:colOff>78740</xdr:colOff>
      <xdr:row>8</xdr:row>
      <xdr:rowOff>27305</xdr:rowOff>
    </xdr:to>
    <xdr:sp>
      <xdr:nvSpPr>
        <xdr:cNvPr id="2840" name="Text Box 1025"/>
        <xdr:cNvSpPr txBox="1"/>
      </xdr:nvSpPr>
      <xdr:spPr>
        <a:xfrm>
          <a:off x="3811270" y="2692400"/>
          <a:ext cx="78740" cy="3587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8</xdr:row>
      <xdr:rowOff>27305</xdr:rowOff>
    </xdr:to>
    <xdr:sp>
      <xdr:nvSpPr>
        <xdr:cNvPr id="2841" name="Text Box 1025"/>
        <xdr:cNvSpPr txBox="1"/>
      </xdr:nvSpPr>
      <xdr:spPr>
        <a:xfrm>
          <a:off x="3811270" y="2692400"/>
          <a:ext cx="86995" cy="3587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8</xdr:row>
      <xdr:rowOff>27305</xdr:rowOff>
    </xdr:to>
    <xdr:sp>
      <xdr:nvSpPr>
        <xdr:cNvPr id="2842" name="Text Box 1027"/>
        <xdr:cNvSpPr txBox="1"/>
      </xdr:nvSpPr>
      <xdr:spPr>
        <a:xfrm>
          <a:off x="3811270" y="2692400"/>
          <a:ext cx="86995" cy="358775"/>
        </a:xfrm>
        <a:prstGeom prst="rect">
          <a:avLst/>
        </a:prstGeom>
        <a:noFill/>
        <a:ln w="9525">
          <a:noFill/>
        </a:ln>
      </xdr:spPr>
    </xdr:sp>
    <xdr:clientData/>
  </xdr:twoCellAnchor>
  <xdr:twoCellAnchor editAs="oneCell">
    <xdr:from>
      <xdr:col>2</xdr:col>
      <xdr:colOff>0</xdr:colOff>
      <xdr:row>7</xdr:row>
      <xdr:rowOff>0</xdr:rowOff>
    </xdr:from>
    <xdr:to>
      <xdr:col>2</xdr:col>
      <xdr:colOff>86995</xdr:colOff>
      <xdr:row>8</xdr:row>
      <xdr:rowOff>27305</xdr:rowOff>
    </xdr:to>
    <xdr:sp>
      <xdr:nvSpPr>
        <xdr:cNvPr id="2843" name="Text Box 1025"/>
        <xdr:cNvSpPr txBox="1"/>
      </xdr:nvSpPr>
      <xdr:spPr>
        <a:xfrm>
          <a:off x="3811270" y="2692400"/>
          <a:ext cx="86995" cy="358775"/>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9</xdr:row>
      <xdr:rowOff>27304</xdr:rowOff>
    </xdr:to>
    <xdr:sp>
      <xdr:nvSpPr>
        <xdr:cNvPr id="2844" name="Text Box 1025"/>
        <xdr:cNvSpPr txBox="1"/>
      </xdr:nvSpPr>
      <xdr:spPr>
        <a:xfrm>
          <a:off x="3811270" y="3023870"/>
          <a:ext cx="78740" cy="358140"/>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9</xdr:row>
      <xdr:rowOff>27304</xdr:rowOff>
    </xdr:to>
    <xdr:sp>
      <xdr:nvSpPr>
        <xdr:cNvPr id="2845" name="Text Box 1027"/>
        <xdr:cNvSpPr txBox="1"/>
      </xdr:nvSpPr>
      <xdr:spPr>
        <a:xfrm>
          <a:off x="3811270" y="3023870"/>
          <a:ext cx="78740" cy="358140"/>
        </a:xfrm>
        <a:prstGeom prst="rect">
          <a:avLst/>
        </a:prstGeom>
        <a:noFill/>
        <a:ln w="9525">
          <a:noFill/>
        </a:ln>
      </xdr:spPr>
    </xdr:sp>
    <xdr:clientData/>
  </xdr:twoCellAnchor>
  <xdr:twoCellAnchor editAs="oneCell">
    <xdr:from>
      <xdr:col>2</xdr:col>
      <xdr:colOff>0</xdr:colOff>
      <xdr:row>8</xdr:row>
      <xdr:rowOff>0</xdr:rowOff>
    </xdr:from>
    <xdr:to>
      <xdr:col>2</xdr:col>
      <xdr:colOff>78740</xdr:colOff>
      <xdr:row>9</xdr:row>
      <xdr:rowOff>27304</xdr:rowOff>
    </xdr:to>
    <xdr:sp>
      <xdr:nvSpPr>
        <xdr:cNvPr id="2846" name="Text Box 1025"/>
        <xdr:cNvSpPr txBox="1"/>
      </xdr:nvSpPr>
      <xdr:spPr>
        <a:xfrm>
          <a:off x="3811270" y="3023870"/>
          <a:ext cx="78740" cy="358140"/>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9</xdr:row>
      <xdr:rowOff>27304</xdr:rowOff>
    </xdr:to>
    <xdr:sp>
      <xdr:nvSpPr>
        <xdr:cNvPr id="2847" name="Text Box 1025"/>
        <xdr:cNvSpPr txBox="1"/>
      </xdr:nvSpPr>
      <xdr:spPr>
        <a:xfrm>
          <a:off x="3811270" y="3023870"/>
          <a:ext cx="86995" cy="358140"/>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9</xdr:row>
      <xdr:rowOff>27304</xdr:rowOff>
    </xdr:to>
    <xdr:sp>
      <xdr:nvSpPr>
        <xdr:cNvPr id="2848" name="Text Box 1027"/>
        <xdr:cNvSpPr txBox="1"/>
      </xdr:nvSpPr>
      <xdr:spPr>
        <a:xfrm>
          <a:off x="3811270" y="3023870"/>
          <a:ext cx="86995" cy="358140"/>
        </a:xfrm>
        <a:prstGeom prst="rect">
          <a:avLst/>
        </a:prstGeom>
        <a:noFill/>
        <a:ln w="9525">
          <a:noFill/>
        </a:ln>
      </xdr:spPr>
    </xdr:sp>
    <xdr:clientData/>
  </xdr:twoCellAnchor>
  <xdr:twoCellAnchor editAs="oneCell">
    <xdr:from>
      <xdr:col>2</xdr:col>
      <xdr:colOff>0</xdr:colOff>
      <xdr:row>8</xdr:row>
      <xdr:rowOff>0</xdr:rowOff>
    </xdr:from>
    <xdr:to>
      <xdr:col>2</xdr:col>
      <xdr:colOff>86995</xdr:colOff>
      <xdr:row>9</xdr:row>
      <xdr:rowOff>27304</xdr:rowOff>
    </xdr:to>
    <xdr:sp>
      <xdr:nvSpPr>
        <xdr:cNvPr id="2849" name="Text Box 1025"/>
        <xdr:cNvSpPr txBox="1"/>
      </xdr:nvSpPr>
      <xdr:spPr>
        <a:xfrm>
          <a:off x="3811270" y="3023870"/>
          <a:ext cx="86995" cy="358140"/>
        </a:xfrm>
        <a:prstGeom prst="rect">
          <a:avLst/>
        </a:prstGeom>
        <a:noFill/>
        <a:ln w="9525">
          <a:noFill/>
        </a:ln>
      </xdr:spPr>
    </xdr:sp>
    <xdr:clientData/>
  </xdr:twoCellAnchor>
  <xdr:twoCellAnchor editAs="oneCell">
    <xdr:from>
      <xdr:col>3</xdr:col>
      <xdr:colOff>0</xdr:colOff>
      <xdr:row>7</xdr:row>
      <xdr:rowOff>0</xdr:rowOff>
    </xdr:from>
    <xdr:to>
      <xdr:col>3</xdr:col>
      <xdr:colOff>85725</xdr:colOff>
      <xdr:row>8</xdr:row>
      <xdr:rowOff>28575</xdr:rowOff>
    </xdr:to>
    <xdr:sp>
      <xdr:nvSpPr>
        <xdr:cNvPr id="2850" name="Text Box 1025"/>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851" name="Text Box 1027"/>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852" name="Text Box 1025"/>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142875</xdr:rowOff>
    </xdr:to>
    <xdr:sp>
      <xdr:nvSpPr>
        <xdr:cNvPr id="2853" name="Text Box 1025"/>
        <xdr:cNvSpPr txBox="1">
          <a:spLocks noChangeArrowheads="1"/>
        </xdr:cNvSpPr>
      </xdr:nvSpPr>
      <xdr:spPr>
        <a:xfrm>
          <a:off x="490855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161925</xdr:rowOff>
    </xdr:to>
    <xdr:sp>
      <xdr:nvSpPr>
        <xdr:cNvPr id="2854" name="Text Box 1027"/>
        <xdr:cNvSpPr txBox="1">
          <a:spLocks noChangeArrowheads="1"/>
        </xdr:cNvSpPr>
      </xdr:nvSpPr>
      <xdr:spPr>
        <a:xfrm>
          <a:off x="4908550" y="534416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2855" name="Text Box 1025"/>
        <xdr:cNvSpPr txBox="1">
          <a:spLocks noChangeArrowheads="1"/>
        </xdr:cNvSpPr>
      </xdr:nvSpPr>
      <xdr:spPr>
        <a:xfrm>
          <a:off x="4908550" y="50126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856" name="Text Box 1025"/>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857" name="Text Box 1027"/>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858" name="Text Box 1025"/>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859" name="Text Box 1025"/>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860" name="Text Box 1027"/>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861" name="Text Box 1025"/>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28575</xdr:rowOff>
    </xdr:to>
    <xdr:sp>
      <xdr:nvSpPr>
        <xdr:cNvPr id="2862" name="Text Box 1025"/>
        <xdr:cNvSpPr txBox="1">
          <a:spLocks noChangeArrowheads="1"/>
        </xdr:cNvSpPr>
      </xdr:nvSpPr>
      <xdr:spPr>
        <a:xfrm>
          <a:off x="490855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28575</xdr:rowOff>
    </xdr:to>
    <xdr:sp>
      <xdr:nvSpPr>
        <xdr:cNvPr id="2863" name="Text Box 1027"/>
        <xdr:cNvSpPr txBox="1">
          <a:spLocks noChangeArrowheads="1"/>
        </xdr:cNvSpPr>
      </xdr:nvSpPr>
      <xdr:spPr>
        <a:xfrm>
          <a:off x="490855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28575</xdr:rowOff>
    </xdr:to>
    <xdr:sp>
      <xdr:nvSpPr>
        <xdr:cNvPr id="2864" name="Text Box 1025"/>
        <xdr:cNvSpPr txBox="1">
          <a:spLocks noChangeArrowheads="1"/>
        </xdr:cNvSpPr>
      </xdr:nvSpPr>
      <xdr:spPr>
        <a:xfrm>
          <a:off x="490855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142875</xdr:rowOff>
    </xdr:to>
    <xdr:sp>
      <xdr:nvSpPr>
        <xdr:cNvPr id="2865" name="Text Box 1025"/>
        <xdr:cNvSpPr txBox="1">
          <a:spLocks noChangeArrowheads="1"/>
        </xdr:cNvSpPr>
      </xdr:nvSpPr>
      <xdr:spPr>
        <a:xfrm>
          <a:off x="4908550" y="534416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161925</xdr:rowOff>
    </xdr:to>
    <xdr:sp>
      <xdr:nvSpPr>
        <xdr:cNvPr id="2866" name="Text Box 1027"/>
        <xdr:cNvSpPr txBox="1">
          <a:spLocks noChangeArrowheads="1"/>
        </xdr:cNvSpPr>
      </xdr:nvSpPr>
      <xdr:spPr>
        <a:xfrm>
          <a:off x="4908550" y="534416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2867" name="Text Box 1025"/>
        <xdr:cNvSpPr txBox="1">
          <a:spLocks noChangeArrowheads="1"/>
        </xdr:cNvSpPr>
      </xdr:nvSpPr>
      <xdr:spPr>
        <a:xfrm>
          <a:off x="490855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200025</xdr:rowOff>
    </xdr:to>
    <xdr:sp>
      <xdr:nvSpPr>
        <xdr:cNvPr id="2868" name="Text Box 1025"/>
        <xdr:cNvSpPr txBox="1">
          <a:spLocks noChangeArrowheads="1"/>
        </xdr:cNvSpPr>
      </xdr:nvSpPr>
      <xdr:spPr>
        <a:xfrm>
          <a:off x="490855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200025</xdr:rowOff>
    </xdr:to>
    <xdr:sp>
      <xdr:nvSpPr>
        <xdr:cNvPr id="2869" name="Text Box 1027"/>
        <xdr:cNvSpPr txBox="1">
          <a:spLocks noChangeArrowheads="1"/>
        </xdr:cNvSpPr>
      </xdr:nvSpPr>
      <xdr:spPr>
        <a:xfrm>
          <a:off x="490855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870" name="Text Box 1025"/>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871" name="Text Box 1025"/>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872" name="Text Box 1027"/>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873" name="Text Box 1025"/>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874" name="Text Box 1025"/>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875" name="Text Box 1027"/>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876" name="Text Box 1025"/>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142875</xdr:rowOff>
    </xdr:to>
    <xdr:sp>
      <xdr:nvSpPr>
        <xdr:cNvPr id="2877" name="Text Box 1025"/>
        <xdr:cNvSpPr txBox="1">
          <a:spLocks noChangeArrowheads="1"/>
        </xdr:cNvSpPr>
      </xdr:nvSpPr>
      <xdr:spPr>
        <a:xfrm>
          <a:off x="490855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171450</xdr:rowOff>
    </xdr:to>
    <xdr:sp>
      <xdr:nvSpPr>
        <xdr:cNvPr id="2878" name="Text Box 1027"/>
        <xdr:cNvSpPr txBox="1">
          <a:spLocks noChangeArrowheads="1"/>
        </xdr:cNvSpPr>
      </xdr:nvSpPr>
      <xdr:spPr>
        <a:xfrm>
          <a:off x="4908550" y="534416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2879" name="Text Box 1025"/>
        <xdr:cNvSpPr txBox="1">
          <a:spLocks noChangeArrowheads="1"/>
        </xdr:cNvSpPr>
      </xdr:nvSpPr>
      <xdr:spPr>
        <a:xfrm>
          <a:off x="490855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880" name="Text Box 1025"/>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881" name="Text Box 1027"/>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882" name="Text Box 1025"/>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883" name="Text Box 1025"/>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884" name="Text Box 1027"/>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885" name="Text Box 1025"/>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886" name="Text Box 1027"/>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887"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142875</xdr:rowOff>
    </xdr:to>
    <xdr:sp>
      <xdr:nvSpPr>
        <xdr:cNvPr id="2888" name="Text Box 1025"/>
        <xdr:cNvSpPr txBox="1">
          <a:spLocks noChangeArrowheads="1"/>
        </xdr:cNvSpPr>
      </xdr:nvSpPr>
      <xdr:spPr>
        <a:xfrm>
          <a:off x="381127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161925</xdr:rowOff>
    </xdr:to>
    <xdr:sp>
      <xdr:nvSpPr>
        <xdr:cNvPr id="2889" name="Text Box 1027"/>
        <xdr:cNvSpPr txBox="1">
          <a:spLocks noChangeArrowheads="1"/>
        </xdr:cNvSpPr>
      </xdr:nvSpPr>
      <xdr:spPr>
        <a:xfrm>
          <a:off x="3811270" y="534416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2890" name="Text Box 1025"/>
        <xdr:cNvSpPr txBox="1">
          <a:spLocks noChangeArrowheads="1"/>
        </xdr:cNvSpPr>
      </xdr:nvSpPr>
      <xdr:spPr>
        <a:xfrm>
          <a:off x="3811270" y="50126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891" name="Text Box 1025"/>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892" name="Text Box 1027"/>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893" name="Text Box 1025"/>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894" name="Text Box 1025"/>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895" name="Text Box 1027"/>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896" name="Text Box 1025"/>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2897"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2898" name="Text Box 1027"/>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2899"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142875</xdr:rowOff>
    </xdr:to>
    <xdr:sp>
      <xdr:nvSpPr>
        <xdr:cNvPr id="2900" name="Text Box 1025"/>
        <xdr:cNvSpPr txBox="1">
          <a:spLocks noChangeArrowheads="1"/>
        </xdr:cNvSpPr>
      </xdr:nvSpPr>
      <xdr:spPr>
        <a:xfrm>
          <a:off x="3811270" y="534416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161925</xdr:rowOff>
    </xdr:to>
    <xdr:sp>
      <xdr:nvSpPr>
        <xdr:cNvPr id="2901" name="Text Box 1027"/>
        <xdr:cNvSpPr txBox="1">
          <a:spLocks noChangeArrowheads="1"/>
        </xdr:cNvSpPr>
      </xdr:nvSpPr>
      <xdr:spPr>
        <a:xfrm>
          <a:off x="3811270" y="534416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2902" name="Text Box 1025"/>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200025</xdr:rowOff>
    </xdr:to>
    <xdr:sp>
      <xdr:nvSpPr>
        <xdr:cNvPr id="2903" name="Text Box 1025"/>
        <xdr:cNvSpPr txBox="1">
          <a:spLocks noChangeArrowheads="1"/>
        </xdr:cNvSpPr>
      </xdr:nvSpPr>
      <xdr:spPr>
        <a:xfrm>
          <a:off x="381127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200025</xdr:rowOff>
    </xdr:to>
    <xdr:sp>
      <xdr:nvSpPr>
        <xdr:cNvPr id="2904" name="Text Box 1027"/>
        <xdr:cNvSpPr txBox="1">
          <a:spLocks noChangeArrowheads="1"/>
        </xdr:cNvSpPr>
      </xdr:nvSpPr>
      <xdr:spPr>
        <a:xfrm>
          <a:off x="381127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05"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06"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07"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08"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09"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10" name="Text Box 1027"/>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11"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142875</xdr:rowOff>
    </xdr:to>
    <xdr:sp>
      <xdr:nvSpPr>
        <xdr:cNvPr id="2912" name="Text Box 1025"/>
        <xdr:cNvSpPr txBox="1">
          <a:spLocks noChangeArrowheads="1"/>
        </xdr:cNvSpPr>
      </xdr:nvSpPr>
      <xdr:spPr>
        <a:xfrm>
          <a:off x="381127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171450</xdr:rowOff>
    </xdr:to>
    <xdr:sp>
      <xdr:nvSpPr>
        <xdr:cNvPr id="2913" name="Text Box 1027"/>
        <xdr:cNvSpPr txBox="1">
          <a:spLocks noChangeArrowheads="1"/>
        </xdr:cNvSpPr>
      </xdr:nvSpPr>
      <xdr:spPr>
        <a:xfrm>
          <a:off x="3811270" y="534416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2914" name="Text Box 1025"/>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915" name="Text Box 1025"/>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916" name="Text Box 1027"/>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17"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18"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19"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20"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921" name="Text Box 1025"/>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922" name="Text Box 1027"/>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8</xdr:row>
      <xdr:rowOff>28575</xdr:rowOff>
    </xdr:to>
    <xdr:sp>
      <xdr:nvSpPr>
        <xdr:cNvPr id="2923" name="Text Box 1025"/>
        <xdr:cNvSpPr txBox="1">
          <a:spLocks noChangeArrowheads="1"/>
        </xdr:cNvSpPr>
      </xdr:nvSpPr>
      <xdr:spPr>
        <a:xfrm>
          <a:off x="490855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142875</xdr:rowOff>
    </xdr:to>
    <xdr:sp>
      <xdr:nvSpPr>
        <xdr:cNvPr id="2924" name="Text Box 1025"/>
        <xdr:cNvSpPr txBox="1">
          <a:spLocks noChangeArrowheads="1"/>
        </xdr:cNvSpPr>
      </xdr:nvSpPr>
      <xdr:spPr>
        <a:xfrm>
          <a:off x="490855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161925</xdr:rowOff>
    </xdr:to>
    <xdr:sp>
      <xdr:nvSpPr>
        <xdr:cNvPr id="2925" name="Text Box 1027"/>
        <xdr:cNvSpPr txBox="1">
          <a:spLocks noChangeArrowheads="1"/>
        </xdr:cNvSpPr>
      </xdr:nvSpPr>
      <xdr:spPr>
        <a:xfrm>
          <a:off x="4908550" y="534416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2926" name="Text Box 1025"/>
        <xdr:cNvSpPr txBox="1">
          <a:spLocks noChangeArrowheads="1"/>
        </xdr:cNvSpPr>
      </xdr:nvSpPr>
      <xdr:spPr>
        <a:xfrm>
          <a:off x="4908550" y="50126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927" name="Text Box 1025"/>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928" name="Text Box 1027"/>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929" name="Text Box 1025"/>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930" name="Text Box 1025"/>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931" name="Text Box 1027"/>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161925</xdr:rowOff>
    </xdr:to>
    <xdr:sp>
      <xdr:nvSpPr>
        <xdr:cNvPr id="2932" name="Text Box 1025"/>
        <xdr:cNvSpPr txBox="1">
          <a:spLocks noChangeArrowheads="1"/>
        </xdr:cNvSpPr>
      </xdr:nvSpPr>
      <xdr:spPr>
        <a:xfrm>
          <a:off x="490855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28575</xdr:rowOff>
    </xdr:to>
    <xdr:sp>
      <xdr:nvSpPr>
        <xdr:cNvPr id="2933" name="Text Box 1025"/>
        <xdr:cNvSpPr txBox="1">
          <a:spLocks noChangeArrowheads="1"/>
        </xdr:cNvSpPr>
      </xdr:nvSpPr>
      <xdr:spPr>
        <a:xfrm>
          <a:off x="490855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28575</xdr:rowOff>
    </xdr:to>
    <xdr:sp>
      <xdr:nvSpPr>
        <xdr:cNvPr id="2934" name="Text Box 1027"/>
        <xdr:cNvSpPr txBox="1">
          <a:spLocks noChangeArrowheads="1"/>
        </xdr:cNvSpPr>
      </xdr:nvSpPr>
      <xdr:spPr>
        <a:xfrm>
          <a:off x="490855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28575</xdr:rowOff>
    </xdr:to>
    <xdr:sp>
      <xdr:nvSpPr>
        <xdr:cNvPr id="2935" name="Text Box 1025"/>
        <xdr:cNvSpPr txBox="1">
          <a:spLocks noChangeArrowheads="1"/>
        </xdr:cNvSpPr>
      </xdr:nvSpPr>
      <xdr:spPr>
        <a:xfrm>
          <a:off x="490855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142875</xdr:rowOff>
    </xdr:to>
    <xdr:sp>
      <xdr:nvSpPr>
        <xdr:cNvPr id="2936" name="Text Box 1025"/>
        <xdr:cNvSpPr txBox="1">
          <a:spLocks noChangeArrowheads="1"/>
        </xdr:cNvSpPr>
      </xdr:nvSpPr>
      <xdr:spPr>
        <a:xfrm>
          <a:off x="4908550" y="534416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161925</xdr:rowOff>
    </xdr:to>
    <xdr:sp>
      <xdr:nvSpPr>
        <xdr:cNvPr id="2937" name="Text Box 1027"/>
        <xdr:cNvSpPr txBox="1">
          <a:spLocks noChangeArrowheads="1"/>
        </xdr:cNvSpPr>
      </xdr:nvSpPr>
      <xdr:spPr>
        <a:xfrm>
          <a:off x="4908550" y="534416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2938" name="Text Box 1025"/>
        <xdr:cNvSpPr txBox="1">
          <a:spLocks noChangeArrowheads="1"/>
        </xdr:cNvSpPr>
      </xdr:nvSpPr>
      <xdr:spPr>
        <a:xfrm>
          <a:off x="490855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200025</xdr:rowOff>
    </xdr:to>
    <xdr:sp>
      <xdr:nvSpPr>
        <xdr:cNvPr id="2939" name="Text Box 1025"/>
        <xdr:cNvSpPr txBox="1">
          <a:spLocks noChangeArrowheads="1"/>
        </xdr:cNvSpPr>
      </xdr:nvSpPr>
      <xdr:spPr>
        <a:xfrm>
          <a:off x="490855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200025</xdr:rowOff>
    </xdr:to>
    <xdr:sp>
      <xdr:nvSpPr>
        <xdr:cNvPr id="2940" name="Text Box 1027"/>
        <xdr:cNvSpPr txBox="1">
          <a:spLocks noChangeArrowheads="1"/>
        </xdr:cNvSpPr>
      </xdr:nvSpPr>
      <xdr:spPr>
        <a:xfrm>
          <a:off x="490855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941" name="Text Box 1025"/>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942" name="Text Box 1025"/>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943" name="Text Box 1027"/>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76200</xdr:colOff>
      <xdr:row>20</xdr:row>
      <xdr:rowOff>161925</xdr:rowOff>
    </xdr:to>
    <xdr:sp>
      <xdr:nvSpPr>
        <xdr:cNvPr id="2944" name="Text Box 1025"/>
        <xdr:cNvSpPr txBox="1">
          <a:spLocks noChangeArrowheads="1"/>
        </xdr:cNvSpPr>
      </xdr:nvSpPr>
      <xdr:spPr>
        <a:xfrm>
          <a:off x="490855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19050</xdr:colOff>
      <xdr:row>6</xdr:row>
      <xdr:rowOff>314325</xdr:rowOff>
    </xdr:from>
    <xdr:to>
      <xdr:col>4</xdr:col>
      <xdr:colOff>104775</xdr:colOff>
      <xdr:row>8</xdr:row>
      <xdr:rowOff>19050</xdr:rowOff>
    </xdr:to>
    <xdr:sp>
      <xdr:nvSpPr>
        <xdr:cNvPr id="2945" name="Text Box 1025"/>
        <xdr:cNvSpPr txBox="1">
          <a:spLocks noChangeArrowheads="1"/>
        </xdr:cNvSpPr>
      </xdr:nvSpPr>
      <xdr:spPr>
        <a:xfrm>
          <a:off x="6024880" y="2675255"/>
          <a:ext cx="85725" cy="36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619125</xdr:colOff>
      <xdr:row>6</xdr:row>
      <xdr:rowOff>247650</xdr:rowOff>
    </xdr:from>
    <xdr:to>
      <xdr:col>3</xdr:col>
      <xdr:colOff>704850</xdr:colOff>
      <xdr:row>7</xdr:row>
      <xdr:rowOff>276225</xdr:rowOff>
    </xdr:to>
    <xdr:sp>
      <xdr:nvSpPr>
        <xdr:cNvPr id="2946" name="Text Box 1027"/>
        <xdr:cNvSpPr txBox="1">
          <a:spLocks noChangeArrowheads="1"/>
        </xdr:cNvSpPr>
      </xdr:nvSpPr>
      <xdr:spPr>
        <a:xfrm>
          <a:off x="5527675" y="260858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323850</xdr:colOff>
      <xdr:row>6</xdr:row>
      <xdr:rowOff>276225</xdr:rowOff>
    </xdr:from>
    <xdr:to>
      <xdr:col>2</xdr:col>
      <xdr:colOff>409575</xdr:colOff>
      <xdr:row>7</xdr:row>
      <xdr:rowOff>304800</xdr:rowOff>
    </xdr:to>
    <xdr:sp>
      <xdr:nvSpPr>
        <xdr:cNvPr id="2947" name="Text Box 1025"/>
        <xdr:cNvSpPr txBox="1">
          <a:spLocks noChangeArrowheads="1"/>
        </xdr:cNvSpPr>
      </xdr:nvSpPr>
      <xdr:spPr>
        <a:xfrm>
          <a:off x="4135120" y="2637155"/>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142875</xdr:rowOff>
    </xdr:to>
    <xdr:sp>
      <xdr:nvSpPr>
        <xdr:cNvPr id="2948" name="Text Box 1025"/>
        <xdr:cNvSpPr txBox="1">
          <a:spLocks noChangeArrowheads="1"/>
        </xdr:cNvSpPr>
      </xdr:nvSpPr>
      <xdr:spPr>
        <a:xfrm>
          <a:off x="490855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171450</xdr:rowOff>
    </xdr:to>
    <xdr:sp>
      <xdr:nvSpPr>
        <xdr:cNvPr id="2949" name="Text Box 1027"/>
        <xdr:cNvSpPr txBox="1">
          <a:spLocks noChangeArrowheads="1"/>
        </xdr:cNvSpPr>
      </xdr:nvSpPr>
      <xdr:spPr>
        <a:xfrm>
          <a:off x="4908550" y="534416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2950" name="Text Box 1025"/>
        <xdr:cNvSpPr txBox="1">
          <a:spLocks noChangeArrowheads="1"/>
        </xdr:cNvSpPr>
      </xdr:nvSpPr>
      <xdr:spPr>
        <a:xfrm>
          <a:off x="490855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951" name="Text Box 1025"/>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200025</xdr:rowOff>
    </xdr:to>
    <xdr:sp>
      <xdr:nvSpPr>
        <xdr:cNvPr id="2952" name="Text Box 1027"/>
        <xdr:cNvSpPr txBox="1">
          <a:spLocks noChangeArrowheads="1"/>
        </xdr:cNvSpPr>
      </xdr:nvSpPr>
      <xdr:spPr>
        <a:xfrm>
          <a:off x="490855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953" name="Text Box 1025"/>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954" name="Text Box 1025"/>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955" name="Text Box 1027"/>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20</xdr:row>
      <xdr:rowOff>171450</xdr:rowOff>
    </xdr:to>
    <xdr:sp>
      <xdr:nvSpPr>
        <xdr:cNvPr id="2956" name="Text Box 1025"/>
        <xdr:cNvSpPr txBox="1">
          <a:spLocks noChangeArrowheads="1"/>
        </xdr:cNvSpPr>
      </xdr:nvSpPr>
      <xdr:spPr>
        <a:xfrm>
          <a:off x="490855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57"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58" name="Text Box 1027"/>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59"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142875</xdr:rowOff>
    </xdr:to>
    <xdr:sp>
      <xdr:nvSpPr>
        <xdr:cNvPr id="2960" name="Text Box 1025"/>
        <xdr:cNvSpPr txBox="1">
          <a:spLocks noChangeArrowheads="1"/>
        </xdr:cNvSpPr>
      </xdr:nvSpPr>
      <xdr:spPr>
        <a:xfrm>
          <a:off x="381127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161925</xdr:rowOff>
    </xdr:to>
    <xdr:sp>
      <xdr:nvSpPr>
        <xdr:cNvPr id="2961" name="Text Box 1027"/>
        <xdr:cNvSpPr txBox="1">
          <a:spLocks noChangeArrowheads="1"/>
        </xdr:cNvSpPr>
      </xdr:nvSpPr>
      <xdr:spPr>
        <a:xfrm>
          <a:off x="3811270" y="534416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2962" name="Text Box 1025"/>
        <xdr:cNvSpPr txBox="1">
          <a:spLocks noChangeArrowheads="1"/>
        </xdr:cNvSpPr>
      </xdr:nvSpPr>
      <xdr:spPr>
        <a:xfrm>
          <a:off x="3811270" y="50126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963" name="Text Box 1025"/>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964" name="Text Box 1027"/>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965" name="Text Box 1025"/>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966" name="Text Box 1025"/>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967" name="Text Box 1027"/>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161925</xdr:rowOff>
    </xdr:to>
    <xdr:sp>
      <xdr:nvSpPr>
        <xdr:cNvPr id="2968" name="Text Box 1025"/>
        <xdr:cNvSpPr txBox="1">
          <a:spLocks noChangeArrowheads="1"/>
        </xdr:cNvSpPr>
      </xdr:nvSpPr>
      <xdr:spPr>
        <a:xfrm>
          <a:off x="3811270" y="700151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2969"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2970" name="Text Box 1027"/>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2971"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142875</xdr:rowOff>
    </xdr:to>
    <xdr:sp>
      <xdr:nvSpPr>
        <xdr:cNvPr id="2972" name="Text Box 1025"/>
        <xdr:cNvSpPr txBox="1">
          <a:spLocks noChangeArrowheads="1"/>
        </xdr:cNvSpPr>
      </xdr:nvSpPr>
      <xdr:spPr>
        <a:xfrm>
          <a:off x="3811270" y="534416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161925</xdr:rowOff>
    </xdr:to>
    <xdr:sp>
      <xdr:nvSpPr>
        <xdr:cNvPr id="2973" name="Text Box 1027"/>
        <xdr:cNvSpPr txBox="1">
          <a:spLocks noChangeArrowheads="1"/>
        </xdr:cNvSpPr>
      </xdr:nvSpPr>
      <xdr:spPr>
        <a:xfrm>
          <a:off x="3811270" y="534416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2974" name="Text Box 1025"/>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200025</xdr:rowOff>
    </xdr:to>
    <xdr:sp>
      <xdr:nvSpPr>
        <xdr:cNvPr id="2975" name="Text Box 1025"/>
        <xdr:cNvSpPr txBox="1">
          <a:spLocks noChangeArrowheads="1"/>
        </xdr:cNvSpPr>
      </xdr:nvSpPr>
      <xdr:spPr>
        <a:xfrm>
          <a:off x="381127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200025</xdr:rowOff>
    </xdr:to>
    <xdr:sp>
      <xdr:nvSpPr>
        <xdr:cNvPr id="2976" name="Text Box 1027"/>
        <xdr:cNvSpPr txBox="1">
          <a:spLocks noChangeArrowheads="1"/>
        </xdr:cNvSpPr>
      </xdr:nvSpPr>
      <xdr:spPr>
        <a:xfrm>
          <a:off x="3811270" y="700151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77"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78"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79"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2980"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81"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82" name="Text Box 1027"/>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2983"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142875</xdr:rowOff>
    </xdr:to>
    <xdr:sp>
      <xdr:nvSpPr>
        <xdr:cNvPr id="2984" name="Text Box 1025"/>
        <xdr:cNvSpPr txBox="1">
          <a:spLocks noChangeArrowheads="1"/>
        </xdr:cNvSpPr>
      </xdr:nvSpPr>
      <xdr:spPr>
        <a:xfrm>
          <a:off x="3811270" y="534416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171450</xdr:rowOff>
    </xdr:to>
    <xdr:sp>
      <xdr:nvSpPr>
        <xdr:cNvPr id="2985" name="Text Box 1027"/>
        <xdr:cNvSpPr txBox="1">
          <a:spLocks noChangeArrowheads="1"/>
        </xdr:cNvSpPr>
      </xdr:nvSpPr>
      <xdr:spPr>
        <a:xfrm>
          <a:off x="3811270" y="534416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2986" name="Text Box 1025"/>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987" name="Text Box 1025"/>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2988" name="Text Box 1027"/>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89"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90"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91"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2992"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76200</xdr:colOff>
      <xdr:row>7</xdr:row>
      <xdr:rowOff>28575</xdr:rowOff>
    </xdr:to>
    <xdr:sp>
      <xdr:nvSpPr>
        <xdr:cNvPr id="2993" name="Text Box 1025"/>
        <xdr:cNvSpPr txBox="1">
          <a:spLocks noChangeArrowheads="1"/>
        </xdr:cNvSpPr>
      </xdr:nvSpPr>
      <xdr:spPr>
        <a:xfrm>
          <a:off x="3811270" y="236093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76200</xdr:colOff>
      <xdr:row>7</xdr:row>
      <xdr:rowOff>28575</xdr:rowOff>
    </xdr:to>
    <xdr:sp>
      <xdr:nvSpPr>
        <xdr:cNvPr id="2994" name="Text Box 1027"/>
        <xdr:cNvSpPr txBox="1">
          <a:spLocks noChangeArrowheads="1"/>
        </xdr:cNvSpPr>
      </xdr:nvSpPr>
      <xdr:spPr>
        <a:xfrm>
          <a:off x="3811270" y="236093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76200</xdr:colOff>
      <xdr:row>7</xdr:row>
      <xdr:rowOff>28575</xdr:rowOff>
    </xdr:to>
    <xdr:sp>
      <xdr:nvSpPr>
        <xdr:cNvPr id="2995" name="Text Box 1025"/>
        <xdr:cNvSpPr txBox="1">
          <a:spLocks noChangeArrowheads="1"/>
        </xdr:cNvSpPr>
      </xdr:nvSpPr>
      <xdr:spPr>
        <a:xfrm>
          <a:off x="3811270" y="236093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142875</xdr:rowOff>
    </xdr:to>
    <xdr:sp>
      <xdr:nvSpPr>
        <xdr:cNvPr id="2996" name="Text Box 1025"/>
        <xdr:cNvSpPr txBox="1">
          <a:spLocks noChangeArrowheads="1"/>
        </xdr:cNvSpPr>
      </xdr:nvSpPr>
      <xdr:spPr>
        <a:xfrm>
          <a:off x="3811270" y="501269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2997" name="Text Box 1027"/>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2998" name="Text Box 1025"/>
        <xdr:cNvSpPr txBox="1">
          <a:spLocks noChangeArrowheads="1"/>
        </xdr:cNvSpPr>
      </xdr:nvSpPr>
      <xdr:spPr>
        <a:xfrm>
          <a:off x="381127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200025</xdr:rowOff>
    </xdr:to>
    <xdr:sp>
      <xdr:nvSpPr>
        <xdr:cNvPr id="2999" name="Text Box 1025"/>
        <xdr:cNvSpPr txBox="1">
          <a:spLocks noChangeArrowheads="1"/>
        </xdr:cNvSpPr>
      </xdr:nvSpPr>
      <xdr:spPr>
        <a:xfrm>
          <a:off x="3811270" y="50126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200025</xdr:rowOff>
    </xdr:to>
    <xdr:sp>
      <xdr:nvSpPr>
        <xdr:cNvPr id="3000" name="Text Box 1027"/>
        <xdr:cNvSpPr txBox="1">
          <a:spLocks noChangeArrowheads="1"/>
        </xdr:cNvSpPr>
      </xdr:nvSpPr>
      <xdr:spPr>
        <a:xfrm>
          <a:off x="3811270" y="50126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001" name="Text Box 1025"/>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76200</xdr:colOff>
      <xdr:row>17</xdr:row>
      <xdr:rowOff>161925</xdr:rowOff>
    </xdr:to>
    <xdr:sp>
      <xdr:nvSpPr>
        <xdr:cNvPr id="3002" name="Text Box 1025"/>
        <xdr:cNvSpPr txBox="1">
          <a:spLocks noChangeArrowheads="1"/>
        </xdr:cNvSpPr>
      </xdr:nvSpPr>
      <xdr:spPr>
        <a:xfrm>
          <a:off x="3811270" y="6007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76200</xdr:colOff>
      <xdr:row>17</xdr:row>
      <xdr:rowOff>161925</xdr:rowOff>
    </xdr:to>
    <xdr:sp>
      <xdr:nvSpPr>
        <xdr:cNvPr id="3003" name="Text Box 1027"/>
        <xdr:cNvSpPr txBox="1">
          <a:spLocks noChangeArrowheads="1"/>
        </xdr:cNvSpPr>
      </xdr:nvSpPr>
      <xdr:spPr>
        <a:xfrm>
          <a:off x="3811270" y="6007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76200</xdr:colOff>
      <xdr:row>17</xdr:row>
      <xdr:rowOff>161925</xdr:rowOff>
    </xdr:to>
    <xdr:sp>
      <xdr:nvSpPr>
        <xdr:cNvPr id="3004" name="Text Box 1025"/>
        <xdr:cNvSpPr txBox="1">
          <a:spLocks noChangeArrowheads="1"/>
        </xdr:cNvSpPr>
      </xdr:nvSpPr>
      <xdr:spPr>
        <a:xfrm>
          <a:off x="3811270" y="6007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05"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06"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07"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08"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09"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0"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1"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2"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3"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21</xdr:row>
      <xdr:rowOff>190501</xdr:rowOff>
    </xdr:to>
    <xdr:sp>
      <xdr:nvSpPr>
        <xdr:cNvPr id="3014" name="Text Box 1025"/>
        <xdr:cNvSpPr txBox="1">
          <a:spLocks noChangeArrowheads="1"/>
        </xdr:cNvSpPr>
      </xdr:nvSpPr>
      <xdr:spPr>
        <a:xfrm>
          <a:off x="3811270" y="7001510"/>
          <a:ext cx="76200" cy="521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5"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6"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21</xdr:row>
      <xdr:rowOff>142876</xdr:rowOff>
    </xdr:to>
    <xdr:sp>
      <xdr:nvSpPr>
        <xdr:cNvPr id="3017" name="Text Box 1025"/>
        <xdr:cNvSpPr txBox="1">
          <a:spLocks noChangeArrowheads="1"/>
        </xdr:cNvSpPr>
      </xdr:nvSpPr>
      <xdr:spPr>
        <a:xfrm>
          <a:off x="3811270" y="700151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21</xdr:row>
      <xdr:rowOff>142876</xdr:rowOff>
    </xdr:to>
    <xdr:sp>
      <xdr:nvSpPr>
        <xdr:cNvPr id="3018" name="Text Box 1027"/>
        <xdr:cNvSpPr txBox="1">
          <a:spLocks noChangeArrowheads="1"/>
        </xdr:cNvSpPr>
      </xdr:nvSpPr>
      <xdr:spPr>
        <a:xfrm>
          <a:off x="3811270" y="700151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19"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190500</xdr:rowOff>
    </xdr:to>
    <xdr:sp>
      <xdr:nvSpPr>
        <xdr:cNvPr id="3020" name="Text Box 1025"/>
        <xdr:cNvSpPr txBox="1">
          <a:spLocks noChangeArrowheads="1"/>
        </xdr:cNvSpPr>
      </xdr:nvSpPr>
      <xdr:spPr>
        <a:xfrm>
          <a:off x="3811270" y="700151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190500</xdr:rowOff>
    </xdr:to>
    <xdr:sp>
      <xdr:nvSpPr>
        <xdr:cNvPr id="3021" name="Text Box 1027"/>
        <xdr:cNvSpPr txBox="1">
          <a:spLocks noChangeArrowheads="1"/>
        </xdr:cNvSpPr>
      </xdr:nvSpPr>
      <xdr:spPr>
        <a:xfrm>
          <a:off x="3811270" y="700151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22"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85725</xdr:colOff>
      <xdr:row>7</xdr:row>
      <xdr:rowOff>28575</xdr:rowOff>
    </xdr:to>
    <xdr:sp>
      <xdr:nvSpPr>
        <xdr:cNvPr id="3023" name="Text Box 1025"/>
        <xdr:cNvSpPr txBox="1">
          <a:spLocks noChangeArrowheads="1"/>
        </xdr:cNvSpPr>
      </xdr:nvSpPr>
      <xdr:spPr>
        <a:xfrm>
          <a:off x="3811270" y="236093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85725</xdr:colOff>
      <xdr:row>7</xdr:row>
      <xdr:rowOff>28575</xdr:rowOff>
    </xdr:to>
    <xdr:sp>
      <xdr:nvSpPr>
        <xdr:cNvPr id="3024" name="Text Box 1027"/>
        <xdr:cNvSpPr txBox="1">
          <a:spLocks noChangeArrowheads="1"/>
        </xdr:cNvSpPr>
      </xdr:nvSpPr>
      <xdr:spPr>
        <a:xfrm>
          <a:off x="3811270" y="236093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85725</xdr:colOff>
      <xdr:row>7</xdr:row>
      <xdr:rowOff>28575</xdr:rowOff>
    </xdr:to>
    <xdr:sp>
      <xdr:nvSpPr>
        <xdr:cNvPr id="3025" name="Text Box 1025"/>
        <xdr:cNvSpPr txBox="1">
          <a:spLocks noChangeArrowheads="1"/>
        </xdr:cNvSpPr>
      </xdr:nvSpPr>
      <xdr:spPr>
        <a:xfrm>
          <a:off x="3811270" y="236093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142875</xdr:rowOff>
    </xdr:to>
    <xdr:sp>
      <xdr:nvSpPr>
        <xdr:cNvPr id="3026" name="Text Box 1025"/>
        <xdr:cNvSpPr txBox="1">
          <a:spLocks noChangeArrowheads="1"/>
        </xdr:cNvSpPr>
      </xdr:nvSpPr>
      <xdr:spPr>
        <a:xfrm>
          <a:off x="3811270" y="501269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027" name="Text Box 1027"/>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28" name="Text Box 1025"/>
        <xdr:cNvSpPr txBox="1">
          <a:spLocks noChangeArrowheads="1"/>
        </xdr:cNvSpPr>
      </xdr:nvSpPr>
      <xdr:spPr>
        <a:xfrm>
          <a:off x="381127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200025</xdr:rowOff>
    </xdr:to>
    <xdr:sp>
      <xdr:nvSpPr>
        <xdr:cNvPr id="3029" name="Text Box 1025"/>
        <xdr:cNvSpPr txBox="1">
          <a:spLocks noChangeArrowheads="1"/>
        </xdr:cNvSpPr>
      </xdr:nvSpPr>
      <xdr:spPr>
        <a:xfrm>
          <a:off x="3811270" y="50126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200025</xdr:rowOff>
    </xdr:to>
    <xdr:sp>
      <xdr:nvSpPr>
        <xdr:cNvPr id="3030" name="Text Box 1027"/>
        <xdr:cNvSpPr txBox="1">
          <a:spLocks noChangeArrowheads="1"/>
        </xdr:cNvSpPr>
      </xdr:nvSpPr>
      <xdr:spPr>
        <a:xfrm>
          <a:off x="3811270" y="50126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031" name="Text Box 1025"/>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171450</xdr:rowOff>
    </xdr:to>
    <xdr:sp>
      <xdr:nvSpPr>
        <xdr:cNvPr id="3032" name="Text Box 1025"/>
        <xdr:cNvSpPr txBox="1">
          <a:spLocks noChangeArrowheads="1"/>
        </xdr:cNvSpPr>
      </xdr:nvSpPr>
      <xdr:spPr>
        <a:xfrm>
          <a:off x="3811270" y="567563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171450</xdr:rowOff>
    </xdr:to>
    <xdr:sp>
      <xdr:nvSpPr>
        <xdr:cNvPr id="3033" name="Text Box 1027"/>
        <xdr:cNvSpPr txBox="1">
          <a:spLocks noChangeArrowheads="1"/>
        </xdr:cNvSpPr>
      </xdr:nvSpPr>
      <xdr:spPr>
        <a:xfrm>
          <a:off x="3811270" y="567563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171450</xdr:rowOff>
    </xdr:to>
    <xdr:sp>
      <xdr:nvSpPr>
        <xdr:cNvPr id="3034" name="Text Box 1025"/>
        <xdr:cNvSpPr txBox="1">
          <a:spLocks noChangeArrowheads="1"/>
        </xdr:cNvSpPr>
      </xdr:nvSpPr>
      <xdr:spPr>
        <a:xfrm>
          <a:off x="3811270" y="567563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35"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36"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37"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38"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39"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0"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1"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2"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3"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21</xdr:row>
      <xdr:rowOff>190501</xdr:rowOff>
    </xdr:to>
    <xdr:sp>
      <xdr:nvSpPr>
        <xdr:cNvPr id="3044" name="Text Box 1025"/>
        <xdr:cNvSpPr txBox="1">
          <a:spLocks noChangeArrowheads="1"/>
        </xdr:cNvSpPr>
      </xdr:nvSpPr>
      <xdr:spPr>
        <a:xfrm>
          <a:off x="3811270" y="7001510"/>
          <a:ext cx="85725" cy="521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5"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6"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21</xdr:row>
      <xdr:rowOff>142876</xdr:rowOff>
    </xdr:to>
    <xdr:sp>
      <xdr:nvSpPr>
        <xdr:cNvPr id="3047" name="Text Box 1025"/>
        <xdr:cNvSpPr txBox="1">
          <a:spLocks noChangeArrowheads="1"/>
        </xdr:cNvSpPr>
      </xdr:nvSpPr>
      <xdr:spPr>
        <a:xfrm>
          <a:off x="3811270" y="700151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21</xdr:row>
      <xdr:rowOff>142876</xdr:rowOff>
    </xdr:to>
    <xdr:sp>
      <xdr:nvSpPr>
        <xdr:cNvPr id="3048" name="Text Box 1027"/>
        <xdr:cNvSpPr txBox="1">
          <a:spLocks noChangeArrowheads="1"/>
        </xdr:cNvSpPr>
      </xdr:nvSpPr>
      <xdr:spPr>
        <a:xfrm>
          <a:off x="3811270" y="700151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49"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3050" name="Text Box 1025"/>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51"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52"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3053"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3054" name="Text Box 1027"/>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3055"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142875</xdr:rowOff>
    </xdr:to>
    <xdr:sp>
      <xdr:nvSpPr>
        <xdr:cNvPr id="3056" name="Text Box 1025"/>
        <xdr:cNvSpPr txBox="1">
          <a:spLocks noChangeArrowheads="1"/>
        </xdr:cNvSpPr>
      </xdr:nvSpPr>
      <xdr:spPr>
        <a:xfrm>
          <a:off x="3811270" y="501269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057" name="Text Box 1027"/>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76200</xdr:colOff>
      <xdr:row>12</xdr:row>
      <xdr:rowOff>161925</xdr:rowOff>
    </xdr:to>
    <xdr:sp>
      <xdr:nvSpPr>
        <xdr:cNvPr id="3058" name="Text Box 1025"/>
        <xdr:cNvSpPr txBox="1">
          <a:spLocks noChangeArrowheads="1"/>
        </xdr:cNvSpPr>
      </xdr:nvSpPr>
      <xdr:spPr>
        <a:xfrm>
          <a:off x="3811270" y="43497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200025</xdr:rowOff>
    </xdr:to>
    <xdr:sp>
      <xdr:nvSpPr>
        <xdr:cNvPr id="3059" name="Text Box 1025"/>
        <xdr:cNvSpPr txBox="1">
          <a:spLocks noChangeArrowheads="1"/>
        </xdr:cNvSpPr>
      </xdr:nvSpPr>
      <xdr:spPr>
        <a:xfrm>
          <a:off x="3811270" y="5344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200025</xdr:rowOff>
    </xdr:to>
    <xdr:sp>
      <xdr:nvSpPr>
        <xdr:cNvPr id="3060" name="Text Box 1027"/>
        <xdr:cNvSpPr txBox="1">
          <a:spLocks noChangeArrowheads="1"/>
        </xdr:cNvSpPr>
      </xdr:nvSpPr>
      <xdr:spPr>
        <a:xfrm>
          <a:off x="3811270" y="5344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061" name="Text Box 1025"/>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161925</xdr:rowOff>
    </xdr:to>
    <xdr:sp>
      <xdr:nvSpPr>
        <xdr:cNvPr id="3062" name="Text Box 1025"/>
        <xdr:cNvSpPr txBox="1">
          <a:spLocks noChangeArrowheads="1"/>
        </xdr:cNvSpPr>
      </xdr:nvSpPr>
      <xdr:spPr>
        <a:xfrm>
          <a:off x="3811270" y="633857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161925</xdr:rowOff>
    </xdr:to>
    <xdr:sp>
      <xdr:nvSpPr>
        <xdr:cNvPr id="3063" name="Text Box 1027"/>
        <xdr:cNvSpPr txBox="1">
          <a:spLocks noChangeArrowheads="1"/>
        </xdr:cNvSpPr>
      </xdr:nvSpPr>
      <xdr:spPr>
        <a:xfrm>
          <a:off x="3811270" y="633857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161925</xdr:rowOff>
    </xdr:to>
    <xdr:sp>
      <xdr:nvSpPr>
        <xdr:cNvPr id="3064" name="Text Box 1025"/>
        <xdr:cNvSpPr txBox="1">
          <a:spLocks noChangeArrowheads="1"/>
        </xdr:cNvSpPr>
      </xdr:nvSpPr>
      <xdr:spPr>
        <a:xfrm>
          <a:off x="3811270" y="633857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65"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66"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67"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68"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69"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0"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1"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2"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3"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21</xdr:row>
      <xdr:rowOff>190501</xdr:rowOff>
    </xdr:to>
    <xdr:sp>
      <xdr:nvSpPr>
        <xdr:cNvPr id="3074" name="Text Box 1025"/>
        <xdr:cNvSpPr txBox="1">
          <a:spLocks noChangeArrowheads="1"/>
        </xdr:cNvSpPr>
      </xdr:nvSpPr>
      <xdr:spPr>
        <a:xfrm>
          <a:off x="3811270" y="7001510"/>
          <a:ext cx="76200" cy="521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5"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6"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21</xdr:row>
      <xdr:rowOff>142876</xdr:rowOff>
    </xdr:to>
    <xdr:sp>
      <xdr:nvSpPr>
        <xdr:cNvPr id="3077" name="Text Box 1025"/>
        <xdr:cNvSpPr txBox="1">
          <a:spLocks noChangeArrowheads="1"/>
        </xdr:cNvSpPr>
      </xdr:nvSpPr>
      <xdr:spPr>
        <a:xfrm>
          <a:off x="3811270" y="700151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21</xdr:row>
      <xdr:rowOff>142876</xdr:rowOff>
    </xdr:to>
    <xdr:sp>
      <xdr:nvSpPr>
        <xdr:cNvPr id="3078" name="Text Box 1027"/>
        <xdr:cNvSpPr txBox="1">
          <a:spLocks noChangeArrowheads="1"/>
        </xdr:cNvSpPr>
      </xdr:nvSpPr>
      <xdr:spPr>
        <a:xfrm>
          <a:off x="3811270" y="700151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079"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180975</xdr:rowOff>
    </xdr:to>
    <xdr:sp>
      <xdr:nvSpPr>
        <xdr:cNvPr id="3080" name="Text Box 1025"/>
        <xdr:cNvSpPr txBox="1">
          <a:spLocks noChangeArrowheads="1"/>
        </xdr:cNvSpPr>
      </xdr:nvSpPr>
      <xdr:spPr>
        <a:xfrm>
          <a:off x="3811270" y="700151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180975</xdr:rowOff>
    </xdr:to>
    <xdr:sp>
      <xdr:nvSpPr>
        <xdr:cNvPr id="3081" name="Text Box 1027"/>
        <xdr:cNvSpPr txBox="1">
          <a:spLocks noChangeArrowheads="1"/>
        </xdr:cNvSpPr>
      </xdr:nvSpPr>
      <xdr:spPr>
        <a:xfrm>
          <a:off x="3811270" y="700151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152400</xdr:rowOff>
    </xdr:to>
    <xdr:sp>
      <xdr:nvSpPr>
        <xdr:cNvPr id="3082" name="Text Box 1025"/>
        <xdr:cNvSpPr txBox="1">
          <a:spLocks noChangeArrowheads="1"/>
        </xdr:cNvSpPr>
      </xdr:nvSpPr>
      <xdr:spPr>
        <a:xfrm>
          <a:off x="3811270" y="700151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3083"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3084" name="Text Box 1027"/>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3085"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142875</xdr:rowOff>
    </xdr:to>
    <xdr:sp>
      <xdr:nvSpPr>
        <xdr:cNvPr id="3086" name="Text Box 1025"/>
        <xdr:cNvSpPr txBox="1">
          <a:spLocks noChangeArrowheads="1"/>
        </xdr:cNvSpPr>
      </xdr:nvSpPr>
      <xdr:spPr>
        <a:xfrm>
          <a:off x="3811270" y="501269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087" name="Text Box 1027"/>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3088" name="Text Box 1025"/>
        <xdr:cNvSpPr txBox="1">
          <a:spLocks noChangeArrowheads="1"/>
        </xdr:cNvSpPr>
      </xdr:nvSpPr>
      <xdr:spPr>
        <a:xfrm>
          <a:off x="3811270" y="434975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200025</xdr:rowOff>
    </xdr:to>
    <xdr:sp>
      <xdr:nvSpPr>
        <xdr:cNvPr id="3089" name="Text Box 1025"/>
        <xdr:cNvSpPr txBox="1">
          <a:spLocks noChangeArrowheads="1"/>
        </xdr:cNvSpPr>
      </xdr:nvSpPr>
      <xdr:spPr>
        <a:xfrm>
          <a:off x="3811270" y="534416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200025</xdr:rowOff>
    </xdr:to>
    <xdr:sp>
      <xdr:nvSpPr>
        <xdr:cNvPr id="3090" name="Text Box 1027"/>
        <xdr:cNvSpPr txBox="1">
          <a:spLocks noChangeArrowheads="1"/>
        </xdr:cNvSpPr>
      </xdr:nvSpPr>
      <xdr:spPr>
        <a:xfrm>
          <a:off x="3811270" y="534416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091" name="Text Box 1025"/>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171450</xdr:rowOff>
    </xdr:to>
    <xdr:sp>
      <xdr:nvSpPr>
        <xdr:cNvPr id="3092" name="Text Box 1025"/>
        <xdr:cNvSpPr txBox="1">
          <a:spLocks noChangeArrowheads="1"/>
        </xdr:cNvSpPr>
      </xdr:nvSpPr>
      <xdr:spPr>
        <a:xfrm>
          <a:off x="3811270" y="6007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171450</xdr:rowOff>
    </xdr:to>
    <xdr:sp>
      <xdr:nvSpPr>
        <xdr:cNvPr id="3093" name="Text Box 1027"/>
        <xdr:cNvSpPr txBox="1">
          <a:spLocks noChangeArrowheads="1"/>
        </xdr:cNvSpPr>
      </xdr:nvSpPr>
      <xdr:spPr>
        <a:xfrm>
          <a:off x="3811270" y="6007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171450</xdr:rowOff>
    </xdr:to>
    <xdr:sp>
      <xdr:nvSpPr>
        <xdr:cNvPr id="3094" name="Text Box 1025"/>
        <xdr:cNvSpPr txBox="1">
          <a:spLocks noChangeArrowheads="1"/>
        </xdr:cNvSpPr>
      </xdr:nvSpPr>
      <xdr:spPr>
        <a:xfrm>
          <a:off x="3811270" y="6007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95"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96"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97"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98"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099"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0"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1"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2"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3"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21</xdr:row>
      <xdr:rowOff>190501</xdr:rowOff>
    </xdr:to>
    <xdr:sp>
      <xdr:nvSpPr>
        <xdr:cNvPr id="3104" name="Text Box 1025"/>
        <xdr:cNvSpPr txBox="1">
          <a:spLocks noChangeArrowheads="1"/>
        </xdr:cNvSpPr>
      </xdr:nvSpPr>
      <xdr:spPr>
        <a:xfrm>
          <a:off x="3811270" y="7001510"/>
          <a:ext cx="85725" cy="521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5"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6"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21</xdr:row>
      <xdr:rowOff>142876</xdr:rowOff>
    </xdr:to>
    <xdr:sp>
      <xdr:nvSpPr>
        <xdr:cNvPr id="3107" name="Text Box 1025"/>
        <xdr:cNvSpPr txBox="1">
          <a:spLocks noChangeArrowheads="1"/>
        </xdr:cNvSpPr>
      </xdr:nvSpPr>
      <xdr:spPr>
        <a:xfrm>
          <a:off x="3811270" y="700151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21</xdr:row>
      <xdr:rowOff>142876</xdr:rowOff>
    </xdr:to>
    <xdr:sp>
      <xdr:nvSpPr>
        <xdr:cNvPr id="3108" name="Text Box 1027"/>
        <xdr:cNvSpPr txBox="1">
          <a:spLocks noChangeArrowheads="1"/>
        </xdr:cNvSpPr>
      </xdr:nvSpPr>
      <xdr:spPr>
        <a:xfrm>
          <a:off x="3811270" y="700151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09"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200025</xdr:rowOff>
    </xdr:to>
    <xdr:sp>
      <xdr:nvSpPr>
        <xdr:cNvPr id="3110" name="Text Box 1025"/>
        <xdr:cNvSpPr txBox="1">
          <a:spLocks noChangeArrowheads="1"/>
        </xdr:cNvSpPr>
      </xdr:nvSpPr>
      <xdr:spPr>
        <a:xfrm>
          <a:off x="3811270" y="700151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11"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12"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76200</xdr:colOff>
      <xdr:row>7</xdr:row>
      <xdr:rowOff>28575</xdr:rowOff>
    </xdr:to>
    <xdr:sp>
      <xdr:nvSpPr>
        <xdr:cNvPr id="3113" name="Text Box 1025"/>
        <xdr:cNvSpPr txBox="1">
          <a:spLocks noChangeArrowheads="1"/>
        </xdr:cNvSpPr>
      </xdr:nvSpPr>
      <xdr:spPr>
        <a:xfrm>
          <a:off x="3811270" y="236093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76200</xdr:colOff>
      <xdr:row>7</xdr:row>
      <xdr:rowOff>28575</xdr:rowOff>
    </xdr:to>
    <xdr:sp>
      <xdr:nvSpPr>
        <xdr:cNvPr id="3114" name="Text Box 1027"/>
        <xdr:cNvSpPr txBox="1">
          <a:spLocks noChangeArrowheads="1"/>
        </xdr:cNvSpPr>
      </xdr:nvSpPr>
      <xdr:spPr>
        <a:xfrm>
          <a:off x="3811270" y="236093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76200</xdr:colOff>
      <xdr:row>7</xdr:row>
      <xdr:rowOff>28575</xdr:rowOff>
    </xdr:to>
    <xdr:sp>
      <xdr:nvSpPr>
        <xdr:cNvPr id="3115" name="Text Box 1025"/>
        <xdr:cNvSpPr txBox="1">
          <a:spLocks noChangeArrowheads="1"/>
        </xdr:cNvSpPr>
      </xdr:nvSpPr>
      <xdr:spPr>
        <a:xfrm>
          <a:off x="3811270" y="236093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142877</xdr:rowOff>
    </xdr:to>
    <xdr:sp>
      <xdr:nvSpPr>
        <xdr:cNvPr id="3116" name="Text Box 1025"/>
        <xdr:cNvSpPr txBox="1">
          <a:spLocks noChangeArrowheads="1"/>
        </xdr:cNvSpPr>
      </xdr:nvSpPr>
      <xdr:spPr>
        <a:xfrm>
          <a:off x="3811270" y="401828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117" name="Text Box 1027"/>
        <xdr:cNvSpPr txBox="1">
          <a:spLocks noChangeArrowheads="1"/>
        </xdr:cNvSpPr>
      </xdr:nvSpPr>
      <xdr:spPr>
        <a:xfrm>
          <a:off x="381127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118" name="Text Box 1025"/>
        <xdr:cNvSpPr txBox="1">
          <a:spLocks noChangeArrowheads="1"/>
        </xdr:cNvSpPr>
      </xdr:nvSpPr>
      <xdr:spPr>
        <a:xfrm>
          <a:off x="381127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200025</xdr:rowOff>
    </xdr:to>
    <xdr:sp>
      <xdr:nvSpPr>
        <xdr:cNvPr id="3119" name="Text Box 1025"/>
        <xdr:cNvSpPr txBox="1">
          <a:spLocks noChangeArrowheads="1"/>
        </xdr:cNvSpPr>
      </xdr:nvSpPr>
      <xdr:spPr>
        <a:xfrm>
          <a:off x="3811270" y="5344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200025</xdr:rowOff>
    </xdr:to>
    <xdr:sp>
      <xdr:nvSpPr>
        <xdr:cNvPr id="3120" name="Text Box 1027"/>
        <xdr:cNvSpPr txBox="1">
          <a:spLocks noChangeArrowheads="1"/>
        </xdr:cNvSpPr>
      </xdr:nvSpPr>
      <xdr:spPr>
        <a:xfrm>
          <a:off x="3811270" y="534416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121" name="Text Box 1025"/>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2"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3"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4"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5"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6"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7"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8"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29"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30"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31"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32"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33"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85725</xdr:colOff>
      <xdr:row>7</xdr:row>
      <xdr:rowOff>28575</xdr:rowOff>
    </xdr:to>
    <xdr:sp>
      <xdr:nvSpPr>
        <xdr:cNvPr id="3134" name="Text Box 1025"/>
        <xdr:cNvSpPr txBox="1">
          <a:spLocks noChangeArrowheads="1"/>
        </xdr:cNvSpPr>
      </xdr:nvSpPr>
      <xdr:spPr>
        <a:xfrm>
          <a:off x="3811270" y="236093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85725</xdr:colOff>
      <xdr:row>7</xdr:row>
      <xdr:rowOff>28575</xdr:rowOff>
    </xdr:to>
    <xdr:sp>
      <xdr:nvSpPr>
        <xdr:cNvPr id="3135" name="Text Box 1027"/>
        <xdr:cNvSpPr txBox="1">
          <a:spLocks noChangeArrowheads="1"/>
        </xdr:cNvSpPr>
      </xdr:nvSpPr>
      <xdr:spPr>
        <a:xfrm>
          <a:off x="3811270" y="236093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6</xdr:row>
      <xdr:rowOff>0</xdr:rowOff>
    </xdr:from>
    <xdr:to>
      <xdr:col>2</xdr:col>
      <xdr:colOff>85725</xdr:colOff>
      <xdr:row>7</xdr:row>
      <xdr:rowOff>28575</xdr:rowOff>
    </xdr:to>
    <xdr:sp>
      <xdr:nvSpPr>
        <xdr:cNvPr id="3136" name="Text Box 1025"/>
        <xdr:cNvSpPr txBox="1">
          <a:spLocks noChangeArrowheads="1"/>
        </xdr:cNvSpPr>
      </xdr:nvSpPr>
      <xdr:spPr>
        <a:xfrm>
          <a:off x="3811270" y="236093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142877</xdr:rowOff>
    </xdr:to>
    <xdr:sp>
      <xdr:nvSpPr>
        <xdr:cNvPr id="3137" name="Text Box 1025"/>
        <xdr:cNvSpPr txBox="1">
          <a:spLocks noChangeArrowheads="1"/>
        </xdr:cNvSpPr>
      </xdr:nvSpPr>
      <xdr:spPr>
        <a:xfrm>
          <a:off x="3811270" y="401828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138" name="Text Box 1027"/>
        <xdr:cNvSpPr txBox="1">
          <a:spLocks noChangeArrowheads="1"/>
        </xdr:cNvSpPr>
      </xdr:nvSpPr>
      <xdr:spPr>
        <a:xfrm>
          <a:off x="381127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139" name="Text Box 1025"/>
        <xdr:cNvSpPr txBox="1">
          <a:spLocks noChangeArrowheads="1"/>
        </xdr:cNvSpPr>
      </xdr:nvSpPr>
      <xdr:spPr>
        <a:xfrm>
          <a:off x="381127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200025</xdr:rowOff>
    </xdr:to>
    <xdr:sp>
      <xdr:nvSpPr>
        <xdr:cNvPr id="3140" name="Text Box 1025"/>
        <xdr:cNvSpPr txBox="1">
          <a:spLocks noChangeArrowheads="1"/>
        </xdr:cNvSpPr>
      </xdr:nvSpPr>
      <xdr:spPr>
        <a:xfrm>
          <a:off x="3811270" y="534416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200025</xdr:rowOff>
    </xdr:to>
    <xdr:sp>
      <xdr:nvSpPr>
        <xdr:cNvPr id="3141" name="Text Box 1027"/>
        <xdr:cNvSpPr txBox="1">
          <a:spLocks noChangeArrowheads="1"/>
        </xdr:cNvSpPr>
      </xdr:nvSpPr>
      <xdr:spPr>
        <a:xfrm>
          <a:off x="3811270" y="534416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142" name="Text Box 1025"/>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3"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4"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5"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6"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7"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8"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49"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50"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51"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52"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53"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54"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3155"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3156" name="Text Box 1027"/>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8</xdr:row>
      <xdr:rowOff>28575</xdr:rowOff>
    </xdr:to>
    <xdr:sp>
      <xdr:nvSpPr>
        <xdr:cNvPr id="3157" name="Text Box 1025"/>
        <xdr:cNvSpPr txBox="1">
          <a:spLocks noChangeArrowheads="1"/>
        </xdr:cNvSpPr>
      </xdr:nvSpPr>
      <xdr:spPr>
        <a:xfrm>
          <a:off x="3811270" y="2692400"/>
          <a:ext cx="76200"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142877</xdr:rowOff>
    </xdr:to>
    <xdr:sp>
      <xdr:nvSpPr>
        <xdr:cNvPr id="3158" name="Text Box 1025"/>
        <xdr:cNvSpPr txBox="1">
          <a:spLocks noChangeArrowheads="1"/>
        </xdr:cNvSpPr>
      </xdr:nvSpPr>
      <xdr:spPr>
        <a:xfrm>
          <a:off x="3811270" y="401828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159" name="Text Box 1027"/>
        <xdr:cNvSpPr txBox="1">
          <a:spLocks noChangeArrowheads="1"/>
        </xdr:cNvSpPr>
      </xdr:nvSpPr>
      <xdr:spPr>
        <a:xfrm>
          <a:off x="381127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160" name="Text Box 1025"/>
        <xdr:cNvSpPr txBox="1">
          <a:spLocks noChangeArrowheads="1"/>
        </xdr:cNvSpPr>
      </xdr:nvSpPr>
      <xdr:spPr>
        <a:xfrm>
          <a:off x="381127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200025</xdr:rowOff>
    </xdr:to>
    <xdr:sp>
      <xdr:nvSpPr>
        <xdr:cNvPr id="3161" name="Text Box 1025"/>
        <xdr:cNvSpPr txBox="1">
          <a:spLocks noChangeArrowheads="1"/>
        </xdr:cNvSpPr>
      </xdr:nvSpPr>
      <xdr:spPr>
        <a:xfrm>
          <a:off x="3811270" y="567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200025</xdr:rowOff>
    </xdr:to>
    <xdr:sp>
      <xdr:nvSpPr>
        <xdr:cNvPr id="3162" name="Text Box 1027"/>
        <xdr:cNvSpPr txBox="1">
          <a:spLocks noChangeArrowheads="1"/>
        </xdr:cNvSpPr>
      </xdr:nvSpPr>
      <xdr:spPr>
        <a:xfrm>
          <a:off x="3811270" y="567563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163" name="Text Box 1025"/>
        <xdr:cNvSpPr txBox="1">
          <a:spLocks noChangeArrowheads="1"/>
        </xdr:cNvSpPr>
      </xdr:nvSpPr>
      <xdr:spPr>
        <a:xfrm>
          <a:off x="3811270" y="50126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64"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65"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66"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67"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68"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69"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70"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71"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72"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73"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74" name="Text Box 1027"/>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76200</xdr:colOff>
      <xdr:row>20</xdr:row>
      <xdr:rowOff>161925</xdr:rowOff>
    </xdr:to>
    <xdr:sp>
      <xdr:nvSpPr>
        <xdr:cNvPr id="3175" name="Text Box 1025"/>
        <xdr:cNvSpPr txBox="1">
          <a:spLocks noChangeArrowheads="1"/>
        </xdr:cNvSpPr>
      </xdr:nvSpPr>
      <xdr:spPr>
        <a:xfrm>
          <a:off x="3811270" y="700151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3176"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3177" name="Text Box 1027"/>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8</xdr:row>
      <xdr:rowOff>28575</xdr:rowOff>
    </xdr:to>
    <xdr:sp>
      <xdr:nvSpPr>
        <xdr:cNvPr id="3178" name="Text Box 1025"/>
        <xdr:cNvSpPr txBox="1">
          <a:spLocks noChangeArrowheads="1"/>
        </xdr:cNvSpPr>
      </xdr:nvSpPr>
      <xdr:spPr>
        <a:xfrm>
          <a:off x="3811270" y="2692400"/>
          <a:ext cx="85725" cy="360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142877</xdr:rowOff>
    </xdr:to>
    <xdr:sp>
      <xdr:nvSpPr>
        <xdr:cNvPr id="3179" name="Text Box 1025"/>
        <xdr:cNvSpPr txBox="1">
          <a:spLocks noChangeArrowheads="1"/>
        </xdr:cNvSpPr>
      </xdr:nvSpPr>
      <xdr:spPr>
        <a:xfrm>
          <a:off x="3811270" y="401828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180" name="Text Box 1027"/>
        <xdr:cNvSpPr txBox="1">
          <a:spLocks noChangeArrowheads="1"/>
        </xdr:cNvSpPr>
      </xdr:nvSpPr>
      <xdr:spPr>
        <a:xfrm>
          <a:off x="381127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181" name="Text Box 1025"/>
        <xdr:cNvSpPr txBox="1">
          <a:spLocks noChangeArrowheads="1"/>
        </xdr:cNvSpPr>
      </xdr:nvSpPr>
      <xdr:spPr>
        <a:xfrm>
          <a:off x="381127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200025</xdr:rowOff>
    </xdr:to>
    <xdr:sp>
      <xdr:nvSpPr>
        <xdr:cNvPr id="3182" name="Text Box 1025"/>
        <xdr:cNvSpPr txBox="1">
          <a:spLocks noChangeArrowheads="1"/>
        </xdr:cNvSpPr>
      </xdr:nvSpPr>
      <xdr:spPr>
        <a:xfrm>
          <a:off x="3811270" y="567563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200025</xdr:rowOff>
    </xdr:to>
    <xdr:sp>
      <xdr:nvSpPr>
        <xdr:cNvPr id="3183" name="Text Box 1027"/>
        <xdr:cNvSpPr txBox="1">
          <a:spLocks noChangeArrowheads="1"/>
        </xdr:cNvSpPr>
      </xdr:nvSpPr>
      <xdr:spPr>
        <a:xfrm>
          <a:off x="3811270" y="567563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184" name="Text Box 1025"/>
        <xdr:cNvSpPr txBox="1">
          <a:spLocks noChangeArrowheads="1"/>
        </xdr:cNvSpPr>
      </xdr:nvSpPr>
      <xdr:spPr>
        <a:xfrm>
          <a:off x="3811270" y="50126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85"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86"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87"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88"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89"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0"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1"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2"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3"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4"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5" name="Text Box 1027"/>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20</xdr:row>
      <xdr:rowOff>0</xdr:rowOff>
    </xdr:from>
    <xdr:to>
      <xdr:col>2</xdr:col>
      <xdr:colOff>85725</xdr:colOff>
      <xdr:row>20</xdr:row>
      <xdr:rowOff>171450</xdr:rowOff>
    </xdr:to>
    <xdr:sp>
      <xdr:nvSpPr>
        <xdr:cNvPr id="3196" name="Text Box 1025"/>
        <xdr:cNvSpPr txBox="1">
          <a:spLocks noChangeArrowheads="1"/>
        </xdr:cNvSpPr>
      </xdr:nvSpPr>
      <xdr:spPr>
        <a:xfrm>
          <a:off x="3811270" y="700151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97" name="Text Box 1025"/>
        <xdr:cNvSpPr txBox="1">
          <a:spLocks noChangeArrowheads="1"/>
        </xdr:cNvSpPr>
      </xdr:nvSpPr>
      <xdr:spPr>
        <a:xfrm>
          <a:off x="490855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198" name="Text Box 1025"/>
        <xdr:cNvSpPr txBox="1">
          <a:spLocks noChangeArrowheads="1"/>
        </xdr:cNvSpPr>
      </xdr:nvSpPr>
      <xdr:spPr>
        <a:xfrm>
          <a:off x="490855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142877</xdr:rowOff>
    </xdr:to>
    <xdr:sp>
      <xdr:nvSpPr>
        <xdr:cNvPr id="3199" name="Text Box 1025"/>
        <xdr:cNvSpPr txBox="1">
          <a:spLocks noChangeArrowheads="1"/>
        </xdr:cNvSpPr>
      </xdr:nvSpPr>
      <xdr:spPr>
        <a:xfrm>
          <a:off x="4908550" y="401828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200" name="Text Box 1027"/>
        <xdr:cNvSpPr txBox="1">
          <a:spLocks noChangeArrowheads="1"/>
        </xdr:cNvSpPr>
      </xdr:nvSpPr>
      <xdr:spPr>
        <a:xfrm>
          <a:off x="490855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201" name="Text Box 1025"/>
        <xdr:cNvSpPr txBox="1">
          <a:spLocks noChangeArrowheads="1"/>
        </xdr:cNvSpPr>
      </xdr:nvSpPr>
      <xdr:spPr>
        <a:xfrm>
          <a:off x="490855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142877</xdr:rowOff>
    </xdr:to>
    <xdr:sp>
      <xdr:nvSpPr>
        <xdr:cNvPr id="3202" name="Text Box 1025"/>
        <xdr:cNvSpPr txBox="1">
          <a:spLocks noChangeArrowheads="1"/>
        </xdr:cNvSpPr>
      </xdr:nvSpPr>
      <xdr:spPr>
        <a:xfrm>
          <a:off x="4908550" y="401828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3" name="Text Box 1027"/>
        <xdr:cNvSpPr txBox="1">
          <a:spLocks noChangeArrowheads="1"/>
        </xdr:cNvSpPr>
      </xdr:nvSpPr>
      <xdr:spPr>
        <a:xfrm>
          <a:off x="490855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4" name="Text Box 1025"/>
        <xdr:cNvSpPr txBox="1">
          <a:spLocks noChangeArrowheads="1"/>
        </xdr:cNvSpPr>
      </xdr:nvSpPr>
      <xdr:spPr>
        <a:xfrm>
          <a:off x="490855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142877</xdr:rowOff>
    </xdr:to>
    <xdr:sp>
      <xdr:nvSpPr>
        <xdr:cNvPr id="3205" name="Text Box 1025"/>
        <xdr:cNvSpPr txBox="1">
          <a:spLocks noChangeArrowheads="1"/>
        </xdr:cNvSpPr>
      </xdr:nvSpPr>
      <xdr:spPr>
        <a:xfrm>
          <a:off x="4908550" y="4018280"/>
          <a:ext cx="7620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206" name="Text Box 1027"/>
        <xdr:cNvSpPr txBox="1">
          <a:spLocks noChangeArrowheads="1"/>
        </xdr:cNvSpPr>
      </xdr:nvSpPr>
      <xdr:spPr>
        <a:xfrm>
          <a:off x="490855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207" name="Text Box 1025"/>
        <xdr:cNvSpPr txBox="1">
          <a:spLocks noChangeArrowheads="1"/>
        </xdr:cNvSpPr>
      </xdr:nvSpPr>
      <xdr:spPr>
        <a:xfrm>
          <a:off x="4908550" y="401828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142877</xdr:rowOff>
    </xdr:to>
    <xdr:sp>
      <xdr:nvSpPr>
        <xdr:cNvPr id="3208" name="Text Box 1025"/>
        <xdr:cNvSpPr txBox="1">
          <a:spLocks noChangeArrowheads="1"/>
        </xdr:cNvSpPr>
      </xdr:nvSpPr>
      <xdr:spPr>
        <a:xfrm>
          <a:off x="4908550" y="4018280"/>
          <a:ext cx="85725"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9" name="Text Box 1027"/>
        <xdr:cNvSpPr txBox="1">
          <a:spLocks noChangeArrowheads="1"/>
        </xdr:cNvSpPr>
      </xdr:nvSpPr>
      <xdr:spPr>
        <a:xfrm>
          <a:off x="490855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10" name="Text Box 1025"/>
        <xdr:cNvSpPr txBox="1">
          <a:spLocks noChangeArrowheads="1"/>
        </xdr:cNvSpPr>
      </xdr:nvSpPr>
      <xdr:spPr>
        <a:xfrm>
          <a:off x="4908550" y="401828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4</xdr:row>
      <xdr:rowOff>0</xdr:rowOff>
    </xdr:from>
    <xdr:ext cx="85725" cy="200025"/>
    <xdr:sp>
      <xdr:nvSpPr>
        <xdr:cNvPr id="3211"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12"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13"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14"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15"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16"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17"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18"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19"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2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21"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22"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2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24"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25"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26"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27"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28"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2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30"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31"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32"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33"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34"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3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36"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37"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38"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39"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40"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41"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42"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43"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4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45"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46"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47"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48"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49"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50"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51"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52"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5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54"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55"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56"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57"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58"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5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60"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61"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62"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63"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64"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6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66"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67"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68"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69"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70"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71"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72"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73"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74"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75"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76"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77"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78"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79"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80"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81"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82"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83"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84"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85"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86"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87"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88"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89"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90"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91"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92"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93"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294"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295"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96" name="Text Box 1027"/>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61925"/>
    <xdr:sp>
      <xdr:nvSpPr>
        <xdr:cNvPr id="3297" name="Text Box 1025"/>
        <xdr:cNvSpPr txBox="1">
          <a:spLocks noChangeArrowheads="1"/>
        </xdr:cNvSpPr>
      </xdr:nvSpPr>
      <xdr:spPr>
        <a:xfrm>
          <a:off x="4908550" y="1697990"/>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200025"/>
    <xdr:sp>
      <xdr:nvSpPr>
        <xdr:cNvPr id="3298" name="Text Box 1025"/>
        <xdr:cNvSpPr txBox="1">
          <a:spLocks noChangeArrowheads="1"/>
        </xdr:cNvSpPr>
      </xdr:nvSpPr>
      <xdr:spPr>
        <a:xfrm>
          <a:off x="4908550" y="169799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299" name="Text Box 1027"/>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76200" cy="161925"/>
    <xdr:sp>
      <xdr:nvSpPr>
        <xdr:cNvPr id="3300" name="Text Box 1025"/>
        <xdr:cNvSpPr txBox="1">
          <a:spLocks noChangeArrowheads="1"/>
        </xdr:cNvSpPr>
      </xdr:nvSpPr>
      <xdr:spPr>
        <a:xfrm>
          <a:off x="4908550" y="169799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301"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302" name="Text Box 1027"/>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303"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304" name="Text Box 1025"/>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200025"/>
    <xdr:sp>
      <xdr:nvSpPr>
        <xdr:cNvPr id="3305" name="Text Box 1027"/>
        <xdr:cNvSpPr txBox="1">
          <a:spLocks noChangeArrowheads="1"/>
        </xdr:cNvSpPr>
      </xdr:nvSpPr>
      <xdr:spPr>
        <a:xfrm>
          <a:off x="4908550" y="169799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xdr:row>
      <xdr:rowOff>0</xdr:rowOff>
    </xdr:from>
    <xdr:ext cx="85725" cy="171450"/>
    <xdr:sp>
      <xdr:nvSpPr>
        <xdr:cNvPr id="3306" name="Text Box 1025"/>
        <xdr:cNvSpPr txBox="1">
          <a:spLocks noChangeArrowheads="1"/>
        </xdr:cNvSpPr>
      </xdr:nvSpPr>
      <xdr:spPr>
        <a:xfrm>
          <a:off x="4908550" y="169799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8</xdr:row>
      <xdr:rowOff>0</xdr:rowOff>
    </xdr:from>
    <xdr:to>
      <xdr:col>2</xdr:col>
      <xdr:colOff>76200</xdr:colOff>
      <xdr:row>8</xdr:row>
      <xdr:rowOff>238125</xdr:rowOff>
    </xdr:to>
    <xdr:sp>
      <xdr:nvSpPr>
        <xdr:cNvPr id="76440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410"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411"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133350</xdr:rowOff>
    </xdr:to>
    <xdr:sp>
      <xdr:nvSpPr>
        <xdr:cNvPr id="764412" name="Text Box 1025"/>
        <xdr:cNvSpPr txBox="1">
          <a:spLocks noChangeArrowheads="1"/>
        </xdr:cNvSpPr>
      </xdr:nvSpPr>
      <xdr:spPr>
        <a:xfrm>
          <a:off x="3850005"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133350</xdr:rowOff>
    </xdr:to>
    <xdr:sp>
      <xdr:nvSpPr>
        <xdr:cNvPr id="764413" name="Text Box 1027"/>
        <xdr:cNvSpPr txBox="1">
          <a:spLocks noChangeArrowheads="1"/>
        </xdr:cNvSpPr>
      </xdr:nvSpPr>
      <xdr:spPr>
        <a:xfrm>
          <a:off x="3850005"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414"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133350</xdr:rowOff>
    </xdr:to>
    <xdr:sp>
      <xdr:nvSpPr>
        <xdr:cNvPr id="764415" name="Text Box 1025"/>
        <xdr:cNvSpPr txBox="1">
          <a:spLocks noChangeArrowheads="1"/>
        </xdr:cNvSpPr>
      </xdr:nvSpPr>
      <xdr:spPr>
        <a:xfrm>
          <a:off x="3850005"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133350</xdr:rowOff>
    </xdr:to>
    <xdr:sp>
      <xdr:nvSpPr>
        <xdr:cNvPr id="764416" name="Text Box 1027"/>
        <xdr:cNvSpPr txBox="1">
          <a:spLocks noChangeArrowheads="1"/>
        </xdr:cNvSpPr>
      </xdr:nvSpPr>
      <xdr:spPr>
        <a:xfrm>
          <a:off x="3850005"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133350</xdr:rowOff>
    </xdr:to>
    <xdr:sp>
      <xdr:nvSpPr>
        <xdr:cNvPr id="764417" name="Text Box 1025"/>
        <xdr:cNvSpPr txBox="1">
          <a:spLocks noChangeArrowheads="1"/>
        </xdr:cNvSpPr>
      </xdr:nvSpPr>
      <xdr:spPr>
        <a:xfrm>
          <a:off x="3850005"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1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1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2"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5"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8"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2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64430"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31"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3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64433"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64434"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3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4436"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37"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43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0</xdr:rowOff>
    </xdr:to>
    <xdr:sp>
      <xdr:nvSpPr>
        <xdr:cNvPr id="764439" name="Text Box 1025"/>
        <xdr:cNvSpPr txBox="1">
          <a:spLocks noChangeArrowheads="1"/>
        </xdr:cNvSpPr>
      </xdr:nvSpPr>
      <xdr:spPr>
        <a:xfrm>
          <a:off x="3850005" y="403098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0</xdr:rowOff>
    </xdr:to>
    <xdr:sp>
      <xdr:nvSpPr>
        <xdr:cNvPr id="764440" name="Text Box 1027"/>
        <xdr:cNvSpPr txBox="1">
          <a:spLocks noChangeArrowheads="1"/>
        </xdr:cNvSpPr>
      </xdr:nvSpPr>
      <xdr:spPr>
        <a:xfrm>
          <a:off x="3850005" y="403098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441" name="Text Box 1025"/>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44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443"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44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133350</xdr:rowOff>
    </xdr:to>
    <xdr:sp>
      <xdr:nvSpPr>
        <xdr:cNvPr id="764445" name="Text Box 1025"/>
        <xdr:cNvSpPr txBox="1">
          <a:spLocks noChangeArrowheads="1"/>
        </xdr:cNvSpPr>
      </xdr:nvSpPr>
      <xdr:spPr>
        <a:xfrm>
          <a:off x="3850005"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133350</xdr:rowOff>
    </xdr:to>
    <xdr:sp>
      <xdr:nvSpPr>
        <xdr:cNvPr id="764446" name="Text Box 1027"/>
        <xdr:cNvSpPr txBox="1">
          <a:spLocks noChangeArrowheads="1"/>
        </xdr:cNvSpPr>
      </xdr:nvSpPr>
      <xdr:spPr>
        <a:xfrm>
          <a:off x="3850005"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44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133350</xdr:rowOff>
    </xdr:to>
    <xdr:sp>
      <xdr:nvSpPr>
        <xdr:cNvPr id="764448" name="Text Box 1025"/>
        <xdr:cNvSpPr txBox="1">
          <a:spLocks noChangeArrowheads="1"/>
        </xdr:cNvSpPr>
      </xdr:nvSpPr>
      <xdr:spPr>
        <a:xfrm>
          <a:off x="3850005"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133350</xdr:rowOff>
    </xdr:to>
    <xdr:sp>
      <xdr:nvSpPr>
        <xdr:cNvPr id="764449" name="Text Box 1027"/>
        <xdr:cNvSpPr txBox="1">
          <a:spLocks noChangeArrowheads="1"/>
        </xdr:cNvSpPr>
      </xdr:nvSpPr>
      <xdr:spPr>
        <a:xfrm>
          <a:off x="3850005"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133350</xdr:rowOff>
    </xdr:to>
    <xdr:sp>
      <xdr:nvSpPr>
        <xdr:cNvPr id="764450" name="Text Box 1025"/>
        <xdr:cNvSpPr txBox="1">
          <a:spLocks noChangeArrowheads="1"/>
        </xdr:cNvSpPr>
      </xdr:nvSpPr>
      <xdr:spPr>
        <a:xfrm>
          <a:off x="3850005"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5"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8"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5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6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61"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6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64463"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64"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6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64466"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64467"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6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4469"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70"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7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4472"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4473"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47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64475"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64476" name="Text Box 1027"/>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64477"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133350</xdr:rowOff>
    </xdr:to>
    <xdr:sp>
      <xdr:nvSpPr>
        <xdr:cNvPr id="764478" name="Text Box 1025"/>
        <xdr:cNvSpPr txBox="1">
          <a:spLocks noChangeArrowheads="1"/>
        </xdr:cNvSpPr>
      </xdr:nvSpPr>
      <xdr:spPr>
        <a:xfrm>
          <a:off x="4956810"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133350</xdr:rowOff>
    </xdr:to>
    <xdr:sp>
      <xdr:nvSpPr>
        <xdr:cNvPr id="764479" name="Text Box 1027"/>
        <xdr:cNvSpPr txBox="1">
          <a:spLocks noChangeArrowheads="1"/>
        </xdr:cNvSpPr>
      </xdr:nvSpPr>
      <xdr:spPr>
        <a:xfrm>
          <a:off x="4956810"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64480"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133350</xdr:rowOff>
    </xdr:to>
    <xdr:sp>
      <xdr:nvSpPr>
        <xdr:cNvPr id="764481" name="Text Box 1025"/>
        <xdr:cNvSpPr txBox="1">
          <a:spLocks noChangeArrowheads="1"/>
        </xdr:cNvSpPr>
      </xdr:nvSpPr>
      <xdr:spPr>
        <a:xfrm>
          <a:off x="4956810"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133350</xdr:rowOff>
    </xdr:to>
    <xdr:sp>
      <xdr:nvSpPr>
        <xdr:cNvPr id="764482" name="Text Box 1027"/>
        <xdr:cNvSpPr txBox="1">
          <a:spLocks noChangeArrowheads="1"/>
        </xdr:cNvSpPr>
      </xdr:nvSpPr>
      <xdr:spPr>
        <a:xfrm>
          <a:off x="4956810"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133350</xdr:rowOff>
    </xdr:to>
    <xdr:sp>
      <xdr:nvSpPr>
        <xdr:cNvPr id="764483" name="Text Box 1025"/>
        <xdr:cNvSpPr txBox="1">
          <a:spLocks noChangeArrowheads="1"/>
        </xdr:cNvSpPr>
      </xdr:nvSpPr>
      <xdr:spPr>
        <a:xfrm>
          <a:off x="4956810" y="403098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8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8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8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8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88"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8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1"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4"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64496"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7"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49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64499"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64500"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50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4502"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503"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50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64505"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64506" name="Text Box 1027"/>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64507"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133350</xdr:rowOff>
    </xdr:to>
    <xdr:sp>
      <xdr:nvSpPr>
        <xdr:cNvPr id="764508" name="Text Box 1025"/>
        <xdr:cNvSpPr txBox="1">
          <a:spLocks noChangeArrowheads="1"/>
        </xdr:cNvSpPr>
      </xdr:nvSpPr>
      <xdr:spPr>
        <a:xfrm>
          <a:off x="4956810"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133350</xdr:rowOff>
    </xdr:to>
    <xdr:sp>
      <xdr:nvSpPr>
        <xdr:cNvPr id="764509" name="Text Box 1027"/>
        <xdr:cNvSpPr txBox="1">
          <a:spLocks noChangeArrowheads="1"/>
        </xdr:cNvSpPr>
      </xdr:nvSpPr>
      <xdr:spPr>
        <a:xfrm>
          <a:off x="4956810"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64510"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133350</xdr:rowOff>
    </xdr:to>
    <xdr:sp>
      <xdr:nvSpPr>
        <xdr:cNvPr id="764511" name="Text Box 1025"/>
        <xdr:cNvSpPr txBox="1">
          <a:spLocks noChangeArrowheads="1"/>
        </xdr:cNvSpPr>
      </xdr:nvSpPr>
      <xdr:spPr>
        <a:xfrm>
          <a:off x="4956810"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133350</xdr:rowOff>
    </xdr:to>
    <xdr:sp>
      <xdr:nvSpPr>
        <xdr:cNvPr id="764512" name="Text Box 1027"/>
        <xdr:cNvSpPr txBox="1">
          <a:spLocks noChangeArrowheads="1"/>
        </xdr:cNvSpPr>
      </xdr:nvSpPr>
      <xdr:spPr>
        <a:xfrm>
          <a:off x="4956810"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133350</xdr:rowOff>
    </xdr:to>
    <xdr:sp>
      <xdr:nvSpPr>
        <xdr:cNvPr id="764513" name="Text Box 1025"/>
        <xdr:cNvSpPr txBox="1">
          <a:spLocks noChangeArrowheads="1"/>
        </xdr:cNvSpPr>
      </xdr:nvSpPr>
      <xdr:spPr>
        <a:xfrm>
          <a:off x="4956810" y="403098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1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1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1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1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18"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1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1"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4"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64526"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7"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2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64529"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64530"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3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4532"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33"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3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4535"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4536"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53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64538"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64539" name="Text Box 1027"/>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64540"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95250</xdr:rowOff>
    </xdr:to>
    <xdr:sp>
      <xdr:nvSpPr>
        <xdr:cNvPr id="764541" name="Text Box 1025"/>
        <xdr:cNvSpPr txBox="1">
          <a:spLocks noChangeArrowheads="1"/>
        </xdr:cNvSpPr>
      </xdr:nvSpPr>
      <xdr:spPr>
        <a:xfrm>
          <a:off x="3850005" y="4030980"/>
          <a:ext cx="76200"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542" name="Text Box 1027"/>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543"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9525</xdr:rowOff>
    </xdr:to>
    <xdr:sp>
      <xdr:nvSpPr>
        <xdr:cNvPr id="764544" name="Text Box 1025"/>
        <xdr:cNvSpPr txBox="1">
          <a:spLocks noChangeArrowheads="1"/>
        </xdr:cNvSpPr>
      </xdr:nvSpPr>
      <xdr:spPr>
        <a:xfrm>
          <a:off x="3850005" y="403098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9525</xdr:rowOff>
    </xdr:to>
    <xdr:sp>
      <xdr:nvSpPr>
        <xdr:cNvPr id="764545" name="Text Box 1027"/>
        <xdr:cNvSpPr txBox="1">
          <a:spLocks noChangeArrowheads="1"/>
        </xdr:cNvSpPr>
      </xdr:nvSpPr>
      <xdr:spPr>
        <a:xfrm>
          <a:off x="3850005" y="403098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546" name="Text Box 1025"/>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4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48"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4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1"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4"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7"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5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64559"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60"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6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64562"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64563"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6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4565"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66"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56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0</xdr:rowOff>
    </xdr:to>
    <xdr:sp>
      <xdr:nvSpPr>
        <xdr:cNvPr id="764568" name="Text Box 1025"/>
        <xdr:cNvSpPr txBox="1">
          <a:spLocks noChangeArrowheads="1"/>
        </xdr:cNvSpPr>
      </xdr:nvSpPr>
      <xdr:spPr>
        <a:xfrm>
          <a:off x="3850005" y="403098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15</xdr:row>
      <xdr:rowOff>0</xdr:rowOff>
    </xdr:to>
    <xdr:sp>
      <xdr:nvSpPr>
        <xdr:cNvPr id="764569" name="Text Box 1027"/>
        <xdr:cNvSpPr txBox="1">
          <a:spLocks noChangeArrowheads="1"/>
        </xdr:cNvSpPr>
      </xdr:nvSpPr>
      <xdr:spPr>
        <a:xfrm>
          <a:off x="3850005" y="403098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570" name="Text Box 1025"/>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64571"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64572" name="Text Box 1027"/>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64573"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15</xdr:row>
      <xdr:rowOff>95250</xdr:rowOff>
    </xdr:to>
    <xdr:sp>
      <xdr:nvSpPr>
        <xdr:cNvPr id="764574" name="Text Box 1025"/>
        <xdr:cNvSpPr txBox="1">
          <a:spLocks noChangeArrowheads="1"/>
        </xdr:cNvSpPr>
      </xdr:nvSpPr>
      <xdr:spPr>
        <a:xfrm>
          <a:off x="3850005" y="4030980"/>
          <a:ext cx="85725"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64575" name="Text Box 1027"/>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57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15</xdr:row>
      <xdr:rowOff>9525</xdr:rowOff>
    </xdr:to>
    <xdr:sp>
      <xdr:nvSpPr>
        <xdr:cNvPr id="764577" name="Text Box 1025"/>
        <xdr:cNvSpPr txBox="1">
          <a:spLocks noChangeArrowheads="1"/>
        </xdr:cNvSpPr>
      </xdr:nvSpPr>
      <xdr:spPr>
        <a:xfrm>
          <a:off x="3850005" y="403098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15</xdr:row>
      <xdr:rowOff>9525</xdr:rowOff>
    </xdr:to>
    <xdr:sp>
      <xdr:nvSpPr>
        <xdr:cNvPr id="764578" name="Text Box 1027"/>
        <xdr:cNvSpPr txBox="1">
          <a:spLocks noChangeArrowheads="1"/>
        </xdr:cNvSpPr>
      </xdr:nvSpPr>
      <xdr:spPr>
        <a:xfrm>
          <a:off x="3850005" y="403098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64579" name="Text Box 1025"/>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1"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4"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7"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8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90"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9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64592"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93"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9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64595"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64596"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9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4598"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599"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60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4601"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4602"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460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64604"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64605" name="Text Box 1027"/>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64606"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15</xdr:row>
      <xdr:rowOff>95250</xdr:rowOff>
    </xdr:to>
    <xdr:sp>
      <xdr:nvSpPr>
        <xdr:cNvPr id="764607" name="Text Box 1025"/>
        <xdr:cNvSpPr txBox="1">
          <a:spLocks noChangeArrowheads="1"/>
        </xdr:cNvSpPr>
      </xdr:nvSpPr>
      <xdr:spPr>
        <a:xfrm>
          <a:off x="4956810" y="4030980"/>
          <a:ext cx="76200"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64608" name="Text Box 1027"/>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64609"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15</xdr:row>
      <xdr:rowOff>9525</xdr:rowOff>
    </xdr:to>
    <xdr:sp>
      <xdr:nvSpPr>
        <xdr:cNvPr id="764610" name="Text Box 1025"/>
        <xdr:cNvSpPr txBox="1">
          <a:spLocks noChangeArrowheads="1"/>
        </xdr:cNvSpPr>
      </xdr:nvSpPr>
      <xdr:spPr>
        <a:xfrm>
          <a:off x="4956810" y="403098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15</xdr:row>
      <xdr:rowOff>9525</xdr:rowOff>
    </xdr:to>
    <xdr:sp>
      <xdr:nvSpPr>
        <xdr:cNvPr id="764611" name="Text Box 1027"/>
        <xdr:cNvSpPr txBox="1">
          <a:spLocks noChangeArrowheads="1"/>
        </xdr:cNvSpPr>
      </xdr:nvSpPr>
      <xdr:spPr>
        <a:xfrm>
          <a:off x="4956810" y="403098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64612" name="Text Box 1025"/>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4"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7"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1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0"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3"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64625"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6"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2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64628"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64629"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3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4631"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32"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463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64634"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64635" name="Text Box 1027"/>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64636"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15</xdr:row>
      <xdr:rowOff>95250</xdr:rowOff>
    </xdr:to>
    <xdr:sp>
      <xdr:nvSpPr>
        <xdr:cNvPr id="764637" name="Text Box 1025"/>
        <xdr:cNvSpPr txBox="1">
          <a:spLocks noChangeArrowheads="1"/>
        </xdr:cNvSpPr>
      </xdr:nvSpPr>
      <xdr:spPr>
        <a:xfrm>
          <a:off x="4956810" y="4030980"/>
          <a:ext cx="85725"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64638" name="Text Box 1027"/>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64639"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15</xdr:row>
      <xdr:rowOff>9525</xdr:rowOff>
    </xdr:to>
    <xdr:sp>
      <xdr:nvSpPr>
        <xdr:cNvPr id="764640" name="Text Box 1025"/>
        <xdr:cNvSpPr txBox="1">
          <a:spLocks noChangeArrowheads="1"/>
        </xdr:cNvSpPr>
      </xdr:nvSpPr>
      <xdr:spPr>
        <a:xfrm>
          <a:off x="4956810" y="403098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15</xdr:row>
      <xdr:rowOff>9525</xdr:rowOff>
    </xdr:to>
    <xdr:sp>
      <xdr:nvSpPr>
        <xdr:cNvPr id="764641" name="Text Box 1027"/>
        <xdr:cNvSpPr txBox="1">
          <a:spLocks noChangeArrowheads="1"/>
        </xdr:cNvSpPr>
      </xdr:nvSpPr>
      <xdr:spPr>
        <a:xfrm>
          <a:off x="4956810" y="403098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64642" name="Text Box 1025"/>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4"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7"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4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0"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3"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64655"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6"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5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64658"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64659"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6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4661"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62"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6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4664"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4665"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466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66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668"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66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64670"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671"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672"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673"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7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7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7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7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7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7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64686"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8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689"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690"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9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64692"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9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69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695"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696"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697"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64698"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699"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700"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701"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0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64714"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717"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718"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1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720"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2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2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723"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724"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2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726"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727"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728"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64729"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730"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73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732"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3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64745"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4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748"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749"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5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64751"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5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5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75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755"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75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64757"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758"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75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760"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6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7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7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7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64773"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7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7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776"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777"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7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779"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8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8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782"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783"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78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78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786"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78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64788"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789"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79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79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79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64804"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807"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808"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0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64810"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1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1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813"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814"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815"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64816"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817"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81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81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2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3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3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64832"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3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3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835"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836"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3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838"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3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4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841"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842"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4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844"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845"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846"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64847"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848"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84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85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5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6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6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6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64863"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6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6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866"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64867"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6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64869"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7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6487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87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873"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6487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64875"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876"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87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6487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7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8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9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64891"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9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9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894"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64895"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9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897"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9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89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900"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64901"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6490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90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904"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6490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906" name="Text Box 1025"/>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907" name="Text Box 1027"/>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6490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909" name="Text Box 1025"/>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910" name="Text Box 1027"/>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142875</xdr:rowOff>
    </xdr:to>
    <xdr:sp>
      <xdr:nvSpPr>
        <xdr:cNvPr id="764911" name="Text Box 1025"/>
        <xdr:cNvSpPr txBox="1">
          <a:spLocks noChangeArrowheads="1"/>
        </xdr:cNvSpPr>
      </xdr:nvSpPr>
      <xdr:spPr>
        <a:xfrm>
          <a:off x="3850005"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3"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6"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1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2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2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22"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2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64924"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25"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492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64927"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072"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07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1074"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075"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07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077"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078" name="Text Box 1027"/>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079"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08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081"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08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142875</xdr:rowOff>
    </xdr:to>
    <xdr:sp>
      <xdr:nvSpPr>
        <xdr:cNvPr id="771083" name="Text Box 1025"/>
        <xdr:cNvSpPr txBox="1">
          <a:spLocks noChangeArrowheads="1"/>
        </xdr:cNvSpPr>
      </xdr:nvSpPr>
      <xdr:spPr>
        <a:xfrm>
          <a:off x="3850005"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142875</xdr:rowOff>
    </xdr:to>
    <xdr:sp>
      <xdr:nvSpPr>
        <xdr:cNvPr id="771084" name="Text Box 1027"/>
        <xdr:cNvSpPr txBox="1">
          <a:spLocks noChangeArrowheads="1"/>
        </xdr:cNvSpPr>
      </xdr:nvSpPr>
      <xdr:spPr>
        <a:xfrm>
          <a:off x="3850005"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085"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142875</xdr:rowOff>
    </xdr:to>
    <xdr:sp>
      <xdr:nvSpPr>
        <xdr:cNvPr id="771086" name="Text Box 1025"/>
        <xdr:cNvSpPr txBox="1">
          <a:spLocks noChangeArrowheads="1"/>
        </xdr:cNvSpPr>
      </xdr:nvSpPr>
      <xdr:spPr>
        <a:xfrm>
          <a:off x="3850005"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142875</xdr:rowOff>
    </xdr:to>
    <xdr:sp>
      <xdr:nvSpPr>
        <xdr:cNvPr id="771087" name="Text Box 1027"/>
        <xdr:cNvSpPr txBox="1">
          <a:spLocks noChangeArrowheads="1"/>
        </xdr:cNvSpPr>
      </xdr:nvSpPr>
      <xdr:spPr>
        <a:xfrm>
          <a:off x="3850005"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142875</xdr:rowOff>
    </xdr:to>
    <xdr:sp>
      <xdr:nvSpPr>
        <xdr:cNvPr id="771088" name="Text Box 1025"/>
        <xdr:cNvSpPr txBox="1">
          <a:spLocks noChangeArrowheads="1"/>
        </xdr:cNvSpPr>
      </xdr:nvSpPr>
      <xdr:spPr>
        <a:xfrm>
          <a:off x="3850005"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8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0"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3"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6"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099"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0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71101"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0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0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104"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105"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0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107"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08"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0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110"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111"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11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1113"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1114" name="Text Box 1027"/>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1115"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71116" name="Text Box 1025"/>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71117" name="Text Box 1027"/>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71118"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71119" name="Text Box 1025"/>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71120" name="Text Box 1027"/>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142875</xdr:rowOff>
    </xdr:to>
    <xdr:sp>
      <xdr:nvSpPr>
        <xdr:cNvPr id="771121" name="Text Box 1025"/>
        <xdr:cNvSpPr txBox="1">
          <a:spLocks noChangeArrowheads="1"/>
        </xdr:cNvSpPr>
      </xdr:nvSpPr>
      <xdr:spPr>
        <a:xfrm>
          <a:off x="4956810" y="403098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3"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6"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29"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2"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71134"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137"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138"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3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1140"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41"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14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1143"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1144" name="Text Box 1027"/>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1145"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142875</xdr:rowOff>
    </xdr:to>
    <xdr:sp>
      <xdr:nvSpPr>
        <xdr:cNvPr id="771146" name="Text Box 1025"/>
        <xdr:cNvSpPr txBox="1">
          <a:spLocks noChangeArrowheads="1"/>
        </xdr:cNvSpPr>
      </xdr:nvSpPr>
      <xdr:spPr>
        <a:xfrm>
          <a:off x="4956810"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142875</xdr:rowOff>
    </xdr:to>
    <xdr:sp>
      <xdr:nvSpPr>
        <xdr:cNvPr id="771147" name="Text Box 1027"/>
        <xdr:cNvSpPr txBox="1">
          <a:spLocks noChangeArrowheads="1"/>
        </xdr:cNvSpPr>
      </xdr:nvSpPr>
      <xdr:spPr>
        <a:xfrm>
          <a:off x="4956810"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71148"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142875</xdr:rowOff>
    </xdr:to>
    <xdr:sp>
      <xdr:nvSpPr>
        <xdr:cNvPr id="771149" name="Text Box 1025"/>
        <xdr:cNvSpPr txBox="1">
          <a:spLocks noChangeArrowheads="1"/>
        </xdr:cNvSpPr>
      </xdr:nvSpPr>
      <xdr:spPr>
        <a:xfrm>
          <a:off x="4956810"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142875</xdr:rowOff>
    </xdr:to>
    <xdr:sp>
      <xdr:nvSpPr>
        <xdr:cNvPr id="771150" name="Text Box 1027"/>
        <xdr:cNvSpPr txBox="1">
          <a:spLocks noChangeArrowheads="1"/>
        </xdr:cNvSpPr>
      </xdr:nvSpPr>
      <xdr:spPr>
        <a:xfrm>
          <a:off x="4956810"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142875</xdr:rowOff>
    </xdr:to>
    <xdr:sp>
      <xdr:nvSpPr>
        <xdr:cNvPr id="771151" name="Text Box 1025"/>
        <xdr:cNvSpPr txBox="1">
          <a:spLocks noChangeArrowheads="1"/>
        </xdr:cNvSpPr>
      </xdr:nvSpPr>
      <xdr:spPr>
        <a:xfrm>
          <a:off x="4956810" y="403098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3"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6"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59"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2"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71164"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167"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168"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6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170"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71"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7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173"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174"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17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1176"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1177" name="Text Box 1027"/>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1178"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179"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180" name="Text Box 1027"/>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18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182"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183" name="Text Box 1027"/>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184"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8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86"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8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8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8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2"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5"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71197"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8"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19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200"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201"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20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1203"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204"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20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206"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207" name="Text Box 1027"/>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142875</xdr:rowOff>
    </xdr:to>
    <xdr:sp>
      <xdr:nvSpPr>
        <xdr:cNvPr id="771208" name="Text Box 1025"/>
        <xdr:cNvSpPr txBox="1">
          <a:spLocks noChangeArrowheads="1"/>
        </xdr:cNvSpPr>
      </xdr:nvSpPr>
      <xdr:spPr>
        <a:xfrm>
          <a:off x="3850005"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1209"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1210" name="Text Box 1027"/>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1211"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71212" name="Text Box 1025"/>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71213" name="Text Box 1027"/>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214"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71215" name="Text Box 1025"/>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71216" name="Text Box 1027"/>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14</xdr:row>
      <xdr:rowOff>142875</xdr:rowOff>
    </xdr:to>
    <xdr:sp>
      <xdr:nvSpPr>
        <xdr:cNvPr id="771217" name="Text Box 1025"/>
        <xdr:cNvSpPr txBox="1">
          <a:spLocks noChangeArrowheads="1"/>
        </xdr:cNvSpPr>
      </xdr:nvSpPr>
      <xdr:spPr>
        <a:xfrm>
          <a:off x="3850005"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1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19"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5"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8"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2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71230"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31"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3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233"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234"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3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236"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37"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3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239"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240"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24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1242"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1243" name="Text Box 1027"/>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1244"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14</xdr:row>
      <xdr:rowOff>142875</xdr:rowOff>
    </xdr:to>
    <xdr:sp>
      <xdr:nvSpPr>
        <xdr:cNvPr id="771245" name="Text Box 1025"/>
        <xdr:cNvSpPr txBox="1">
          <a:spLocks noChangeArrowheads="1"/>
        </xdr:cNvSpPr>
      </xdr:nvSpPr>
      <xdr:spPr>
        <a:xfrm>
          <a:off x="4956810"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14</xdr:row>
      <xdr:rowOff>142875</xdr:rowOff>
    </xdr:to>
    <xdr:sp>
      <xdr:nvSpPr>
        <xdr:cNvPr id="771246" name="Text Box 1027"/>
        <xdr:cNvSpPr txBox="1">
          <a:spLocks noChangeArrowheads="1"/>
        </xdr:cNvSpPr>
      </xdr:nvSpPr>
      <xdr:spPr>
        <a:xfrm>
          <a:off x="4956810"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71247"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14</xdr:row>
      <xdr:rowOff>142875</xdr:rowOff>
    </xdr:to>
    <xdr:sp>
      <xdr:nvSpPr>
        <xdr:cNvPr id="771248" name="Text Box 1025"/>
        <xdr:cNvSpPr txBox="1">
          <a:spLocks noChangeArrowheads="1"/>
        </xdr:cNvSpPr>
      </xdr:nvSpPr>
      <xdr:spPr>
        <a:xfrm>
          <a:off x="4956810"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14</xdr:row>
      <xdr:rowOff>142875</xdr:rowOff>
    </xdr:to>
    <xdr:sp>
      <xdr:nvSpPr>
        <xdr:cNvPr id="771249" name="Text Box 1027"/>
        <xdr:cNvSpPr txBox="1">
          <a:spLocks noChangeArrowheads="1"/>
        </xdr:cNvSpPr>
      </xdr:nvSpPr>
      <xdr:spPr>
        <a:xfrm>
          <a:off x="4956810"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14</xdr:row>
      <xdr:rowOff>142875</xdr:rowOff>
    </xdr:to>
    <xdr:sp>
      <xdr:nvSpPr>
        <xdr:cNvPr id="771250" name="Text Box 1025"/>
        <xdr:cNvSpPr txBox="1">
          <a:spLocks noChangeArrowheads="1"/>
        </xdr:cNvSpPr>
      </xdr:nvSpPr>
      <xdr:spPr>
        <a:xfrm>
          <a:off x="4956810" y="403098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2"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8"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5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6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61"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6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71263"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64"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6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266"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267"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6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1269"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70"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27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1272"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1273" name="Text Box 1027"/>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1274"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71275" name="Text Box 1025"/>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71276" name="Text Box 1027"/>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71277"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71278" name="Text Box 1025"/>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71279" name="Text Box 1027"/>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14</xdr:row>
      <xdr:rowOff>142875</xdr:rowOff>
    </xdr:to>
    <xdr:sp>
      <xdr:nvSpPr>
        <xdr:cNvPr id="771280" name="Text Box 1025"/>
        <xdr:cNvSpPr txBox="1">
          <a:spLocks noChangeArrowheads="1"/>
        </xdr:cNvSpPr>
      </xdr:nvSpPr>
      <xdr:spPr>
        <a:xfrm>
          <a:off x="4956810" y="403098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2"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8"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8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9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91"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9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71293"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94"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9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296"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297"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29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299"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300"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30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302"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303"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30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30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306"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30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308"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309"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31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31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1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324"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327"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328"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2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330"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3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3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333"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334"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335"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336"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337"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33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33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4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5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5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1352"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5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5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355"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356"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5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358"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5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6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361"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362"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6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364"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365"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366"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367"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368"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36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37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7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8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8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8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383"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8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8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386"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387"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8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389"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9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39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39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393"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39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395"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396"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39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39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39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0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1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1411"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1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1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414"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415"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1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417"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1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1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420"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421"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2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42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424"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42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426"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427"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42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42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3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4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4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442"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4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4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445"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446"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4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448"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4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5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451"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452"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453"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454"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455"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45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45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5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5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6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1470"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7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7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473"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474"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7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476"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7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7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479"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480"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48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482"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483"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484"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485"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486"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487"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48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8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49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50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501"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50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50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504"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505"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50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507"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50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50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1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11"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1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513"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14"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15"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1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1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1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1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2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1529"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3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3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532"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533"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3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535"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3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3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538"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539"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54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41"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42"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4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544"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45"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46"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47"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48"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49"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5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551"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52"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53"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54"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5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56"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5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558"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59"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6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6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6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63"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6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565"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66"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6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6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6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70"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71"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572"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73"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74"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75"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7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77"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78"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579"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80"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81"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82"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8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84"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8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586"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87"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8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58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9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91"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59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593"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94"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95"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59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9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98"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59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133350</xdr:rowOff>
    </xdr:to>
    <xdr:sp>
      <xdr:nvSpPr>
        <xdr:cNvPr id="771600" name="Text Box 1025"/>
        <xdr:cNvSpPr txBox="1">
          <a:spLocks noChangeArrowheads="1"/>
        </xdr:cNvSpPr>
      </xdr:nvSpPr>
      <xdr:spPr>
        <a:xfrm>
          <a:off x="3850005"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133350</xdr:rowOff>
    </xdr:to>
    <xdr:sp>
      <xdr:nvSpPr>
        <xdr:cNvPr id="771601" name="Text Box 1027"/>
        <xdr:cNvSpPr txBox="1">
          <a:spLocks noChangeArrowheads="1"/>
        </xdr:cNvSpPr>
      </xdr:nvSpPr>
      <xdr:spPr>
        <a:xfrm>
          <a:off x="3850005"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602"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133350</xdr:rowOff>
    </xdr:to>
    <xdr:sp>
      <xdr:nvSpPr>
        <xdr:cNvPr id="771603" name="Text Box 1025"/>
        <xdr:cNvSpPr txBox="1">
          <a:spLocks noChangeArrowheads="1"/>
        </xdr:cNvSpPr>
      </xdr:nvSpPr>
      <xdr:spPr>
        <a:xfrm>
          <a:off x="3850005"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133350</xdr:rowOff>
    </xdr:to>
    <xdr:sp>
      <xdr:nvSpPr>
        <xdr:cNvPr id="771604" name="Text Box 1027"/>
        <xdr:cNvSpPr txBox="1">
          <a:spLocks noChangeArrowheads="1"/>
        </xdr:cNvSpPr>
      </xdr:nvSpPr>
      <xdr:spPr>
        <a:xfrm>
          <a:off x="3850005"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133350</xdr:rowOff>
    </xdr:to>
    <xdr:sp>
      <xdr:nvSpPr>
        <xdr:cNvPr id="771605" name="Text Box 1025"/>
        <xdr:cNvSpPr txBox="1">
          <a:spLocks noChangeArrowheads="1"/>
        </xdr:cNvSpPr>
      </xdr:nvSpPr>
      <xdr:spPr>
        <a:xfrm>
          <a:off x="3850005"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0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07"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0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0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0"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3"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6"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71618"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1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2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621"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622"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2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1624"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25"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62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0</xdr:rowOff>
    </xdr:to>
    <xdr:sp>
      <xdr:nvSpPr>
        <xdr:cNvPr id="771627" name="Text Box 1025"/>
        <xdr:cNvSpPr txBox="1">
          <a:spLocks noChangeArrowheads="1"/>
        </xdr:cNvSpPr>
      </xdr:nvSpPr>
      <xdr:spPr>
        <a:xfrm>
          <a:off x="3850005" y="369570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0</xdr:rowOff>
    </xdr:to>
    <xdr:sp>
      <xdr:nvSpPr>
        <xdr:cNvPr id="771628" name="Text Box 1027"/>
        <xdr:cNvSpPr txBox="1">
          <a:spLocks noChangeArrowheads="1"/>
        </xdr:cNvSpPr>
      </xdr:nvSpPr>
      <xdr:spPr>
        <a:xfrm>
          <a:off x="3850005" y="369570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1629" name="Text Box 1025"/>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63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631"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63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133350</xdr:rowOff>
    </xdr:to>
    <xdr:sp>
      <xdr:nvSpPr>
        <xdr:cNvPr id="771633" name="Text Box 1025"/>
        <xdr:cNvSpPr txBox="1">
          <a:spLocks noChangeArrowheads="1"/>
        </xdr:cNvSpPr>
      </xdr:nvSpPr>
      <xdr:spPr>
        <a:xfrm>
          <a:off x="3850005"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133350</xdr:rowOff>
    </xdr:to>
    <xdr:sp>
      <xdr:nvSpPr>
        <xdr:cNvPr id="771634" name="Text Box 1027"/>
        <xdr:cNvSpPr txBox="1">
          <a:spLocks noChangeArrowheads="1"/>
        </xdr:cNvSpPr>
      </xdr:nvSpPr>
      <xdr:spPr>
        <a:xfrm>
          <a:off x="3850005"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635"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133350</xdr:rowOff>
    </xdr:to>
    <xdr:sp>
      <xdr:nvSpPr>
        <xdr:cNvPr id="771636" name="Text Box 1025"/>
        <xdr:cNvSpPr txBox="1">
          <a:spLocks noChangeArrowheads="1"/>
        </xdr:cNvSpPr>
      </xdr:nvSpPr>
      <xdr:spPr>
        <a:xfrm>
          <a:off x="3850005"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133350</xdr:rowOff>
    </xdr:to>
    <xdr:sp>
      <xdr:nvSpPr>
        <xdr:cNvPr id="771637" name="Text Box 1027"/>
        <xdr:cNvSpPr txBox="1">
          <a:spLocks noChangeArrowheads="1"/>
        </xdr:cNvSpPr>
      </xdr:nvSpPr>
      <xdr:spPr>
        <a:xfrm>
          <a:off x="3850005"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133350</xdr:rowOff>
    </xdr:to>
    <xdr:sp>
      <xdr:nvSpPr>
        <xdr:cNvPr id="771638" name="Text Box 1025"/>
        <xdr:cNvSpPr txBox="1">
          <a:spLocks noChangeArrowheads="1"/>
        </xdr:cNvSpPr>
      </xdr:nvSpPr>
      <xdr:spPr>
        <a:xfrm>
          <a:off x="3850005"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3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0"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3"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6"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49"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5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71651"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5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5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654"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655"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5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657"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58"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5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660"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661"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66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1663"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1664" name="Text Box 1027"/>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1665"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133350</xdr:rowOff>
    </xdr:to>
    <xdr:sp>
      <xdr:nvSpPr>
        <xdr:cNvPr id="771666" name="Text Box 1025"/>
        <xdr:cNvSpPr txBox="1">
          <a:spLocks noChangeArrowheads="1"/>
        </xdr:cNvSpPr>
      </xdr:nvSpPr>
      <xdr:spPr>
        <a:xfrm>
          <a:off x="4956810"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133350</xdr:rowOff>
    </xdr:to>
    <xdr:sp>
      <xdr:nvSpPr>
        <xdr:cNvPr id="771667" name="Text Box 1027"/>
        <xdr:cNvSpPr txBox="1">
          <a:spLocks noChangeArrowheads="1"/>
        </xdr:cNvSpPr>
      </xdr:nvSpPr>
      <xdr:spPr>
        <a:xfrm>
          <a:off x="4956810"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71668"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133350</xdr:rowOff>
    </xdr:to>
    <xdr:sp>
      <xdr:nvSpPr>
        <xdr:cNvPr id="771669" name="Text Box 1025"/>
        <xdr:cNvSpPr txBox="1">
          <a:spLocks noChangeArrowheads="1"/>
        </xdr:cNvSpPr>
      </xdr:nvSpPr>
      <xdr:spPr>
        <a:xfrm>
          <a:off x="4956810"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133350</xdr:rowOff>
    </xdr:to>
    <xdr:sp>
      <xdr:nvSpPr>
        <xdr:cNvPr id="771670" name="Text Box 1027"/>
        <xdr:cNvSpPr txBox="1">
          <a:spLocks noChangeArrowheads="1"/>
        </xdr:cNvSpPr>
      </xdr:nvSpPr>
      <xdr:spPr>
        <a:xfrm>
          <a:off x="4956810"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133350</xdr:rowOff>
    </xdr:to>
    <xdr:sp>
      <xdr:nvSpPr>
        <xdr:cNvPr id="771671" name="Text Box 1025"/>
        <xdr:cNvSpPr txBox="1">
          <a:spLocks noChangeArrowheads="1"/>
        </xdr:cNvSpPr>
      </xdr:nvSpPr>
      <xdr:spPr>
        <a:xfrm>
          <a:off x="4956810" y="3695700"/>
          <a:ext cx="762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3"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6"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79"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2"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71684"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687"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688"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8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1690"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91"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69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1693"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1694" name="Text Box 1027"/>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1695"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133350</xdr:rowOff>
    </xdr:to>
    <xdr:sp>
      <xdr:nvSpPr>
        <xdr:cNvPr id="771696" name="Text Box 1025"/>
        <xdr:cNvSpPr txBox="1">
          <a:spLocks noChangeArrowheads="1"/>
        </xdr:cNvSpPr>
      </xdr:nvSpPr>
      <xdr:spPr>
        <a:xfrm>
          <a:off x="4956810"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133350</xdr:rowOff>
    </xdr:to>
    <xdr:sp>
      <xdr:nvSpPr>
        <xdr:cNvPr id="771697" name="Text Box 1027"/>
        <xdr:cNvSpPr txBox="1">
          <a:spLocks noChangeArrowheads="1"/>
        </xdr:cNvSpPr>
      </xdr:nvSpPr>
      <xdr:spPr>
        <a:xfrm>
          <a:off x="4956810"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71698"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133350</xdr:rowOff>
    </xdr:to>
    <xdr:sp>
      <xdr:nvSpPr>
        <xdr:cNvPr id="771699" name="Text Box 1025"/>
        <xdr:cNvSpPr txBox="1">
          <a:spLocks noChangeArrowheads="1"/>
        </xdr:cNvSpPr>
      </xdr:nvSpPr>
      <xdr:spPr>
        <a:xfrm>
          <a:off x="4956810"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133350</xdr:rowOff>
    </xdr:to>
    <xdr:sp>
      <xdr:nvSpPr>
        <xdr:cNvPr id="771700" name="Text Box 1027"/>
        <xdr:cNvSpPr txBox="1">
          <a:spLocks noChangeArrowheads="1"/>
        </xdr:cNvSpPr>
      </xdr:nvSpPr>
      <xdr:spPr>
        <a:xfrm>
          <a:off x="4956810"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133350</xdr:rowOff>
    </xdr:to>
    <xdr:sp>
      <xdr:nvSpPr>
        <xdr:cNvPr id="771701" name="Text Box 1025"/>
        <xdr:cNvSpPr txBox="1">
          <a:spLocks noChangeArrowheads="1"/>
        </xdr:cNvSpPr>
      </xdr:nvSpPr>
      <xdr:spPr>
        <a:xfrm>
          <a:off x="4956810" y="36957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3"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6"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09"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2"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71714"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717"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718"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1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720"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21"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2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723"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724"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72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1726"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1727" name="Text Box 1027"/>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1728"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95250</xdr:rowOff>
    </xdr:to>
    <xdr:sp>
      <xdr:nvSpPr>
        <xdr:cNvPr id="771729" name="Text Box 1025"/>
        <xdr:cNvSpPr txBox="1">
          <a:spLocks noChangeArrowheads="1"/>
        </xdr:cNvSpPr>
      </xdr:nvSpPr>
      <xdr:spPr>
        <a:xfrm>
          <a:off x="3850005" y="3695700"/>
          <a:ext cx="76200"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1730" name="Text Box 1027"/>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73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9525</xdr:rowOff>
    </xdr:to>
    <xdr:sp>
      <xdr:nvSpPr>
        <xdr:cNvPr id="771732" name="Text Box 1025"/>
        <xdr:cNvSpPr txBox="1">
          <a:spLocks noChangeArrowheads="1"/>
        </xdr:cNvSpPr>
      </xdr:nvSpPr>
      <xdr:spPr>
        <a:xfrm>
          <a:off x="3850005" y="369570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9525</xdr:rowOff>
    </xdr:to>
    <xdr:sp>
      <xdr:nvSpPr>
        <xdr:cNvPr id="771733" name="Text Box 1027"/>
        <xdr:cNvSpPr txBox="1">
          <a:spLocks noChangeArrowheads="1"/>
        </xdr:cNvSpPr>
      </xdr:nvSpPr>
      <xdr:spPr>
        <a:xfrm>
          <a:off x="3850005" y="369570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1734" name="Text Box 1025"/>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3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36"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3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3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3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2"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5"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71747"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8"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4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750"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1751"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5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1753"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54"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175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0</xdr:rowOff>
    </xdr:to>
    <xdr:sp>
      <xdr:nvSpPr>
        <xdr:cNvPr id="771756" name="Text Box 1025"/>
        <xdr:cNvSpPr txBox="1">
          <a:spLocks noChangeArrowheads="1"/>
        </xdr:cNvSpPr>
      </xdr:nvSpPr>
      <xdr:spPr>
        <a:xfrm>
          <a:off x="3850005" y="369570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13</xdr:row>
      <xdr:rowOff>0</xdr:rowOff>
    </xdr:to>
    <xdr:sp>
      <xdr:nvSpPr>
        <xdr:cNvPr id="771757" name="Text Box 1027"/>
        <xdr:cNvSpPr txBox="1">
          <a:spLocks noChangeArrowheads="1"/>
        </xdr:cNvSpPr>
      </xdr:nvSpPr>
      <xdr:spPr>
        <a:xfrm>
          <a:off x="3850005" y="3695700"/>
          <a:ext cx="7620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1758" name="Text Box 1025"/>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1759"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1760" name="Text Box 1027"/>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1761"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13</xdr:row>
      <xdr:rowOff>95250</xdr:rowOff>
    </xdr:to>
    <xdr:sp>
      <xdr:nvSpPr>
        <xdr:cNvPr id="771762" name="Text Box 1025"/>
        <xdr:cNvSpPr txBox="1">
          <a:spLocks noChangeArrowheads="1"/>
        </xdr:cNvSpPr>
      </xdr:nvSpPr>
      <xdr:spPr>
        <a:xfrm>
          <a:off x="3850005" y="3695700"/>
          <a:ext cx="85725"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1763" name="Text Box 1027"/>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764"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13</xdr:row>
      <xdr:rowOff>9525</xdr:rowOff>
    </xdr:to>
    <xdr:sp>
      <xdr:nvSpPr>
        <xdr:cNvPr id="771765" name="Text Box 1025"/>
        <xdr:cNvSpPr txBox="1">
          <a:spLocks noChangeArrowheads="1"/>
        </xdr:cNvSpPr>
      </xdr:nvSpPr>
      <xdr:spPr>
        <a:xfrm>
          <a:off x="3850005" y="369570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13</xdr:row>
      <xdr:rowOff>9525</xdr:rowOff>
    </xdr:to>
    <xdr:sp>
      <xdr:nvSpPr>
        <xdr:cNvPr id="771766" name="Text Box 1027"/>
        <xdr:cNvSpPr txBox="1">
          <a:spLocks noChangeArrowheads="1"/>
        </xdr:cNvSpPr>
      </xdr:nvSpPr>
      <xdr:spPr>
        <a:xfrm>
          <a:off x="3850005" y="369570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1767" name="Text Box 1025"/>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6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69"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5"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8"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7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71780"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81"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8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783"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1784"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8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786"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87"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8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789"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1790"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179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1792"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1793" name="Text Box 1027"/>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1794"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13</xdr:row>
      <xdr:rowOff>95250</xdr:rowOff>
    </xdr:to>
    <xdr:sp>
      <xdr:nvSpPr>
        <xdr:cNvPr id="771795" name="Text Box 1025"/>
        <xdr:cNvSpPr txBox="1">
          <a:spLocks noChangeArrowheads="1"/>
        </xdr:cNvSpPr>
      </xdr:nvSpPr>
      <xdr:spPr>
        <a:xfrm>
          <a:off x="4956810" y="3695700"/>
          <a:ext cx="76200"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1796" name="Text Box 1027"/>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71797"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13</xdr:row>
      <xdr:rowOff>9525</xdr:rowOff>
    </xdr:to>
    <xdr:sp>
      <xdr:nvSpPr>
        <xdr:cNvPr id="771798" name="Text Box 1025"/>
        <xdr:cNvSpPr txBox="1">
          <a:spLocks noChangeArrowheads="1"/>
        </xdr:cNvSpPr>
      </xdr:nvSpPr>
      <xdr:spPr>
        <a:xfrm>
          <a:off x="4956810" y="369570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13</xdr:row>
      <xdr:rowOff>9525</xdr:rowOff>
    </xdr:to>
    <xdr:sp>
      <xdr:nvSpPr>
        <xdr:cNvPr id="771799" name="Text Box 1027"/>
        <xdr:cNvSpPr txBox="1">
          <a:spLocks noChangeArrowheads="1"/>
        </xdr:cNvSpPr>
      </xdr:nvSpPr>
      <xdr:spPr>
        <a:xfrm>
          <a:off x="4956810" y="3695700"/>
          <a:ext cx="76200"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1800" name="Text Box 1025"/>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2"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8"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0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1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11"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1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71813"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14"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1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816"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1817"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1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1819"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20"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182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1822"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1823" name="Text Box 1027"/>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1824"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13</xdr:row>
      <xdr:rowOff>95250</xdr:rowOff>
    </xdr:to>
    <xdr:sp>
      <xdr:nvSpPr>
        <xdr:cNvPr id="771825" name="Text Box 1025"/>
        <xdr:cNvSpPr txBox="1">
          <a:spLocks noChangeArrowheads="1"/>
        </xdr:cNvSpPr>
      </xdr:nvSpPr>
      <xdr:spPr>
        <a:xfrm>
          <a:off x="4956810" y="3695700"/>
          <a:ext cx="85725"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1826" name="Text Box 1027"/>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71827"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13</xdr:row>
      <xdr:rowOff>9525</xdr:rowOff>
    </xdr:to>
    <xdr:sp>
      <xdr:nvSpPr>
        <xdr:cNvPr id="771828" name="Text Box 1025"/>
        <xdr:cNvSpPr txBox="1">
          <a:spLocks noChangeArrowheads="1"/>
        </xdr:cNvSpPr>
      </xdr:nvSpPr>
      <xdr:spPr>
        <a:xfrm>
          <a:off x="4956810" y="369570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13</xdr:row>
      <xdr:rowOff>9525</xdr:rowOff>
    </xdr:to>
    <xdr:sp>
      <xdr:nvSpPr>
        <xdr:cNvPr id="771829" name="Text Box 1027"/>
        <xdr:cNvSpPr txBox="1">
          <a:spLocks noChangeArrowheads="1"/>
        </xdr:cNvSpPr>
      </xdr:nvSpPr>
      <xdr:spPr>
        <a:xfrm>
          <a:off x="4956810" y="3695700"/>
          <a:ext cx="8572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1830" name="Text Box 1025"/>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2"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8"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3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4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41"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4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71843"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44"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4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846"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1847"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4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849"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50"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5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852"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1853"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185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85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856"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85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858"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859"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86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86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6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874"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877"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878"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7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880"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8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88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883"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884"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885"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886"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887"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88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88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89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0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0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1902"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0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0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905"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906"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0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908"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0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1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911"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912"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1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914"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915"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916"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917"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918"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91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92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2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3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3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3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933"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3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3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936"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937"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3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939"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4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4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94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943"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194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1945"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946"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94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194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4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5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6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1961"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6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6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964"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1965"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6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967"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6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6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970"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1971"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197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97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974"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197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1976"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977"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97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197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8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9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9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1992"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9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9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995"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1996"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9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1998"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199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0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001"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002"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003"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004"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005"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00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00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0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0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1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2020"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2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2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023"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024"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2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026"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2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2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029"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030"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3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032"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033"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034"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035"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036"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037"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03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3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4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5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2051"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5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5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054"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055"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5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2057"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5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05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06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061"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06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063"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064"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065"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06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6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6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6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7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2079"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8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8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082"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083"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8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085"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8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8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088"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089"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09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091"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092"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09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2094" name="Text Box 1025"/>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2095" name="Text Box 1027"/>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096"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2097" name="Text Box 1025"/>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2098" name="Text Box 1027"/>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142875</xdr:rowOff>
    </xdr:to>
    <xdr:sp>
      <xdr:nvSpPr>
        <xdr:cNvPr id="772099" name="Text Box 1025"/>
        <xdr:cNvSpPr txBox="1">
          <a:spLocks noChangeArrowheads="1"/>
        </xdr:cNvSpPr>
      </xdr:nvSpPr>
      <xdr:spPr>
        <a:xfrm>
          <a:off x="3850005"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1"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4"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7"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0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10"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1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72112"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13"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1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2115"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2116"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1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2118"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1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12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121"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122" name="Text Box 1027"/>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123"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12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125"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12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142875</xdr:rowOff>
    </xdr:to>
    <xdr:sp>
      <xdr:nvSpPr>
        <xdr:cNvPr id="772127" name="Text Box 1025"/>
        <xdr:cNvSpPr txBox="1">
          <a:spLocks noChangeArrowheads="1"/>
        </xdr:cNvSpPr>
      </xdr:nvSpPr>
      <xdr:spPr>
        <a:xfrm>
          <a:off x="3850005"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142875</xdr:rowOff>
    </xdr:to>
    <xdr:sp>
      <xdr:nvSpPr>
        <xdr:cNvPr id="772128" name="Text Box 1027"/>
        <xdr:cNvSpPr txBox="1">
          <a:spLocks noChangeArrowheads="1"/>
        </xdr:cNvSpPr>
      </xdr:nvSpPr>
      <xdr:spPr>
        <a:xfrm>
          <a:off x="3850005"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12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142875</xdr:rowOff>
    </xdr:to>
    <xdr:sp>
      <xdr:nvSpPr>
        <xdr:cNvPr id="772130" name="Text Box 1025"/>
        <xdr:cNvSpPr txBox="1">
          <a:spLocks noChangeArrowheads="1"/>
        </xdr:cNvSpPr>
      </xdr:nvSpPr>
      <xdr:spPr>
        <a:xfrm>
          <a:off x="3850005"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142875</xdr:rowOff>
    </xdr:to>
    <xdr:sp>
      <xdr:nvSpPr>
        <xdr:cNvPr id="772131" name="Text Box 1027"/>
        <xdr:cNvSpPr txBox="1">
          <a:spLocks noChangeArrowheads="1"/>
        </xdr:cNvSpPr>
      </xdr:nvSpPr>
      <xdr:spPr>
        <a:xfrm>
          <a:off x="3850005"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142875</xdr:rowOff>
    </xdr:to>
    <xdr:sp>
      <xdr:nvSpPr>
        <xdr:cNvPr id="772132" name="Text Box 1025"/>
        <xdr:cNvSpPr txBox="1">
          <a:spLocks noChangeArrowheads="1"/>
        </xdr:cNvSpPr>
      </xdr:nvSpPr>
      <xdr:spPr>
        <a:xfrm>
          <a:off x="3850005"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4"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7"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3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0"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3"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72145"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6"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4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2148"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2149"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5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2151"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5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5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2154"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2155"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15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2157"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2158" name="Text Box 1027"/>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76200</xdr:colOff>
      <xdr:row>8</xdr:row>
      <xdr:rowOff>238125</xdr:rowOff>
    </xdr:to>
    <xdr:sp>
      <xdr:nvSpPr>
        <xdr:cNvPr id="772159" name="Text Box 1025"/>
        <xdr:cNvSpPr txBox="1">
          <a:spLocks noChangeArrowheads="1"/>
        </xdr:cNvSpPr>
      </xdr:nvSpPr>
      <xdr:spPr>
        <a:xfrm>
          <a:off x="4956810"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2160" name="Text Box 1025"/>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2161" name="Text Box 1027"/>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72162"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2163" name="Text Box 1025"/>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2164" name="Text Box 1027"/>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142875</xdr:rowOff>
    </xdr:to>
    <xdr:sp>
      <xdr:nvSpPr>
        <xdr:cNvPr id="772165" name="Text Box 1025"/>
        <xdr:cNvSpPr txBox="1">
          <a:spLocks noChangeArrowheads="1"/>
        </xdr:cNvSpPr>
      </xdr:nvSpPr>
      <xdr:spPr>
        <a:xfrm>
          <a:off x="4956810" y="3695700"/>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6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67"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6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6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0"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3"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6"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72178"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79"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8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2181"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2182"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8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2184"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8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18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2187"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2188" name="Text Box 1027"/>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8</xdr:row>
      <xdr:rowOff>0</xdr:rowOff>
    </xdr:from>
    <xdr:to>
      <xdr:col>3</xdr:col>
      <xdr:colOff>85725</xdr:colOff>
      <xdr:row>8</xdr:row>
      <xdr:rowOff>238125</xdr:rowOff>
    </xdr:to>
    <xdr:sp>
      <xdr:nvSpPr>
        <xdr:cNvPr id="772189" name="Text Box 1025"/>
        <xdr:cNvSpPr txBox="1">
          <a:spLocks noChangeArrowheads="1"/>
        </xdr:cNvSpPr>
      </xdr:nvSpPr>
      <xdr:spPr>
        <a:xfrm>
          <a:off x="4956810"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142875</xdr:rowOff>
    </xdr:to>
    <xdr:sp>
      <xdr:nvSpPr>
        <xdr:cNvPr id="772190" name="Text Box 1025"/>
        <xdr:cNvSpPr txBox="1">
          <a:spLocks noChangeArrowheads="1"/>
        </xdr:cNvSpPr>
      </xdr:nvSpPr>
      <xdr:spPr>
        <a:xfrm>
          <a:off x="4956810"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142875</xdr:rowOff>
    </xdr:to>
    <xdr:sp>
      <xdr:nvSpPr>
        <xdr:cNvPr id="772191" name="Text Box 1027"/>
        <xdr:cNvSpPr txBox="1">
          <a:spLocks noChangeArrowheads="1"/>
        </xdr:cNvSpPr>
      </xdr:nvSpPr>
      <xdr:spPr>
        <a:xfrm>
          <a:off x="4956810"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72192"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142875</xdr:rowOff>
    </xdr:to>
    <xdr:sp>
      <xdr:nvSpPr>
        <xdr:cNvPr id="772193" name="Text Box 1025"/>
        <xdr:cNvSpPr txBox="1">
          <a:spLocks noChangeArrowheads="1"/>
        </xdr:cNvSpPr>
      </xdr:nvSpPr>
      <xdr:spPr>
        <a:xfrm>
          <a:off x="4956810"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142875</xdr:rowOff>
    </xdr:to>
    <xdr:sp>
      <xdr:nvSpPr>
        <xdr:cNvPr id="772194" name="Text Box 1027"/>
        <xdr:cNvSpPr txBox="1">
          <a:spLocks noChangeArrowheads="1"/>
        </xdr:cNvSpPr>
      </xdr:nvSpPr>
      <xdr:spPr>
        <a:xfrm>
          <a:off x="4956810"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142875</xdr:rowOff>
    </xdr:to>
    <xdr:sp>
      <xdr:nvSpPr>
        <xdr:cNvPr id="772195" name="Text Box 1025"/>
        <xdr:cNvSpPr txBox="1">
          <a:spLocks noChangeArrowheads="1"/>
        </xdr:cNvSpPr>
      </xdr:nvSpPr>
      <xdr:spPr>
        <a:xfrm>
          <a:off x="4956810" y="3695700"/>
          <a:ext cx="8572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19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197"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19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19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0"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3"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6"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72208"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09"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1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2211"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2212"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1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2214"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1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1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2217"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2218"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21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2220"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2221" name="Text Box 1027"/>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76200</xdr:colOff>
      <xdr:row>7</xdr:row>
      <xdr:rowOff>238125</xdr:rowOff>
    </xdr:to>
    <xdr:sp>
      <xdr:nvSpPr>
        <xdr:cNvPr id="772222" name="Text Box 1025"/>
        <xdr:cNvSpPr txBox="1">
          <a:spLocks noChangeArrowheads="1"/>
        </xdr:cNvSpPr>
      </xdr:nvSpPr>
      <xdr:spPr>
        <a:xfrm>
          <a:off x="3850005"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23"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24" name="Text Box 1027"/>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225"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26"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27" name="Text Box 1027"/>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28"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2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0"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1"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2"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3"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4"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5"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6"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7"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8"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39"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40"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5</xdr:row>
      <xdr:rowOff>9525</xdr:rowOff>
    </xdr:to>
    <xdr:sp>
      <xdr:nvSpPr>
        <xdr:cNvPr id="772241" name="Text Box 1025"/>
        <xdr:cNvSpPr txBox="1">
          <a:spLocks noChangeArrowheads="1"/>
        </xdr:cNvSpPr>
      </xdr:nvSpPr>
      <xdr:spPr>
        <a:xfrm>
          <a:off x="3850005"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42"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43"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2244" name="Text Box 1025"/>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276225</xdr:rowOff>
    </xdr:to>
    <xdr:sp>
      <xdr:nvSpPr>
        <xdr:cNvPr id="772245" name="Text Box 1027"/>
        <xdr:cNvSpPr txBox="1">
          <a:spLocks noChangeArrowheads="1"/>
        </xdr:cNvSpPr>
      </xdr:nvSpPr>
      <xdr:spPr>
        <a:xfrm>
          <a:off x="3850005"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46"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2247" name="Text Box 1025"/>
        <xdr:cNvSpPr txBox="1">
          <a:spLocks noChangeArrowheads="1"/>
        </xdr:cNvSpPr>
      </xdr:nvSpPr>
      <xdr:spPr>
        <a:xfrm>
          <a:off x="3850005"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48" name="Text Box 1027"/>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2249" name="Text Box 1025"/>
        <xdr:cNvSpPr txBox="1">
          <a:spLocks noChangeArrowheads="1"/>
        </xdr:cNvSpPr>
      </xdr:nvSpPr>
      <xdr:spPr>
        <a:xfrm>
          <a:off x="3850005"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50"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51" name="Text Box 1027"/>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142875</xdr:rowOff>
    </xdr:to>
    <xdr:sp>
      <xdr:nvSpPr>
        <xdr:cNvPr id="772252" name="Text Box 1025"/>
        <xdr:cNvSpPr txBox="1">
          <a:spLocks noChangeArrowheads="1"/>
        </xdr:cNvSpPr>
      </xdr:nvSpPr>
      <xdr:spPr>
        <a:xfrm>
          <a:off x="3850005"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2253"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2254" name="Text Box 1027"/>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7</xdr:row>
      <xdr:rowOff>0</xdr:rowOff>
    </xdr:from>
    <xdr:to>
      <xdr:col>2</xdr:col>
      <xdr:colOff>85725</xdr:colOff>
      <xdr:row>7</xdr:row>
      <xdr:rowOff>238125</xdr:rowOff>
    </xdr:to>
    <xdr:sp>
      <xdr:nvSpPr>
        <xdr:cNvPr id="772255" name="Text Box 1025"/>
        <xdr:cNvSpPr txBox="1">
          <a:spLocks noChangeArrowheads="1"/>
        </xdr:cNvSpPr>
      </xdr:nvSpPr>
      <xdr:spPr>
        <a:xfrm>
          <a:off x="3850005"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2256" name="Text Box 1025"/>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2257" name="Text Box 1027"/>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25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2259" name="Text Box 1025"/>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2260" name="Text Box 1027"/>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142875</xdr:rowOff>
    </xdr:to>
    <xdr:sp>
      <xdr:nvSpPr>
        <xdr:cNvPr id="772261" name="Text Box 1025"/>
        <xdr:cNvSpPr txBox="1">
          <a:spLocks noChangeArrowheads="1"/>
        </xdr:cNvSpPr>
      </xdr:nvSpPr>
      <xdr:spPr>
        <a:xfrm>
          <a:off x="3850005"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3"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4"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6"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7"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8"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69"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0"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1"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2"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3"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5</xdr:row>
      <xdr:rowOff>9525</xdr:rowOff>
    </xdr:to>
    <xdr:sp>
      <xdr:nvSpPr>
        <xdr:cNvPr id="772274" name="Text Box 1025"/>
        <xdr:cNvSpPr txBox="1">
          <a:spLocks noChangeArrowheads="1"/>
        </xdr:cNvSpPr>
      </xdr:nvSpPr>
      <xdr:spPr>
        <a:xfrm>
          <a:off x="3850005"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5"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6"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2277" name="Text Box 1025"/>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276225</xdr:rowOff>
    </xdr:to>
    <xdr:sp>
      <xdr:nvSpPr>
        <xdr:cNvPr id="772278" name="Text Box 1027"/>
        <xdr:cNvSpPr txBox="1">
          <a:spLocks noChangeArrowheads="1"/>
        </xdr:cNvSpPr>
      </xdr:nvSpPr>
      <xdr:spPr>
        <a:xfrm>
          <a:off x="3850005"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79"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2280"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81" name="Text Box 1027"/>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82"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2283" name="Text Box 1025"/>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2284" name="Text Box 1027"/>
        <xdr:cNvSpPr txBox="1">
          <a:spLocks noChangeArrowheads="1"/>
        </xdr:cNvSpPr>
      </xdr:nvSpPr>
      <xdr:spPr>
        <a:xfrm>
          <a:off x="3850005"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2285" name="Text Box 1025"/>
        <xdr:cNvSpPr txBox="1">
          <a:spLocks noChangeArrowheads="1"/>
        </xdr:cNvSpPr>
      </xdr:nvSpPr>
      <xdr:spPr>
        <a:xfrm>
          <a:off x="3850005"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2286"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2287" name="Text Box 1027"/>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7</xdr:row>
      <xdr:rowOff>238125</xdr:rowOff>
    </xdr:to>
    <xdr:sp>
      <xdr:nvSpPr>
        <xdr:cNvPr id="772288" name="Text Box 1025"/>
        <xdr:cNvSpPr txBox="1">
          <a:spLocks noChangeArrowheads="1"/>
        </xdr:cNvSpPr>
      </xdr:nvSpPr>
      <xdr:spPr>
        <a:xfrm>
          <a:off x="4956810" y="24765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142875</xdr:rowOff>
    </xdr:to>
    <xdr:sp>
      <xdr:nvSpPr>
        <xdr:cNvPr id="772289" name="Text Box 1025"/>
        <xdr:cNvSpPr txBox="1">
          <a:spLocks noChangeArrowheads="1"/>
        </xdr:cNvSpPr>
      </xdr:nvSpPr>
      <xdr:spPr>
        <a:xfrm>
          <a:off x="4956810"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142875</xdr:rowOff>
    </xdr:to>
    <xdr:sp>
      <xdr:nvSpPr>
        <xdr:cNvPr id="772290" name="Text Box 1027"/>
        <xdr:cNvSpPr txBox="1">
          <a:spLocks noChangeArrowheads="1"/>
        </xdr:cNvSpPr>
      </xdr:nvSpPr>
      <xdr:spPr>
        <a:xfrm>
          <a:off x="4956810"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0</xdr:rowOff>
    </xdr:to>
    <xdr:sp>
      <xdr:nvSpPr>
        <xdr:cNvPr id="772291" name="Text Box 1025"/>
        <xdr:cNvSpPr txBox="1">
          <a:spLocks noChangeArrowheads="1"/>
        </xdr:cNvSpPr>
      </xdr:nvSpPr>
      <xdr:spPr>
        <a:xfrm>
          <a:off x="4956810"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142875</xdr:rowOff>
    </xdr:to>
    <xdr:sp>
      <xdr:nvSpPr>
        <xdr:cNvPr id="772292" name="Text Box 1025"/>
        <xdr:cNvSpPr txBox="1">
          <a:spLocks noChangeArrowheads="1"/>
        </xdr:cNvSpPr>
      </xdr:nvSpPr>
      <xdr:spPr>
        <a:xfrm>
          <a:off x="4956810"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142875</xdr:rowOff>
    </xdr:to>
    <xdr:sp>
      <xdr:nvSpPr>
        <xdr:cNvPr id="772293" name="Text Box 1027"/>
        <xdr:cNvSpPr txBox="1">
          <a:spLocks noChangeArrowheads="1"/>
        </xdr:cNvSpPr>
      </xdr:nvSpPr>
      <xdr:spPr>
        <a:xfrm>
          <a:off x="4956810"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12</xdr:row>
      <xdr:rowOff>142875</xdr:rowOff>
    </xdr:to>
    <xdr:sp>
      <xdr:nvSpPr>
        <xdr:cNvPr id="772294" name="Text Box 1025"/>
        <xdr:cNvSpPr txBox="1">
          <a:spLocks noChangeArrowheads="1"/>
        </xdr:cNvSpPr>
      </xdr:nvSpPr>
      <xdr:spPr>
        <a:xfrm>
          <a:off x="4956810" y="3695700"/>
          <a:ext cx="76200"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29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296"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297"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298"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299"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0"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1"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2"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3"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4"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5"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6"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5</xdr:row>
      <xdr:rowOff>9525</xdr:rowOff>
    </xdr:to>
    <xdr:sp>
      <xdr:nvSpPr>
        <xdr:cNvPr id="772307" name="Text Box 1025"/>
        <xdr:cNvSpPr txBox="1">
          <a:spLocks noChangeArrowheads="1"/>
        </xdr:cNvSpPr>
      </xdr:nvSpPr>
      <xdr:spPr>
        <a:xfrm>
          <a:off x="4956810" y="15621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8"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09"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2310" name="Text Box 1025"/>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276225</xdr:rowOff>
    </xdr:to>
    <xdr:sp>
      <xdr:nvSpPr>
        <xdr:cNvPr id="772311" name="Text Box 1027"/>
        <xdr:cNvSpPr txBox="1">
          <a:spLocks noChangeArrowheads="1"/>
        </xdr:cNvSpPr>
      </xdr:nvSpPr>
      <xdr:spPr>
        <a:xfrm>
          <a:off x="4956810" y="15621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12"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2313" name="Text Box 1025"/>
        <xdr:cNvSpPr txBox="1">
          <a:spLocks noChangeArrowheads="1"/>
        </xdr:cNvSpPr>
      </xdr:nvSpPr>
      <xdr:spPr>
        <a:xfrm>
          <a:off x="4956810" y="1562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14" name="Text Box 1027"/>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2315" name="Text Box 1025"/>
        <xdr:cNvSpPr txBox="1">
          <a:spLocks noChangeArrowheads="1"/>
        </xdr:cNvSpPr>
      </xdr:nvSpPr>
      <xdr:spPr>
        <a:xfrm>
          <a:off x="4956810" y="1562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2316"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2317" name="Text Box 1027"/>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85725</xdr:colOff>
      <xdr:row>7</xdr:row>
      <xdr:rowOff>238125</xdr:rowOff>
    </xdr:to>
    <xdr:sp>
      <xdr:nvSpPr>
        <xdr:cNvPr id="772318" name="Text Box 1025"/>
        <xdr:cNvSpPr txBox="1">
          <a:spLocks noChangeArrowheads="1"/>
        </xdr:cNvSpPr>
      </xdr:nvSpPr>
      <xdr:spPr>
        <a:xfrm>
          <a:off x="4956810" y="24765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2319" name="Text Box 1025"/>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2320" name="Text Box 1027"/>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9525</xdr:rowOff>
    </xdr:to>
    <xdr:sp>
      <xdr:nvSpPr>
        <xdr:cNvPr id="772321" name="Text Box 1025"/>
        <xdr:cNvSpPr txBox="1">
          <a:spLocks noChangeArrowheads="1"/>
        </xdr:cNvSpPr>
      </xdr:nvSpPr>
      <xdr:spPr>
        <a:xfrm>
          <a:off x="4956810"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2322" name="Text Box 1025"/>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2323" name="Text Box 1027"/>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12</xdr:row>
      <xdr:rowOff>142875</xdr:rowOff>
    </xdr:to>
    <xdr:sp>
      <xdr:nvSpPr>
        <xdr:cNvPr id="772324" name="Text Box 1025"/>
        <xdr:cNvSpPr txBox="1">
          <a:spLocks noChangeArrowheads="1"/>
        </xdr:cNvSpPr>
      </xdr:nvSpPr>
      <xdr:spPr>
        <a:xfrm>
          <a:off x="4956810" y="3695700"/>
          <a:ext cx="8572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2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26"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27"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2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29"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0"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1"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2"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3"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4"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5"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6"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5</xdr:row>
      <xdr:rowOff>9525</xdr:rowOff>
    </xdr:to>
    <xdr:sp>
      <xdr:nvSpPr>
        <xdr:cNvPr id="772337" name="Text Box 1025"/>
        <xdr:cNvSpPr txBox="1">
          <a:spLocks noChangeArrowheads="1"/>
        </xdr:cNvSpPr>
      </xdr:nvSpPr>
      <xdr:spPr>
        <a:xfrm>
          <a:off x="4956810" y="15621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8"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39"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2340" name="Text Box 1025"/>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276225</xdr:rowOff>
    </xdr:to>
    <xdr:sp>
      <xdr:nvSpPr>
        <xdr:cNvPr id="772341" name="Text Box 1027"/>
        <xdr:cNvSpPr txBox="1">
          <a:spLocks noChangeArrowheads="1"/>
        </xdr:cNvSpPr>
      </xdr:nvSpPr>
      <xdr:spPr>
        <a:xfrm>
          <a:off x="4956810" y="15621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42"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2343"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44" name="Text Box 1027"/>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45"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2346" name="Text Box 1025"/>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2347" name="Text Box 1027"/>
        <xdr:cNvSpPr txBox="1">
          <a:spLocks noChangeArrowheads="1"/>
        </xdr:cNvSpPr>
      </xdr:nvSpPr>
      <xdr:spPr>
        <a:xfrm>
          <a:off x="4956810" y="15621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2348" name="Text Box 1025"/>
        <xdr:cNvSpPr txBox="1">
          <a:spLocks noChangeArrowheads="1"/>
        </xdr:cNvSpPr>
      </xdr:nvSpPr>
      <xdr:spPr>
        <a:xfrm>
          <a:off x="4956810" y="15621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34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350"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351"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352"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353"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354"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355"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5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5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5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5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2368"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6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7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371"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372"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7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2374"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7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37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377"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378"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379"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380"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381"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382"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383"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8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8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8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8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8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8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2396"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39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399"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400"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0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402"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0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0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405"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406"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0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408"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409"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410"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411"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412"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413"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414"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1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1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1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1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19"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2427"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2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430"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431"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3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2433"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3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3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43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437"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438"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439"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440"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441"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442"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7"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4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2455"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5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458"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459"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6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461"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6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6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464"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465"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46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46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468"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46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470"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471"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472"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473"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7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75"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7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7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78"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7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1"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2486"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8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489"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490"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9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2492"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9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49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495"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496"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497"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498"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499"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00"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01"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3"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6"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09"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2514"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517"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518"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1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520"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2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2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523"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524"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2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26"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27"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28"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529"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530"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53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532"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4"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5"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6"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7"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8"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39"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0"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1"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2"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3"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4"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6</xdr:row>
      <xdr:rowOff>9525</xdr:rowOff>
    </xdr:to>
    <xdr:sp>
      <xdr:nvSpPr>
        <xdr:cNvPr id="772545" name="Text Box 1025"/>
        <xdr:cNvSpPr txBox="1">
          <a:spLocks noChangeArrowheads="1"/>
        </xdr:cNvSpPr>
      </xdr:nvSpPr>
      <xdr:spPr>
        <a:xfrm>
          <a:off x="3850005" y="1866900"/>
          <a:ext cx="76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6"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47"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548" name="Text Box 1025"/>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276225</xdr:rowOff>
    </xdr:to>
    <xdr:sp>
      <xdr:nvSpPr>
        <xdr:cNvPr id="772549" name="Text Box 1027"/>
        <xdr:cNvSpPr txBox="1">
          <a:spLocks noChangeArrowheads="1"/>
        </xdr:cNvSpPr>
      </xdr:nvSpPr>
      <xdr:spPr>
        <a:xfrm>
          <a:off x="3850005" y="1866900"/>
          <a:ext cx="76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50"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200025</xdr:rowOff>
    </xdr:to>
    <xdr:sp>
      <xdr:nvSpPr>
        <xdr:cNvPr id="772551" name="Text Box 1025"/>
        <xdr:cNvSpPr txBox="1">
          <a:spLocks noChangeArrowheads="1"/>
        </xdr:cNvSpPr>
      </xdr:nvSpPr>
      <xdr:spPr>
        <a:xfrm>
          <a:off x="3850005" y="1866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52" name="Text Box 1027"/>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161925</xdr:rowOff>
    </xdr:to>
    <xdr:sp>
      <xdr:nvSpPr>
        <xdr:cNvPr id="772553" name="Text Box 1025"/>
        <xdr:cNvSpPr txBox="1">
          <a:spLocks noChangeArrowheads="1"/>
        </xdr:cNvSpPr>
      </xdr:nvSpPr>
      <xdr:spPr>
        <a:xfrm>
          <a:off x="3850005" y="18669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55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555"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55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557"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58"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5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60"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2"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3"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5"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6"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7"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8"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69"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70"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71"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72"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6</xdr:row>
      <xdr:rowOff>9525</xdr:rowOff>
    </xdr:to>
    <xdr:sp>
      <xdr:nvSpPr>
        <xdr:cNvPr id="772573" name="Text Box 1025"/>
        <xdr:cNvSpPr txBox="1">
          <a:spLocks noChangeArrowheads="1"/>
        </xdr:cNvSpPr>
      </xdr:nvSpPr>
      <xdr:spPr>
        <a:xfrm>
          <a:off x="3850005" y="1866900"/>
          <a:ext cx="857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74"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75"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576" name="Text Box 1025"/>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276225</xdr:rowOff>
    </xdr:to>
    <xdr:sp>
      <xdr:nvSpPr>
        <xdr:cNvPr id="772577" name="Text Box 1027"/>
        <xdr:cNvSpPr txBox="1">
          <a:spLocks noChangeArrowheads="1"/>
        </xdr:cNvSpPr>
      </xdr:nvSpPr>
      <xdr:spPr>
        <a:xfrm>
          <a:off x="3850005" y="1866900"/>
          <a:ext cx="85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78"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579"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80" name="Text Box 1027"/>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81"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582" name="Text Box 1025"/>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200025</xdr:rowOff>
    </xdr:to>
    <xdr:sp>
      <xdr:nvSpPr>
        <xdr:cNvPr id="772583" name="Text Box 1027"/>
        <xdr:cNvSpPr txBox="1">
          <a:spLocks noChangeArrowheads="1"/>
        </xdr:cNvSpPr>
      </xdr:nvSpPr>
      <xdr:spPr>
        <a:xfrm>
          <a:off x="3850005" y="1866900"/>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171450</xdr:rowOff>
    </xdr:to>
    <xdr:sp>
      <xdr:nvSpPr>
        <xdr:cNvPr id="772584" name="Text Box 1025"/>
        <xdr:cNvSpPr txBox="1">
          <a:spLocks noChangeArrowheads="1"/>
        </xdr:cNvSpPr>
      </xdr:nvSpPr>
      <xdr:spPr>
        <a:xfrm>
          <a:off x="3850005" y="1866900"/>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8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86"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8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588"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589"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590"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591"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59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593"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59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595"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96"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97"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598"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59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00"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01"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602"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03"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04"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05"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0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07"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08"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609"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10"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11"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12"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13"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14"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15"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616"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17"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18"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19"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20"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21"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22"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623"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24"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25"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26"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27"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28" name="Text Box 1027"/>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76200</xdr:colOff>
      <xdr:row>8</xdr:row>
      <xdr:rowOff>238125</xdr:rowOff>
    </xdr:to>
    <xdr:sp>
      <xdr:nvSpPr>
        <xdr:cNvPr id="772629" name="Text Box 1025"/>
        <xdr:cNvSpPr txBox="1">
          <a:spLocks noChangeArrowheads="1"/>
        </xdr:cNvSpPr>
      </xdr:nvSpPr>
      <xdr:spPr>
        <a:xfrm>
          <a:off x="3850005" y="2781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114300</xdr:rowOff>
    </xdr:to>
    <xdr:sp>
      <xdr:nvSpPr>
        <xdr:cNvPr id="772630" name="Text Box 1025"/>
        <xdr:cNvSpPr txBox="1">
          <a:spLocks noChangeArrowheads="1"/>
        </xdr:cNvSpPr>
      </xdr:nvSpPr>
      <xdr:spPr>
        <a:xfrm>
          <a:off x="3850005" y="3695700"/>
          <a:ext cx="7620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31" name="Text Box 1027"/>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32"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772633" name="Text Box 1025"/>
        <xdr:cNvSpPr txBox="1">
          <a:spLocks noChangeArrowheads="1"/>
        </xdr:cNvSpPr>
      </xdr:nvSpPr>
      <xdr:spPr>
        <a:xfrm>
          <a:off x="3850005" y="3695700"/>
          <a:ext cx="762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34"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35" name="Text Box 1027"/>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8</xdr:row>
      <xdr:rowOff>0</xdr:rowOff>
    </xdr:from>
    <xdr:to>
      <xdr:col>2</xdr:col>
      <xdr:colOff>85725</xdr:colOff>
      <xdr:row>8</xdr:row>
      <xdr:rowOff>238125</xdr:rowOff>
    </xdr:to>
    <xdr:sp>
      <xdr:nvSpPr>
        <xdr:cNvPr id="772636" name="Text Box 1025"/>
        <xdr:cNvSpPr txBox="1">
          <a:spLocks noChangeArrowheads="1"/>
        </xdr:cNvSpPr>
      </xdr:nvSpPr>
      <xdr:spPr>
        <a:xfrm>
          <a:off x="3850005" y="2781300"/>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114300</xdr:rowOff>
    </xdr:to>
    <xdr:sp>
      <xdr:nvSpPr>
        <xdr:cNvPr id="772637" name="Text Box 1025"/>
        <xdr:cNvSpPr txBox="1">
          <a:spLocks noChangeArrowheads="1"/>
        </xdr:cNvSpPr>
      </xdr:nvSpPr>
      <xdr:spPr>
        <a:xfrm>
          <a:off x="3850005" y="3695700"/>
          <a:ext cx="85725"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38" name="Text Box 1027"/>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39"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9525</xdr:rowOff>
    </xdr:to>
    <xdr:sp>
      <xdr:nvSpPr>
        <xdr:cNvPr id="772640" name="Text Box 1025"/>
        <xdr:cNvSpPr txBox="1">
          <a:spLocks noChangeArrowheads="1"/>
        </xdr:cNvSpPr>
      </xdr:nvSpPr>
      <xdr:spPr>
        <a:xfrm>
          <a:off x="3850005" y="3695700"/>
          <a:ext cx="85725"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5</xdr:row>
      <xdr:rowOff>0</xdr:rowOff>
    </xdr:from>
    <xdr:to>
      <xdr:col>3</xdr:col>
      <xdr:colOff>85725</xdr:colOff>
      <xdr:row>5</xdr:row>
      <xdr:rowOff>238125</xdr:rowOff>
    </xdr:to>
    <xdr:sp>
      <xdr:nvSpPr>
        <xdr:cNvPr id="76733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33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33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67339"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34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34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342"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343"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34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34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34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34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48"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49"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0"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1"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2"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3"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4"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5"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356"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357"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358"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359"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360"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361"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362"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36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364"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365"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152400</xdr:rowOff>
    </xdr:to>
    <xdr:sp>
      <xdr:nvSpPr>
        <xdr:cNvPr id="767366" name="Text Box 1025"/>
        <xdr:cNvSpPr txBox="1">
          <a:spLocks noChangeArrowheads="1"/>
        </xdr:cNvSpPr>
      </xdr:nvSpPr>
      <xdr:spPr>
        <a:xfrm>
          <a:off x="5172710" y="594423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152400</xdr:rowOff>
    </xdr:to>
    <xdr:sp>
      <xdr:nvSpPr>
        <xdr:cNvPr id="767367" name="Text Box 1027"/>
        <xdr:cNvSpPr txBox="1">
          <a:spLocks noChangeArrowheads="1"/>
        </xdr:cNvSpPr>
      </xdr:nvSpPr>
      <xdr:spPr>
        <a:xfrm>
          <a:off x="5172710" y="594423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368"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67369"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67370"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67371"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76200</xdr:rowOff>
    </xdr:to>
    <xdr:sp>
      <xdr:nvSpPr>
        <xdr:cNvPr id="767372" name="Text Box 1025"/>
        <xdr:cNvSpPr txBox="1">
          <a:spLocks noChangeArrowheads="1"/>
        </xdr:cNvSpPr>
      </xdr:nvSpPr>
      <xdr:spPr>
        <a:xfrm>
          <a:off x="51727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373"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374"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67375" name="Text Box 1025"/>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67376" name="Text Box 1027"/>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37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37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379"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380"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1"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2"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3"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4"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5"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6"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7"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8"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389"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67390"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67391" name="Text Box 1027"/>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67392"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67393" name="Text Box 1025"/>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67394" name="Text Box 1027"/>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67395"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7396"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397"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398"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152400</xdr:rowOff>
    </xdr:to>
    <xdr:sp>
      <xdr:nvSpPr>
        <xdr:cNvPr id="767399" name="Text Box 1025"/>
        <xdr:cNvSpPr txBox="1">
          <a:spLocks noChangeArrowheads="1"/>
        </xdr:cNvSpPr>
      </xdr:nvSpPr>
      <xdr:spPr>
        <a:xfrm>
          <a:off x="5172710" y="594423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152400</xdr:rowOff>
    </xdr:to>
    <xdr:sp>
      <xdr:nvSpPr>
        <xdr:cNvPr id="767400" name="Text Box 1027"/>
        <xdr:cNvSpPr txBox="1">
          <a:spLocks noChangeArrowheads="1"/>
        </xdr:cNvSpPr>
      </xdr:nvSpPr>
      <xdr:spPr>
        <a:xfrm>
          <a:off x="5172710" y="594423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67401"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40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403"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40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67405"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40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40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408"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409"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41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41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412"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41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14"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15"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16"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17"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18"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19"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20"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21"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422"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423"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424"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425"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426"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427"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428"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429"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430"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431"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43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433"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43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43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43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43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438"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3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4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441"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442"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4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4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4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4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4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48"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4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50"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51"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5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53"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54"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455"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67456"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457"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458"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459"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460"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461"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462"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7463"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7464"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46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466"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467"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468"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46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47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471"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472"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47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47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47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47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77"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78"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79"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80"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81"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82"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83"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84"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485"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123825</xdr:rowOff>
    </xdr:to>
    <xdr:sp>
      <xdr:nvSpPr>
        <xdr:cNvPr id="767486" name="Text Box 1025"/>
        <xdr:cNvSpPr txBox="1">
          <a:spLocks noChangeArrowheads="1"/>
        </xdr:cNvSpPr>
      </xdr:nvSpPr>
      <xdr:spPr>
        <a:xfrm>
          <a:off x="38011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67487" name="Text Box 1027"/>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67488"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67489" name="Text Box 1025"/>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67490" name="Text Box 1027"/>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67491"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7492"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7493"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7494"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49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49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49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498"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49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50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501"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502"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50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50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50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50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0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08"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0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10"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11"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1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13"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14"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515"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67516"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517"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518"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519"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520"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521"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522"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7523"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7524"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525"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526"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7527"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52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529"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530"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7531"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532"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533"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534"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535"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536"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53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538"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53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54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54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54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67543"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54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54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546"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547"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54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54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55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55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2"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3"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4"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5"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6"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7"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8"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59"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560"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561"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562"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563"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564"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565"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566"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56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56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56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570"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571" name="Text Box 1027"/>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572"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6757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6757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6757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76200</xdr:rowOff>
    </xdr:to>
    <xdr:sp>
      <xdr:nvSpPr>
        <xdr:cNvPr id="767576" name="Text Box 1025"/>
        <xdr:cNvSpPr txBox="1">
          <a:spLocks noChangeArrowheads="1"/>
        </xdr:cNvSpPr>
      </xdr:nvSpPr>
      <xdr:spPr>
        <a:xfrm>
          <a:off x="51727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577"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57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67579" name="Text Box 1025"/>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67580" name="Text Box 1027"/>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581"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58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583"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67584"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85"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86"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87"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88"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89"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90"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91"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92"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67593"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67594"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67595" name="Text Box 1027"/>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67596"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67597" name="Text Box 1025"/>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67598" name="Text Box 1027"/>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67599"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760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60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60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67603"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67604" name="Text Box 1027"/>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67605"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60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60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60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67609"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61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61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612"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613"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61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61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61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61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18"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19"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0"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1"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2"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3"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4"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5"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626"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67627"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628"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629"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630"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67631"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67632"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63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63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63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63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63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63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63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64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64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64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64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64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645"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646"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64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64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64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65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1"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2"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3"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5"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6"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8"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65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67660"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661"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662"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663"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664"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665"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66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7667"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67668"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66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67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67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672"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67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67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675"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676"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67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67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67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68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1"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2"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3"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4"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5"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6"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7"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8"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689"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123825</xdr:rowOff>
    </xdr:to>
    <xdr:sp>
      <xdr:nvSpPr>
        <xdr:cNvPr id="767690" name="Text Box 1025"/>
        <xdr:cNvSpPr txBox="1">
          <a:spLocks noChangeArrowheads="1"/>
        </xdr:cNvSpPr>
      </xdr:nvSpPr>
      <xdr:spPr>
        <a:xfrm>
          <a:off x="38011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67691" name="Text Box 1027"/>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67692"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67693" name="Text Box 1025"/>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67694" name="Text Box 1027"/>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67695"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67696"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7697"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67698"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69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70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70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70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0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0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705"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706"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0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0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1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1"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2"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3"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5"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6"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8"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71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67720"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721"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722"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723"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67724"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67725"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72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7727"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7728"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729"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67730"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67731"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73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73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6773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6773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73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6773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73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73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74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74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6774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6774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74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74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74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747"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4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767749"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750"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751"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5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67765"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6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768"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769" name="Text Box 1027"/>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7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171450</xdr:rowOff>
    </xdr:to>
    <xdr:sp>
      <xdr:nvSpPr>
        <xdr:cNvPr id="767771" name="Text Box 1025"/>
        <xdr:cNvSpPr txBox="1">
          <a:spLocks noChangeArrowheads="1"/>
        </xdr:cNvSpPr>
      </xdr:nvSpPr>
      <xdr:spPr>
        <a:xfrm>
          <a:off x="3801110" y="515175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171450</xdr:rowOff>
    </xdr:to>
    <xdr:sp>
      <xdr:nvSpPr>
        <xdr:cNvPr id="767772" name="Text Box 1027"/>
        <xdr:cNvSpPr txBox="1">
          <a:spLocks noChangeArrowheads="1"/>
        </xdr:cNvSpPr>
      </xdr:nvSpPr>
      <xdr:spPr>
        <a:xfrm>
          <a:off x="3801110" y="515175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77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77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77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77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777"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7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171450</xdr:rowOff>
    </xdr:to>
    <xdr:sp>
      <xdr:nvSpPr>
        <xdr:cNvPr id="767779" name="Text Box 1025"/>
        <xdr:cNvSpPr txBox="1">
          <a:spLocks noChangeArrowheads="1"/>
        </xdr:cNvSpPr>
      </xdr:nvSpPr>
      <xdr:spPr>
        <a:xfrm>
          <a:off x="3801110" y="475551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780"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781"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8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67795"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79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798"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799"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0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801"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0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0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80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80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80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807"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0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0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810"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811"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1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67825"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2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828"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829" name="Text Box 1027"/>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3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161925</xdr:rowOff>
    </xdr:to>
    <xdr:sp>
      <xdr:nvSpPr>
        <xdr:cNvPr id="767831" name="Text Box 1025"/>
        <xdr:cNvSpPr txBox="1">
          <a:spLocks noChangeArrowheads="1"/>
        </xdr:cNvSpPr>
      </xdr:nvSpPr>
      <xdr:spPr>
        <a:xfrm>
          <a:off x="3801110" y="51517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161925</xdr:rowOff>
    </xdr:to>
    <xdr:sp>
      <xdr:nvSpPr>
        <xdr:cNvPr id="767832" name="Text Box 1027"/>
        <xdr:cNvSpPr txBox="1">
          <a:spLocks noChangeArrowheads="1"/>
        </xdr:cNvSpPr>
      </xdr:nvSpPr>
      <xdr:spPr>
        <a:xfrm>
          <a:off x="3801110" y="51517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142875</xdr:rowOff>
    </xdr:to>
    <xdr:sp>
      <xdr:nvSpPr>
        <xdr:cNvPr id="767833" name="Text Box 1025"/>
        <xdr:cNvSpPr txBox="1">
          <a:spLocks noChangeArrowheads="1"/>
        </xdr:cNvSpPr>
      </xdr:nvSpPr>
      <xdr:spPr>
        <a:xfrm>
          <a:off x="3801110" y="5151755"/>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83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83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83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837"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3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3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840"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841"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4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67855"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5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858"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859"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6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861"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6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6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86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86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86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867"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6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767869"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870"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871"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7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8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8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8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8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88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123825</xdr:rowOff>
    </xdr:to>
    <xdr:sp>
      <xdr:nvSpPr>
        <xdr:cNvPr id="767885" name="Text Box 1025"/>
        <xdr:cNvSpPr txBox="1">
          <a:spLocks noChangeArrowheads="1"/>
        </xdr:cNvSpPr>
      </xdr:nvSpPr>
      <xdr:spPr>
        <a:xfrm>
          <a:off x="3801110" y="534987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886"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887"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67888" name="Text Box 1025"/>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67889" name="Text Box 1027"/>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890"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171450</xdr:rowOff>
    </xdr:to>
    <xdr:sp>
      <xdr:nvSpPr>
        <xdr:cNvPr id="767891" name="Text Box 1025"/>
        <xdr:cNvSpPr txBox="1">
          <a:spLocks noChangeArrowheads="1"/>
        </xdr:cNvSpPr>
      </xdr:nvSpPr>
      <xdr:spPr>
        <a:xfrm>
          <a:off x="3801110" y="574611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171450</xdr:rowOff>
    </xdr:to>
    <xdr:sp>
      <xdr:nvSpPr>
        <xdr:cNvPr id="767892" name="Text Box 1027"/>
        <xdr:cNvSpPr txBox="1">
          <a:spLocks noChangeArrowheads="1"/>
        </xdr:cNvSpPr>
      </xdr:nvSpPr>
      <xdr:spPr>
        <a:xfrm>
          <a:off x="3801110" y="574611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152400</xdr:rowOff>
    </xdr:to>
    <xdr:sp>
      <xdr:nvSpPr>
        <xdr:cNvPr id="767893" name="Text Box 1025"/>
        <xdr:cNvSpPr txBox="1">
          <a:spLocks noChangeArrowheads="1"/>
        </xdr:cNvSpPr>
      </xdr:nvSpPr>
      <xdr:spPr>
        <a:xfrm>
          <a:off x="3801110" y="574611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89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89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89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897"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89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767899"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900"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901"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0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67915"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1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918"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919"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2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0</xdr:rowOff>
    </xdr:to>
    <xdr:sp>
      <xdr:nvSpPr>
        <xdr:cNvPr id="767921" name="Text Box 1025"/>
        <xdr:cNvSpPr txBox="1">
          <a:spLocks noChangeArrowheads="1"/>
        </xdr:cNvSpPr>
      </xdr:nvSpPr>
      <xdr:spPr>
        <a:xfrm>
          <a:off x="3801110" y="53498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922"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923"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92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92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6792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67927"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2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2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930"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67931"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3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4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4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4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6794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123825</xdr:rowOff>
    </xdr:to>
    <xdr:sp>
      <xdr:nvSpPr>
        <xdr:cNvPr id="767945" name="Text Box 1025"/>
        <xdr:cNvSpPr txBox="1">
          <a:spLocks noChangeArrowheads="1"/>
        </xdr:cNvSpPr>
      </xdr:nvSpPr>
      <xdr:spPr>
        <a:xfrm>
          <a:off x="3801110" y="534987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946"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947"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67948" name="Text Box 1025"/>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67949" name="Text Box 1027"/>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67950"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95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952"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6795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67954"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5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5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957"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67958"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5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6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7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679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123825</xdr:rowOff>
    </xdr:to>
    <xdr:sp>
      <xdr:nvSpPr>
        <xdr:cNvPr id="767972" name="Text Box 1025"/>
        <xdr:cNvSpPr txBox="1">
          <a:spLocks noChangeArrowheads="1"/>
        </xdr:cNvSpPr>
      </xdr:nvSpPr>
      <xdr:spPr>
        <a:xfrm>
          <a:off x="3801110" y="534987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973"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97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76200</xdr:rowOff>
    </xdr:to>
    <xdr:sp>
      <xdr:nvSpPr>
        <xdr:cNvPr id="767975" name="Text Box 1025"/>
        <xdr:cNvSpPr txBox="1">
          <a:spLocks noChangeArrowheads="1"/>
        </xdr:cNvSpPr>
      </xdr:nvSpPr>
      <xdr:spPr>
        <a:xfrm>
          <a:off x="3801110" y="534987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76200</xdr:rowOff>
    </xdr:to>
    <xdr:sp>
      <xdr:nvSpPr>
        <xdr:cNvPr id="767976" name="Text Box 1027"/>
        <xdr:cNvSpPr txBox="1">
          <a:spLocks noChangeArrowheads="1"/>
        </xdr:cNvSpPr>
      </xdr:nvSpPr>
      <xdr:spPr>
        <a:xfrm>
          <a:off x="3801110" y="534987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6797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18</xdr:row>
      <xdr:rowOff>0</xdr:rowOff>
    </xdr:to>
    <xdr:sp>
      <xdr:nvSpPr>
        <xdr:cNvPr id="767978" name="Text Box 1025"/>
        <xdr:cNvSpPr txBox="1">
          <a:spLocks noChangeArrowheads="1"/>
        </xdr:cNvSpPr>
      </xdr:nvSpPr>
      <xdr:spPr>
        <a:xfrm>
          <a:off x="3801110" y="554799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152400</xdr:rowOff>
    </xdr:to>
    <xdr:sp>
      <xdr:nvSpPr>
        <xdr:cNvPr id="767979" name="Text Box 1027"/>
        <xdr:cNvSpPr txBox="1">
          <a:spLocks noChangeArrowheads="1"/>
        </xdr:cNvSpPr>
      </xdr:nvSpPr>
      <xdr:spPr>
        <a:xfrm>
          <a:off x="3801110" y="554799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152400</xdr:rowOff>
    </xdr:to>
    <xdr:sp>
      <xdr:nvSpPr>
        <xdr:cNvPr id="767980" name="Text Box 1025"/>
        <xdr:cNvSpPr txBox="1">
          <a:spLocks noChangeArrowheads="1"/>
        </xdr:cNvSpPr>
      </xdr:nvSpPr>
      <xdr:spPr>
        <a:xfrm>
          <a:off x="3801110" y="554799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98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98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6798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67984"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98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98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987"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67988"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98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99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99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6799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3"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4"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5"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6"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7"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8"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67999"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20"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21"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122"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123"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124"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125"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126"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127"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12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129"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130"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152400</xdr:rowOff>
    </xdr:to>
    <xdr:sp>
      <xdr:nvSpPr>
        <xdr:cNvPr id="773131" name="Text Box 1025"/>
        <xdr:cNvSpPr txBox="1">
          <a:spLocks noChangeArrowheads="1"/>
        </xdr:cNvSpPr>
      </xdr:nvSpPr>
      <xdr:spPr>
        <a:xfrm>
          <a:off x="5172710" y="594423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152400</xdr:rowOff>
    </xdr:to>
    <xdr:sp>
      <xdr:nvSpPr>
        <xdr:cNvPr id="773132" name="Text Box 1027"/>
        <xdr:cNvSpPr txBox="1">
          <a:spLocks noChangeArrowheads="1"/>
        </xdr:cNvSpPr>
      </xdr:nvSpPr>
      <xdr:spPr>
        <a:xfrm>
          <a:off x="5172710" y="594423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133"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13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13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13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76200</xdr:rowOff>
    </xdr:to>
    <xdr:sp>
      <xdr:nvSpPr>
        <xdr:cNvPr id="773137" name="Text Box 1025"/>
        <xdr:cNvSpPr txBox="1">
          <a:spLocks noChangeArrowheads="1"/>
        </xdr:cNvSpPr>
      </xdr:nvSpPr>
      <xdr:spPr>
        <a:xfrm>
          <a:off x="51727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138"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139"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73140" name="Text Box 1025"/>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73141" name="Text Box 1027"/>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14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14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144"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145"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46"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47"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48"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49"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50"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51"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52"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53"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154"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73155"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73156" name="Text Box 1027"/>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73157"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73158" name="Text Box 1025"/>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73159" name="Text Box 1027"/>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73160"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3161"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162"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163"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152400</xdr:rowOff>
    </xdr:to>
    <xdr:sp>
      <xdr:nvSpPr>
        <xdr:cNvPr id="773164" name="Text Box 1025"/>
        <xdr:cNvSpPr txBox="1">
          <a:spLocks noChangeArrowheads="1"/>
        </xdr:cNvSpPr>
      </xdr:nvSpPr>
      <xdr:spPr>
        <a:xfrm>
          <a:off x="5172710" y="594423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152400</xdr:rowOff>
    </xdr:to>
    <xdr:sp>
      <xdr:nvSpPr>
        <xdr:cNvPr id="773165" name="Text Box 1027"/>
        <xdr:cNvSpPr txBox="1">
          <a:spLocks noChangeArrowheads="1"/>
        </xdr:cNvSpPr>
      </xdr:nvSpPr>
      <xdr:spPr>
        <a:xfrm>
          <a:off x="5172710" y="594423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73166"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16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16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16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73170"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17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17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73173"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73174"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17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17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177"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17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79"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0"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1"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2"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3"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4"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5"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6"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187"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188"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189"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190"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191"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192"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193"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194"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195"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196"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19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198"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19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20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20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20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203"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0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0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206"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207"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0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1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1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3"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5"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6"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8"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19"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20"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73221"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222"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223"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224"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225"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226"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227"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3228"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3229"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23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231"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232"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233"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23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23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236"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237"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2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23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24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2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2"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3"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4"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5"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6"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7"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8"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49"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250"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123825</xdr:rowOff>
    </xdr:to>
    <xdr:sp>
      <xdr:nvSpPr>
        <xdr:cNvPr id="773251" name="Text Box 1025"/>
        <xdr:cNvSpPr txBox="1">
          <a:spLocks noChangeArrowheads="1"/>
        </xdr:cNvSpPr>
      </xdr:nvSpPr>
      <xdr:spPr>
        <a:xfrm>
          <a:off x="38011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73252" name="Text Box 1027"/>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73253"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73254" name="Text Box 1025"/>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73255" name="Text Box 1027"/>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73256"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3257"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3258"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3259"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26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26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26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263"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6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6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266"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267"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6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7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2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3"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5"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6"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7"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8"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79"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280"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73281"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282"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283"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284"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285"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286"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287"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3288"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3289"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290"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291"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3292"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29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294"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295"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3296"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297"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298"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299"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300"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301"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30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303"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30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30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30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30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73308"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0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1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73311"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73312"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1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1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1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1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17"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18"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19"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20"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21"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22"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23"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24"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25"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326"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327"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328"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329"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330"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331"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33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33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33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335"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336" name="Text Box 1027"/>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337"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33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33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34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76200</xdr:rowOff>
    </xdr:to>
    <xdr:sp>
      <xdr:nvSpPr>
        <xdr:cNvPr id="773341" name="Text Box 1025"/>
        <xdr:cNvSpPr txBox="1">
          <a:spLocks noChangeArrowheads="1"/>
        </xdr:cNvSpPr>
      </xdr:nvSpPr>
      <xdr:spPr>
        <a:xfrm>
          <a:off x="51727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342"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34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73344" name="Text Box 1025"/>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0</xdr:rowOff>
    </xdr:to>
    <xdr:sp>
      <xdr:nvSpPr>
        <xdr:cNvPr id="773345" name="Text Box 1027"/>
        <xdr:cNvSpPr txBox="1">
          <a:spLocks noChangeArrowheads="1"/>
        </xdr:cNvSpPr>
      </xdr:nvSpPr>
      <xdr:spPr>
        <a:xfrm>
          <a:off x="51727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346"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34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348"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349"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0"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1"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2"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3"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4"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5"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6"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7" name="Text Box 1027"/>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76200</xdr:colOff>
      <xdr:row>16</xdr:row>
      <xdr:rowOff>152400</xdr:rowOff>
    </xdr:to>
    <xdr:sp>
      <xdr:nvSpPr>
        <xdr:cNvPr id="773358" name="Text Box 1025"/>
        <xdr:cNvSpPr txBox="1">
          <a:spLocks noChangeArrowheads="1"/>
        </xdr:cNvSpPr>
      </xdr:nvSpPr>
      <xdr:spPr>
        <a:xfrm>
          <a:off x="51727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73359"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73360" name="Text Box 1027"/>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73361"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73362" name="Text Box 1025"/>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66675</xdr:rowOff>
    </xdr:to>
    <xdr:sp>
      <xdr:nvSpPr>
        <xdr:cNvPr id="773363" name="Text Box 1027"/>
        <xdr:cNvSpPr txBox="1">
          <a:spLocks noChangeArrowheads="1"/>
        </xdr:cNvSpPr>
      </xdr:nvSpPr>
      <xdr:spPr>
        <a:xfrm>
          <a:off x="51727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19</xdr:row>
      <xdr:rowOff>152400</xdr:rowOff>
    </xdr:to>
    <xdr:sp>
      <xdr:nvSpPr>
        <xdr:cNvPr id="773364" name="Text Box 1025"/>
        <xdr:cNvSpPr txBox="1">
          <a:spLocks noChangeArrowheads="1"/>
        </xdr:cNvSpPr>
      </xdr:nvSpPr>
      <xdr:spPr>
        <a:xfrm>
          <a:off x="51727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336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36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36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73368"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73369" name="Text Box 1027"/>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76200</xdr:colOff>
      <xdr:row>20</xdr:row>
      <xdr:rowOff>123825</xdr:rowOff>
    </xdr:to>
    <xdr:sp>
      <xdr:nvSpPr>
        <xdr:cNvPr id="773370" name="Text Box 1025"/>
        <xdr:cNvSpPr txBox="1">
          <a:spLocks noChangeArrowheads="1"/>
        </xdr:cNvSpPr>
      </xdr:nvSpPr>
      <xdr:spPr>
        <a:xfrm>
          <a:off x="51727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37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37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37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76200</xdr:rowOff>
    </xdr:to>
    <xdr:sp>
      <xdr:nvSpPr>
        <xdr:cNvPr id="773374" name="Text Box 1025"/>
        <xdr:cNvSpPr txBox="1">
          <a:spLocks noChangeArrowheads="1"/>
        </xdr:cNvSpPr>
      </xdr:nvSpPr>
      <xdr:spPr>
        <a:xfrm>
          <a:off x="51727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7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7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73377" name="Text Box 1025"/>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0</xdr:rowOff>
    </xdr:to>
    <xdr:sp>
      <xdr:nvSpPr>
        <xdr:cNvPr id="773378" name="Text Box 1027"/>
        <xdr:cNvSpPr txBox="1">
          <a:spLocks noChangeArrowheads="1"/>
        </xdr:cNvSpPr>
      </xdr:nvSpPr>
      <xdr:spPr>
        <a:xfrm>
          <a:off x="51727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7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8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8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38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3"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4"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5"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6"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7"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8"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89"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90" name="Text Box 1027"/>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16</xdr:row>
      <xdr:rowOff>0</xdr:rowOff>
    </xdr:from>
    <xdr:to>
      <xdr:col>3</xdr:col>
      <xdr:colOff>85725</xdr:colOff>
      <xdr:row>16</xdr:row>
      <xdr:rowOff>152400</xdr:rowOff>
    </xdr:to>
    <xdr:sp>
      <xdr:nvSpPr>
        <xdr:cNvPr id="773391" name="Text Box 1025"/>
        <xdr:cNvSpPr txBox="1">
          <a:spLocks noChangeArrowheads="1"/>
        </xdr:cNvSpPr>
      </xdr:nvSpPr>
      <xdr:spPr>
        <a:xfrm>
          <a:off x="51727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123825</xdr:rowOff>
    </xdr:to>
    <xdr:sp>
      <xdr:nvSpPr>
        <xdr:cNvPr id="773392" name="Text Box 1025"/>
        <xdr:cNvSpPr txBox="1">
          <a:spLocks noChangeArrowheads="1"/>
        </xdr:cNvSpPr>
      </xdr:nvSpPr>
      <xdr:spPr>
        <a:xfrm>
          <a:off x="51727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393" name="Text Box 1027"/>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394"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395" name="Text Box 1025"/>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20</xdr:row>
      <xdr:rowOff>66675</xdr:rowOff>
    </xdr:to>
    <xdr:sp>
      <xdr:nvSpPr>
        <xdr:cNvPr id="773396" name="Text Box 1027"/>
        <xdr:cNvSpPr txBox="1">
          <a:spLocks noChangeArrowheads="1"/>
        </xdr:cNvSpPr>
      </xdr:nvSpPr>
      <xdr:spPr>
        <a:xfrm>
          <a:off x="51727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19</xdr:row>
      <xdr:rowOff>0</xdr:rowOff>
    </xdr:from>
    <xdr:to>
      <xdr:col>3</xdr:col>
      <xdr:colOff>85725</xdr:colOff>
      <xdr:row>19</xdr:row>
      <xdr:rowOff>152400</xdr:rowOff>
    </xdr:to>
    <xdr:sp>
      <xdr:nvSpPr>
        <xdr:cNvPr id="773397" name="Text Box 1025"/>
        <xdr:cNvSpPr txBox="1">
          <a:spLocks noChangeArrowheads="1"/>
        </xdr:cNvSpPr>
      </xdr:nvSpPr>
      <xdr:spPr>
        <a:xfrm>
          <a:off x="51727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39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39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40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40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40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40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40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40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40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407"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0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0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410"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411"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1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1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1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1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16"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17"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18"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1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20"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21"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2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23"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2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73425"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426"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427"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428"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429"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430"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43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3432"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3433"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43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43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43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437"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43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43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440"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441"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44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44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44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44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46"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47"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48"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49"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50"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51"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52"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53"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454"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123825</xdr:rowOff>
    </xdr:to>
    <xdr:sp>
      <xdr:nvSpPr>
        <xdr:cNvPr id="773455" name="Text Box 1025"/>
        <xdr:cNvSpPr txBox="1">
          <a:spLocks noChangeArrowheads="1"/>
        </xdr:cNvSpPr>
      </xdr:nvSpPr>
      <xdr:spPr>
        <a:xfrm>
          <a:off x="3801110" y="594423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73456" name="Text Box 1027"/>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73457"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73458" name="Text Box 1025"/>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20</xdr:row>
      <xdr:rowOff>66675</xdr:rowOff>
    </xdr:to>
    <xdr:sp>
      <xdr:nvSpPr>
        <xdr:cNvPr id="773459" name="Text Box 1027"/>
        <xdr:cNvSpPr txBox="1">
          <a:spLocks noChangeArrowheads="1"/>
        </xdr:cNvSpPr>
      </xdr:nvSpPr>
      <xdr:spPr>
        <a:xfrm>
          <a:off x="3801110" y="594423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76200</xdr:colOff>
      <xdr:row>19</xdr:row>
      <xdr:rowOff>152400</xdr:rowOff>
    </xdr:to>
    <xdr:sp>
      <xdr:nvSpPr>
        <xdr:cNvPr id="773460" name="Text Box 1025"/>
        <xdr:cNvSpPr txBox="1">
          <a:spLocks noChangeArrowheads="1"/>
        </xdr:cNvSpPr>
      </xdr:nvSpPr>
      <xdr:spPr>
        <a:xfrm>
          <a:off x="3801110" y="594423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3461"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3462"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3463"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46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46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46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467"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6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6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470"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471"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7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7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7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47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76"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77"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78"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7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80"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81"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8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83"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484"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123825</xdr:rowOff>
    </xdr:to>
    <xdr:sp>
      <xdr:nvSpPr>
        <xdr:cNvPr id="773485" name="Text Box 1025"/>
        <xdr:cNvSpPr txBox="1">
          <a:spLocks noChangeArrowheads="1"/>
        </xdr:cNvSpPr>
      </xdr:nvSpPr>
      <xdr:spPr>
        <a:xfrm>
          <a:off x="3801110" y="594423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486" name="Text Box 1027"/>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487"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488" name="Text Box 1025"/>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20</xdr:row>
      <xdr:rowOff>66675</xdr:rowOff>
    </xdr:to>
    <xdr:sp>
      <xdr:nvSpPr>
        <xdr:cNvPr id="773489" name="Text Box 1027"/>
        <xdr:cNvSpPr txBox="1">
          <a:spLocks noChangeArrowheads="1"/>
        </xdr:cNvSpPr>
      </xdr:nvSpPr>
      <xdr:spPr>
        <a:xfrm>
          <a:off x="3801110" y="594423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19</xdr:row>
      <xdr:rowOff>0</xdr:rowOff>
    </xdr:from>
    <xdr:to>
      <xdr:col>2</xdr:col>
      <xdr:colOff>85725</xdr:colOff>
      <xdr:row>19</xdr:row>
      <xdr:rowOff>152400</xdr:rowOff>
    </xdr:to>
    <xdr:sp>
      <xdr:nvSpPr>
        <xdr:cNvPr id="773490" name="Text Box 1025"/>
        <xdr:cNvSpPr txBox="1">
          <a:spLocks noChangeArrowheads="1"/>
        </xdr:cNvSpPr>
      </xdr:nvSpPr>
      <xdr:spPr>
        <a:xfrm>
          <a:off x="3801110" y="594423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49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3492"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3493"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494"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495"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3496"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49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49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49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350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50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50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50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50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50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50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50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50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50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51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51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512"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1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773514"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515"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516"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1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1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1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2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3530"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3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3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533"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534" name="Text Box 1027"/>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3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171450</xdr:rowOff>
    </xdr:to>
    <xdr:sp>
      <xdr:nvSpPr>
        <xdr:cNvPr id="773536" name="Text Box 1025"/>
        <xdr:cNvSpPr txBox="1">
          <a:spLocks noChangeArrowheads="1"/>
        </xdr:cNvSpPr>
      </xdr:nvSpPr>
      <xdr:spPr>
        <a:xfrm>
          <a:off x="3801110" y="515175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171450</xdr:rowOff>
    </xdr:to>
    <xdr:sp>
      <xdr:nvSpPr>
        <xdr:cNvPr id="773537" name="Text Box 1027"/>
        <xdr:cNvSpPr txBox="1">
          <a:spLocks noChangeArrowheads="1"/>
        </xdr:cNvSpPr>
      </xdr:nvSpPr>
      <xdr:spPr>
        <a:xfrm>
          <a:off x="3801110" y="515175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53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54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54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54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4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171450</xdr:rowOff>
    </xdr:to>
    <xdr:sp>
      <xdr:nvSpPr>
        <xdr:cNvPr id="773544" name="Text Box 1025"/>
        <xdr:cNvSpPr txBox="1">
          <a:spLocks noChangeArrowheads="1"/>
        </xdr:cNvSpPr>
      </xdr:nvSpPr>
      <xdr:spPr>
        <a:xfrm>
          <a:off x="3801110" y="475551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545"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546"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4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4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4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5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3560"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6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6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563"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564"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6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566"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6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5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56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57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57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572"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7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7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575"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576"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7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7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7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8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3590"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9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9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593"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594" name="Text Box 1027"/>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59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161925</xdr:rowOff>
    </xdr:to>
    <xdr:sp>
      <xdr:nvSpPr>
        <xdr:cNvPr id="773596" name="Text Box 1025"/>
        <xdr:cNvSpPr txBox="1">
          <a:spLocks noChangeArrowheads="1"/>
        </xdr:cNvSpPr>
      </xdr:nvSpPr>
      <xdr:spPr>
        <a:xfrm>
          <a:off x="3801110" y="51517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161925</xdr:rowOff>
    </xdr:to>
    <xdr:sp>
      <xdr:nvSpPr>
        <xdr:cNvPr id="773597" name="Text Box 1027"/>
        <xdr:cNvSpPr txBox="1">
          <a:spLocks noChangeArrowheads="1"/>
        </xdr:cNvSpPr>
      </xdr:nvSpPr>
      <xdr:spPr>
        <a:xfrm>
          <a:off x="3801110" y="51517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142875</xdr:rowOff>
    </xdr:to>
    <xdr:sp>
      <xdr:nvSpPr>
        <xdr:cNvPr id="773598" name="Text Box 1025"/>
        <xdr:cNvSpPr txBox="1">
          <a:spLocks noChangeArrowheads="1"/>
        </xdr:cNvSpPr>
      </xdr:nvSpPr>
      <xdr:spPr>
        <a:xfrm>
          <a:off x="3801110" y="5151755"/>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59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60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60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60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0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0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605"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606"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0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0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1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3620"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2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2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623"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624"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2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626"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2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2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62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63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63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632"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3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773634"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635"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636"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3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3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4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123825</xdr:rowOff>
    </xdr:to>
    <xdr:sp>
      <xdr:nvSpPr>
        <xdr:cNvPr id="773650" name="Text Box 1025"/>
        <xdr:cNvSpPr txBox="1">
          <a:spLocks noChangeArrowheads="1"/>
        </xdr:cNvSpPr>
      </xdr:nvSpPr>
      <xdr:spPr>
        <a:xfrm>
          <a:off x="3801110" y="534987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651"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652"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653" name="Text Box 1025"/>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654" name="Text Box 1027"/>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655"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171450</xdr:rowOff>
    </xdr:to>
    <xdr:sp>
      <xdr:nvSpPr>
        <xdr:cNvPr id="773656" name="Text Box 1025"/>
        <xdr:cNvSpPr txBox="1">
          <a:spLocks noChangeArrowheads="1"/>
        </xdr:cNvSpPr>
      </xdr:nvSpPr>
      <xdr:spPr>
        <a:xfrm>
          <a:off x="3801110" y="574611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171450</xdr:rowOff>
    </xdr:to>
    <xdr:sp>
      <xdr:nvSpPr>
        <xdr:cNvPr id="773657" name="Text Box 1027"/>
        <xdr:cNvSpPr txBox="1">
          <a:spLocks noChangeArrowheads="1"/>
        </xdr:cNvSpPr>
      </xdr:nvSpPr>
      <xdr:spPr>
        <a:xfrm>
          <a:off x="3801110" y="574611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152400</xdr:rowOff>
    </xdr:to>
    <xdr:sp>
      <xdr:nvSpPr>
        <xdr:cNvPr id="773658" name="Text Box 1025"/>
        <xdr:cNvSpPr txBox="1">
          <a:spLocks noChangeArrowheads="1"/>
        </xdr:cNvSpPr>
      </xdr:nvSpPr>
      <xdr:spPr>
        <a:xfrm>
          <a:off x="3801110" y="574611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65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66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66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66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6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773664"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665"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666"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6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6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7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3680"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8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8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683"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684"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68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0</xdr:rowOff>
    </xdr:to>
    <xdr:sp>
      <xdr:nvSpPr>
        <xdr:cNvPr id="773686" name="Text Box 1025"/>
        <xdr:cNvSpPr txBox="1">
          <a:spLocks noChangeArrowheads="1"/>
        </xdr:cNvSpPr>
      </xdr:nvSpPr>
      <xdr:spPr>
        <a:xfrm>
          <a:off x="3801110" y="53498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687"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688"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68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69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69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692"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9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9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695"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696"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9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9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69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0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123825</xdr:rowOff>
    </xdr:to>
    <xdr:sp>
      <xdr:nvSpPr>
        <xdr:cNvPr id="773710" name="Text Box 1025"/>
        <xdr:cNvSpPr txBox="1">
          <a:spLocks noChangeArrowheads="1"/>
        </xdr:cNvSpPr>
      </xdr:nvSpPr>
      <xdr:spPr>
        <a:xfrm>
          <a:off x="3801110" y="534987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711"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712"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713" name="Text Box 1025"/>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714" name="Text Box 1027"/>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715"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1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17"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1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719"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722"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723"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2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3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123825</xdr:rowOff>
    </xdr:to>
    <xdr:sp>
      <xdr:nvSpPr>
        <xdr:cNvPr id="773737" name="Text Box 1025"/>
        <xdr:cNvSpPr txBox="1">
          <a:spLocks noChangeArrowheads="1"/>
        </xdr:cNvSpPr>
      </xdr:nvSpPr>
      <xdr:spPr>
        <a:xfrm>
          <a:off x="3801110" y="534987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738"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73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76200</xdr:rowOff>
    </xdr:to>
    <xdr:sp>
      <xdr:nvSpPr>
        <xdr:cNvPr id="773740" name="Text Box 1025"/>
        <xdr:cNvSpPr txBox="1">
          <a:spLocks noChangeArrowheads="1"/>
        </xdr:cNvSpPr>
      </xdr:nvSpPr>
      <xdr:spPr>
        <a:xfrm>
          <a:off x="3801110" y="534987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76200</xdr:rowOff>
    </xdr:to>
    <xdr:sp>
      <xdr:nvSpPr>
        <xdr:cNvPr id="773741" name="Text Box 1027"/>
        <xdr:cNvSpPr txBox="1">
          <a:spLocks noChangeArrowheads="1"/>
        </xdr:cNvSpPr>
      </xdr:nvSpPr>
      <xdr:spPr>
        <a:xfrm>
          <a:off x="3801110" y="534987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742"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18</xdr:row>
      <xdr:rowOff>0</xdr:rowOff>
    </xdr:to>
    <xdr:sp>
      <xdr:nvSpPr>
        <xdr:cNvPr id="773743" name="Text Box 1025"/>
        <xdr:cNvSpPr txBox="1">
          <a:spLocks noChangeArrowheads="1"/>
        </xdr:cNvSpPr>
      </xdr:nvSpPr>
      <xdr:spPr>
        <a:xfrm>
          <a:off x="3801110" y="554799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152400</xdr:rowOff>
    </xdr:to>
    <xdr:sp>
      <xdr:nvSpPr>
        <xdr:cNvPr id="773744" name="Text Box 1027"/>
        <xdr:cNvSpPr txBox="1">
          <a:spLocks noChangeArrowheads="1"/>
        </xdr:cNvSpPr>
      </xdr:nvSpPr>
      <xdr:spPr>
        <a:xfrm>
          <a:off x="3801110" y="554799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152400</xdr:rowOff>
    </xdr:to>
    <xdr:sp>
      <xdr:nvSpPr>
        <xdr:cNvPr id="773745" name="Text Box 1025"/>
        <xdr:cNvSpPr txBox="1">
          <a:spLocks noChangeArrowheads="1"/>
        </xdr:cNvSpPr>
      </xdr:nvSpPr>
      <xdr:spPr>
        <a:xfrm>
          <a:off x="3801110" y="554799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4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47"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4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4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5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5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52"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53"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5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5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5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5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5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5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6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6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62"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6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6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6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76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6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68"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76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770"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7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77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7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774"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7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7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777"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7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7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780"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8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782"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8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784"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785"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8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8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8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8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9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9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792"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793"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9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9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79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797"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798"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79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80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80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802"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803"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804"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805"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806"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3807"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808" name="Text Box 1025"/>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0</xdr:rowOff>
    </xdr:to>
    <xdr:sp>
      <xdr:nvSpPr>
        <xdr:cNvPr id="773809" name="Text Box 1027"/>
        <xdr:cNvSpPr txBox="1">
          <a:spLocks noChangeArrowheads="1"/>
        </xdr:cNvSpPr>
      </xdr:nvSpPr>
      <xdr:spPr>
        <a:xfrm>
          <a:off x="3801110" y="51517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104775</xdr:rowOff>
    </xdr:to>
    <xdr:sp>
      <xdr:nvSpPr>
        <xdr:cNvPr id="773810" name="Text Box 1025"/>
        <xdr:cNvSpPr txBox="1">
          <a:spLocks noChangeArrowheads="1"/>
        </xdr:cNvSpPr>
      </xdr:nvSpPr>
      <xdr:spPr>
        <a:xfrm>
          <a:off x="3801110" y="5151755"/>
          <a:ext cx="762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811"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812" name="Text Box 1027"/>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104775</xdr:rowOff>
    </xdr:to>
    <xdr:sp>
      <xdr:nvSpPr>
        <xdr:cNvPr id="773813" name="Text Box 1025"/>
        <xdr:cNvSpPr txBox="1">
          <a:spLocks noChangeArrowheads="1"/>
        </xdr:cNvSpPr>
      </xdr:nvSpPr>
      <xdr:spPr>
        <a:xfrm>
          <a:off x="3801110" y="5151755"/>
          <a:ext cx="857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814"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815"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104775</xdr:rowOff>
    </xdr:to>
    <xdr:sp>
      <xdr:nvSpPr>
        <xdr:cNvPr id="773816" name="Text Box 1025"/>
        <xdr:cNvSpPr txBox="1">
          <a:spLocks noChangeArrowheads="1"/>
        </xdr:cNvSpPr>
      </xdr:nvSpPr>
      <xdr:spPr>
        <a:xfrm>
          <a:off x="3801110" y="5151755"/>
          <a:ext cx="762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817" name="Text Box 1025"/>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76200</xdr:rowOff>
    </xdr:to>
    <xdr:sp>
      <xdr:nvSpPr>
        <xdr:cNvPr id="773818" name="Text Box 1027"/>
        <xdr:cNvSpPr txBox="1">
          <a:spLocks noChangeArrowheads="1"/>
        </xdr:cNvSpPr>
      </xdr:nvSpPr>
      <xdr:spPr>
        <a:xfrm>
          <a:off x="3801110" y="515175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104775</xdr:rowOff>
    </xdr:to>
    <xdr:sp>
      <xdr:nvSpPr>
        <xdr:cNvPr id="773819" name="Text Box 1025"/>
        <xdr:cNvSpPr txBox="1">
          <a:spLocks noChangeArrowheads="1"/>
        </xdr:cNvSpPr>
      </xdr:nvSpPr>
      <xdr:spPr>
        <a:xfrm>
          <a:off x="3801110" y="5151755"/>
          <a:ext cx="857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820"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821"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104775</xdr:rowOff>
    </xdr:to>
    <xdr:sp>
      <xdr:nvSpPr>
        <xdr:cNvPr id="773822" name="Text Box 1025"/>
        <xdr:cNvSpPr txBox="1">
          <a:spLocks noChangeArrowheads="1"/>
        </xdr:cNvSpPr>
      </xdr:nvSpPr>
      <xdr:spPr>
        <a:xfrm>
          <a:off x="3801110" y="5349875"/>
          <a:ext cx="762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823"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824"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825" name="Text Box 1025"/>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826" name="Text Box 1027"/>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827"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171450</xdr:rowOff>
    </xdr:to>
    <xdr:sp>
      <xdr:nvSpPr>
        <xdr:cNvPr id="773828" name="Text Box 1025"/>
        <xdr:cNvSpPr txBox="1">
          <a:spLocks noChangeArrowheads="1"/>
        </xdr:cNvSpPr>
      </xdr:nvSpPr>
      <xdr:spPr>
        <a:xfrm>
          <a:off x="3801110" y="574611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171450</xdr:rowOff>
    </xdr:to>
    <xdr:sp>
      <xdr:nvSpPr>
        <xdr:cNvPr id="773829" name="Text Box 1027"/>
        <xdr:cNvSpPr txBox="1">
          <a:spLocks noChangeArrowheads="1"/>
        </xdr:cNvSpPr>
      </xdr:nvSpPr>
      <xdr:spPr>
        <a:xfrm>
          <a:off x="3801110" y="5746115"/>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18</xdr:row>
      <xdr:rowOff>0</xdr:rowOff>
    </xdr:from>
    <xdr:to>
      <xdr:col>2</xdr:col>
      <xdr:colOff>76200</xdr:colOff>
      <xdr:row>18</xdr:row>
      <xdr:rowOff>152400</xdr:rowOff>
    </xdr:to>
    <xdr:sp>
      <xdr:nvSpPr>
        <xdr:cNvPr id="773830" name="Text Box 1025"/>
        <xdr:cNvSpPr txBox="1">
          <a:spLocks noChangeArrowheads="1"/>
        </xdr:cNvSpPr>
      </xdr:nvSpPr>
      <xdr:spPr>
        <a:xfrm>
          <a:off x="3801110" y="574611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104775</xdr:rowOff>
    </xdr:to>
    <xdr:sp>
      <xdr:nvSpPr>
        <xdr:cNvPr id="773831" name="Text Box 1025"/>
        <xdr:cNvSpPr txBox="1">
          <a:spLocks noChangeArrowheads="1"/>
        </xdr:cNvSpPr>
      </xdr:nvSpPr>
      <xdr:spPr>
        <a:xfrm>
          <a:off x="3801110" y="5151755"/>
          <a:ext cx="857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83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83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834" name="Text Box 1025"/>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76200</xdr:rowOff>
    </xdr:to>
    <xdr:sp>
      <xdr:nvSpPr>
        <xdr:cNvPr id="773835" name="Text Box 1027"/>
        <xdr:cNvSpPr txBox="1">
          <a:spLocks noChangeArrowheads="1"/>
        </xdr:cNvSpPr>
      </xdr:nvSpPr>
      <xdr:spPr>
        <a:xfrm>
          <a:off x="3801110" y="515175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83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0</xdr:rowOff>
    </xdr:to>
    <xdr:sp>
      <xdr:nvSpPr>
        <xdr:cNvPr id="773837" name="Text Box 1025"/>
        <xdr:cNvSpPr txBox="1">
          <a:spLocks noChangeArrowheads="1"/>
        </xdr:cNvSpPr>
      </xdr:nvSpPr>
      <xdr:spPr>
        <a:xfrm>
          <a:off x="3801110" y="53498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838"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839"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104775</xdr:rowOff>
    </xdr:to>
    <xdr:sp>
      <xdr:nvSpPr>
        <xdr:cNvPr id="773840" name="Text Box 1025"/>
        <xdr:cNvSpPr txBox="1">
          <a:spLocks noChangeArrowheads="1"/>
        </xdr:cNvSpPr>
      </xdr:nvSpPr>
      <xdr:spPr>
        <a:xfrm>
          <a:off x="3801110" y="5349875"/>
          <a:ext cx="762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841" name="Text Box 1027"/>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842"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843" name="Text Box 1025"/>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17</xdr:row>
      <xdr:rowOff>76200</xdr:rowOff>
    </xdr:to>
    <xdr:sp>
      <xdr:nvSpPr>
        <xdr:cNvPr id="773844" name="Text Box 1027"/>
        <xdr:cNvSpPr txBox="1">
          <a:spLocks noChangeArrowheads="1"/>
        </xdr:cNvSpPr>
      </xdr:nvSpPr>
      <xdr:spPr>
        <a:xfrm>
          <a:off x="3801110" y="5349875"/>
          <a:ext cx="762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76200</xdr:colOff>
      <xdr:row>16</xdr:row>
      <xdr:rowOff>152400</xdr:rowOff>
    </xdr:to>
    <xdr:sp>
      <xdr:nvSpPr>
        <xdr:cNvPr id="773845" name="Text Box 1025"/>
        <xdr:cNvSpPr txBox="1">
          <a:spLocks noChangeArrowheads="1"/>
        </xdr:cNvSpPr>
      </xdr:nvSpPr>
      <xdr:spPr>
        <a:xfrm>
          <a:off x="3801110" y="53498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104775</xdr:rowOff>
    </xdr:to>
    <xdr:sp>
      <xdr:nvSpPr>
        <xdr:cNvPr id="773846" name="Text Box 1025"/>
        <xdr:cNvSpPr txBox="1">
          <a:spLocks noChangeArrowheads="1"/>
        </xdr:cNvSpPr>
      </xdr:nvSpPr>
      <xdr:spPr>
        <a:xfrm>
          <a:off x="3801110" y="5349875"/>
          <a:ext cx="857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847" name="Text Box 1027"/>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848"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76200</xdr:rowOff>
    </xdr:to>
    <xdr:sp>
      <xdr:nvSpPr>
        <xdr:cNvPr id="773849" name="Text Box 1025"/>
        <xdr:cNvSpPr txBox="1">
          <a:spLocks noChangeArrowheads="1"/>
        </xdr:cNvSpPr>
      </xdr:nvSpPr>
      <xdr:spPr>
        <a:xfrm>
          <a:off x="3801110" y="534987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17</xdr:row>
      <xdr:rowOff>76200</xdr:rowOff>
    </xdr:to>
    <xdr:sp>
      <xdr:nvSpPr>
        <xdr:cNvPr id="773850" name="Text Box 1027"/>
        <xdr:cNvSpPr txBox="1">
          <a:spLocks noChangeArrowheads="1"/>
        </xdr:cNvSpPr>
      </xdr:nvSpPr>
      <xdr:spPr>
        <a:xfrm>
          <a:off x="3801110" y="5349875"/>
          <a:ext cx="85725"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16</xdr:row>
      <xdr:rowOff>0</xdr:rowOff>
    </xdr:from>
    <xdr:to>
      <xdr:col>2</xdr:col>
      <xdr:colOff>85725</xdr:colOff>
      <xdr:row>16</xdr:row>
      <xdr:rowOff>152400</xdr:rowOff>
    </xdr:to>
    <xdr:sp>
      <xdr:nvSpPr>
        <xdr:cNvPr id="773851" name="Text Box 1025"/>
        <xdr:cNvSpPr txBox="1">
          <a:spLocks noChangeArrowheads="1"/>
        </xdr:cNvSpPr>
      </xdr:nvSpPr>
      <xdr:spPr>
        <a:xfrm>
          <a:off x="3801110" y="534987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18</xdr:row>
      <xdr:rowOff>0</xdr:rowOff>
    </xdr:to>
    <xdr:sp>
      <xdr:nvSpPr>
        <xdr:cNvPr id="773852" name="Text Box 1025"/>
        <xdr:cNvSpPr txBox="1">
          <a:spLocks noChangeArrowheads="1"/>
        </xdr:cNvSpPr>
      </xdr:nvSpPr>
      <xdr:spPr>
        <a:xfrm>
          <a:off x="3801110" y="554799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152400</xdr:rowOff>
    </xdr:to>
    <xdr:sp>
      <xdr:nvSpPr>
        <xdr:cNvPr id="773853" name="Text Box 1027"/>
        <xdr:cNvSpPr txBox="1">
          <a:spLocks noChangeArrowheads="1"/>
        </xdr:cNvSpPr>
      </xdr:nvSpPr>
      <xdr:spPr>
        <a:xfrm>
          <a:off x="3801110" y="554799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17</xdr:row>
      <xdr:rowOff>0</xdr:rowOff>
    </xdr:from>
    <xdr:to>
      <xdr:col>2</xdr:col>
      <xdr:colOff>85725</xdr:colOff>
      <xdr:row>17</xdr:row>
      <xdr:rowOff>152400</xdr:rowOff>
    </xdr:to>
    <xdr:sp>
      <xdr:nvSpPr>
        <xdr:cNvPr id="773854" name="Text Box 1025"/>
        <xdr:cNvSpPr txBox="1">
          <a:spLocks noChangeArrowheads="1"/>
        </xdr:cNvSpPr>
      </xdr:nvSpPr>
      <xdr:spPr>
        <a:xfrm>
          <a:off x="3801110" y="554799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85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85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85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3858"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5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3861"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3862"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8"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6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3876"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7"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7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3879"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3880"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88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88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88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388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152400</xdr:rowOff>
    </xdr:to>
    <xdr:sp>
      <xdr:nvSpPr>
        <xdr:cNvPr id="773885" name="Text Box 1025"/>
        <xdr:cNvSpPr txBox="1">
          <a:spLocks noChangeArrowheads="1"/>
        </xdr:cNvSpPr>
      </xdr:nvSpPr>
      <xdr:spPr>
        <a:xfrm>
          <a:off x="5172710" y="515175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152400</xdr:rowOff>
    </xdr:to>
    <xdr:sp>
      <xdr:nvSpPr>
        <xdr:cNvPr id="773886" name="Text Box 1027"/>
        <xdr:cNvSpPr txBox="1">
          <a:spLocks noChangeArrowheads="1"/>
        </xdr:cNvSpPr>
      </xdr:nvSpPr>
      <xdr:spPr>
        <a:xfrm>
          <a:off x="5172710" y="515175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3887"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88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88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389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85725</xdr:rowOff>
    </xdr:to>
    <xdr:sp>
      <xdr:nvSpPr>
        <xdr:cNvPr id="773891" name="Text Box 1025"/>
        <xdr:cNvSpPr txBox="1">
          <a:spLocks noChangeArrowheads="1"/>
        </xdr:cNvSpPr>
      </xdr:nvSpPr>
      <xdr:spPr>
        <a:xfrm>
          <a:off x="51727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892"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89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3894" name="Text Box 1025"/>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3895" name="Text Box 1027"/>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896"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89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898"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899"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0"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1"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4"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5"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6"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7"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0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3909"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10"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11"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3912" name="Text Box 1025"/>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3913" name="Text Box 1027"/>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3914"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391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91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391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152400</xdr:rowOff>
    </xdr:to>
    <xdr:sp>
      <xdr:nvSpPr>
        <xdr:cNvPr id="773918" name="Text Box 1025"/>
        <xdr:cNvSpPr txBox="1">
          <a:spLocks noChangeArrowheads="1"/>
        </xdr:cNvSpPr>
      </xdr:nvSpPr>
      <xdr:spPr>
        <a:xfrm>
          <a:off x="5172710" y="515175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152400</xdr:rowOff>
    </xdr:to>
    <xdr:sp>
      <xdr:nvSpPr>
        <xdr:cNvPr id="773919" name="Text Box 1027"/>
        <xdr:cNvSpPr txBox="1">
          <a:spLocks noChangeArrowheads="1"/>
        </xdr:cNvSpPr>
      </xdr:nvSpPr>
      <xdr:spPr>
        <a:xfrm>
          <a:off x="5172710" y="515175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3920"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92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92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392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3924"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2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2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3927"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3928"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2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7"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3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4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4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3942"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43"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4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3945"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3946"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394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94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94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95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95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395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395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95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95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395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3957"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5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5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3960"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3961"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6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3975"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7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3978"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3979"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398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398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3982"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3983"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98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98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398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3987"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8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8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3990"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3991"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399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4005"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0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008" name="Text Box 1025"/>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009" name="Text Box 1027"/>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01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4011"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012"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013"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01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01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01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017"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1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1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020"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021"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2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035"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3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038"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039"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04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04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042"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043"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044"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045"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046"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04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04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04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05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05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05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05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05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05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05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05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05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05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06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06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4062"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63"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6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065"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066"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6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6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6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2"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8"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7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080"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8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8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083"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084"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08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08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087"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088"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089"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090" name="Text Box 1027"/>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091"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09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09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09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85725</xdr:rowOff>
    </xdr:to>
    <xdr:sp>
      <xdr:nvSpPr>
        <xdr:cNvPr id="774095" name="Text Box 1025"/>
        <xdr:cNvSpPr txBox="1">
          <a:spLocks noChangeArrowheads="1"/>
        </xdr:cNvSpPr>
      </xdr:nvSpPr>
      <xdr:spPr>
        <a:xfrm>
          <a:off x="51727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096"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09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4098" name="Text Box 1025"/>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4099" name="Text Box 1027"/>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0"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1"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2"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4"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5"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6"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8"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09"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10"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11"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1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113"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14"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15"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4116" name="Text Box 1025"/>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4117" name="Text Box 1027"/>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11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119"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120"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121"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122"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123" name="Text Box 1027"/>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124"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12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12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12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4128"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2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131"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132"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8"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3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1"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146"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7"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4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149"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150"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15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15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153"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15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155"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156"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157"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15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15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16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16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6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6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164"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165"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6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6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6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6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7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179"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8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8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182"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183"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18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185"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4186"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4187"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18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18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19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191"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19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19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194"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195"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19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19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19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19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0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4209"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1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1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212" name="Text Box 1025"/>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213" name="Text Box 1027"/>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1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4215"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216"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217"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21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21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22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22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2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2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224"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225"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2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2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2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2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3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239"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4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4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242"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243"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4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245"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246"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247"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248"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249"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250"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25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252"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253"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254"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255"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256"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25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258"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25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260"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261"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262"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26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26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26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266"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6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774268"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269"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270"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7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4284"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287"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288"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8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4290" name="Text Box 1025"/>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4291" name="Text Box 1027"/>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29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29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29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29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296"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29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171450</xdr:rowOff>
    </xdr:to>
    <xdr:sp>
      <xdr:nvSpPr>
        <xdr:cNvPr id="774298" name="Text Box 1025"/>
        <xdr:cNvSpPr txBox="1">
          <a:spLocks noChangeArrowheads="1"/>
        </xdr:cNvSpPr>
      </xdr:nvSpPr>
      <xdr:spPr>
        <a:xfrm>
          <a:off x="3801110" y="475551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299"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300"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0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4314"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317"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318"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1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320"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2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2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32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32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32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326"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2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2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329"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330"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3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4344"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347"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348"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4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4350"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4351"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142875</xdr:rowOff>
    </xdr:to>
    <xdr:sp>
      <xdr:nvSpPr>
        <xdr:cNvPr id="774352" name="Text Box 1025"/>
        <xdr:cNvSpPr txBox="1">
          <a:spLocks noChangeArrowheads="1"/>
        </xdr:cNvSpPr>
      </xdr:nvSpPr>
      <xdr:spPr>
        <a:xfrm>
          <a:off x="3801110" y="5151755"/>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35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35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35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356"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5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5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359"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360"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6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4374"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377"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378"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7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380"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8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38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38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38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38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386"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8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774388"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389"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390"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39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4404"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407"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408"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0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4410" name="Text Box 1025"/>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4411" name="Text Box 1027"/>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1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41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41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41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416"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1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774418"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419"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420"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2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4434"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437"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438"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3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440"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4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4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44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44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44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446"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4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4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449"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450"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5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4464"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467"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468"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46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47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47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47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473"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7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7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476"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477"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7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7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8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9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4491"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9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9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494"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495"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9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497"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9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49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50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50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50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4503"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0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0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506"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507"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0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0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3"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1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2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521"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22"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2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524"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525"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2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52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52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52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152400</xdr:rowOff>
    </xdr:to>
    <xdr:sp>
      <xdr:nvSpPr>
        <xdr:cNvPr id="774530" name="Text Box 1025"/>
        <xdr:cNvSpPr txBox="1">
          <a:spLocks noChangeArrowheads="1"/>
        </xdr:cNvSpPr>
      </xdr:nvSpPr>
      <xdr:spPr>
        <a:xfrm>
          <a:off x="5172710" y="515175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152400</xdr:rowOff>
    </xdr:to>
    <xdr:sp>
      <xdr:nvSpPr>
        <xdr:cNvPr id="774531" name="Text Box 1027"/>
        <xdr:cNvSpPr txBox="1">
          <a:spLocks noChangeArrowheads="1"/>
        </xdr:cNvSpPr>
      </xdr:nvSpPr>
      <xdr:spPr>
        <a:xfrm>
          <a:off x="5172710" y="5151755"/>
          <a:ext cx="8572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532"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53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53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53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85725</xdr:rowOff>
    </xdr:to>
    <xdr:sp>
      <xdr:nvSpPr>
        <xdr:cNvPr id="774536" name="Text Box 1025"/>
        <xdr:cNvSpPr txBox="1">
          <a:spLocks noChangeArrowheads="1"/>
        </xdr:cNvSpPr>
      </xdr:nvSpPr>
      <xdr:spPr>
        <a:xfrm>
          <a:off x="51727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37"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3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4539" name="Text Box 1025"/>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4540" name="Text Box 1027"/>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1"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3"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4"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5"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6"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49"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0"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1"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2"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554"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5"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6"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4557" name="Text Box 1025"/>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4558" name="Text Box 1027"/>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559"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56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56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56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152400</xdr:rowOff>
    </xdr:to>
    <xdr:sp>
      <xdr:nvSpPr>
        <xdr:cNvPr id="774563" name="Text Box 1025"/>
        <xdr:cNvSpPr txBox="1">
          <a:spLocks noChangeArrowheads="1"/>
        </xdr:cNvSpPr>
      </xdr:nvSpPr>
      <xdr:spPr>
        <a:xfrm>
          <a:off x="5172710" y="515175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152400</xdr:rowOff>
    </xdr:to>
    <xdr:sp>
      <xdr:nvSpPr>
        <xdr:cNvPr id="774564" name="Text Box 1027"/>
        <xdr:cNvSpPr txBox="1">
          <a:spLocks noChangeArrowheads="1"/>
        </xdr:cNvSpPr>
      </xdr:nvSpPr>
      <xdr:spPr>
        <a:xfrm>
          <a:off x="5172710" y="5151755"/>
          <a:ext cx="7620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565"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56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56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56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4569"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572"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573"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7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2"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5"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587"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8"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8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590"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591"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59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59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59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59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59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59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59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59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60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60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602"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0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0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605"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606"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0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0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1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620"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2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2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623"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624"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2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62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4627"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4628"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62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63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63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632"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3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3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635"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636"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3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3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4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4650"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5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5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653" name="Text Box 1025"/>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654" name="Text Box 1027"/>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65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4656"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657"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658"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65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66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66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662"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6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6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665"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666"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6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6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7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680"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8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8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683"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684"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68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68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687"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688"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689"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690"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691"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69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69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69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69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69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69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69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69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70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70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70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70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70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705"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70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4707"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08"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0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710"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711"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7"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1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3"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725"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2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728"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729"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3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73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732"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733"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734"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735" name="Text Box 1027"/>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736"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737"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738"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4739"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85725</xdr:rowOff>
    </xdr:to>
    <xdr:sp>
      <xdr:nvSpPr>
        <xdr:cNvPr id="774740" name="Text Box 1025"/>
        <xdr:cNvSpPr txBox="1">
          <a:spLocks noChangeArrowheads="1"/>
        </xdr:cNvSpPr>
      </xdr:nvSpPr>
      <xdr:spPr>
        <a:xfrm>
          <a:off x="51727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1"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4743" name="Text Box 1025"/>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19050</xdr:rowOff>
    </xdr:to>
    <xdr:sp>
      <xdr:nvSpPr>
        <xdr:cNvPr id="774744" name="Text Box 1027"/>
        <xdr:cNvSpPr txBox="1">
          <a:spLocks noChangeArrowheads="1"/>
        </xdr:cNvSpPr>
      </xdr:nvSpPr>
      <xdr:spPr>
        <a:xfrm>
          <a:off x="51727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5"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6"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7"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8"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49"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0"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1"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2"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3"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4"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5"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6"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7"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758"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59" name="Text Box 1027"/>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60"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4761" name="Text Box 1025"/>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66675</xdr:rowOff>
    </xdr:to>
    <xdr:sp>
      <xdr:nvSpPr>
        <xdr:cNvPr id="774762" name="Text Box 1027"/>
        <xdr:cNvSpPr txBox="1">
          <a:spLocks noChangeArrowheads="1"/>
        </xdr:cNvSpPr>
      </xdr:nvSpPr>
      <xdr:spPr>
        <a:xfrm>
          <a:off x="51727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15</xdr:row>
      <xdr:rowOff>152400</xdr:rowOff>
    </xdr:to>
    <xdr:sp>
      <xdr:nvSpPr>
        <xdr:cNvPr id="774763" name="Text Box 1025"/>
        <xdr:cNvSpPr txBox="1">
          <a:spLocks noChangeArrowheads="1"/>
        </xdr:cNvSpPr>
      </xdr:nvSpPr>
      <xdr:spPr>
        <a:xfrm>
          <a:off x="51727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764"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765"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766"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767"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768" name="Text Box 1027"/>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76200</xdr:colOff>
      <xdr:row>16</xdr:row>
      <xdr:rowOff>123825</xdr:rowOff>
    </xdr:to>
    <xdr:sp>
      <xdr:nvSpPr>
        <xdr:cNvPr id="774769" name="Text Box 1025"/>
        <xdr:cNvSpPr txBox="1">
          <a:spLocks noChangeArrowheads="1"/>
        </xdr:cNvSpPr>
      </xdr:nvSpPr>
      <xdr:spPr>
        <a:xfrm>
          <a:off x="51727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77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77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477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85725</xdr:rowOff>
    </xdr:to>
    <xdr:sp>
      <xdr:nvSpPr>
        <xdr:cNvPr id="774773" name="Text Box 1025"/>
        <xdr:cNvSpPr txBox="1">
          <a:spLocks noChangeArrowheads="1"/>
        </xdr:cNvSpPr>
      </xdr:nvSpPr>
      <xdr:spPr>
        <a:xfrm>
          <a:off x="51727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74"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7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776" name="Text Box 1025"/>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19050</xdr:rowOff>
    </xdr:to>
    <xdr:sp>
      <xdr:nvSpPr>
        <xdr:cNvPr id="774777" name="Text Box 1027"/>
        <xdr:cNvSpPr txBox="1">
          <a:spLocks noChangeArrowheads="1"/>
        </xdr:cNvSpPr>
      </xdr:nvSpPr>
      <xdr:spPr>
        <a:xfrm>
          <a:off x="51727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7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79"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0"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1"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2"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3"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4"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5"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6"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7"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8"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89"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90"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123825</xdr:rowOff>
    </xdr:to>
    <xdr:sp>
      <xdr:nvSpPr>
        <xdr:cNvPr id="774791" name="Text Box 1025"/>
        <xdr:cNvSpPr txBox="1">
          <a:spLocks noChangeArrowheads="1"/>
        </xdr:cNvSpPr>
      </xdr:nvSpPr>
      <xdr:spPr>
        <a:xfrm>
          <a:off x="51727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92" name="Text Box 1027"/>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93"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794" name="Text Box 1025"/>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16</xdr:row>
      <xdr:rowOff>66675</xdr:rowOff>
    </xdr:to>
    <xdr:sp>
      <xdr:nvSpPr>
        <xdr:cNvPr id="774795" name="Text Box 1027"/>
        <xdr:cNvSpPr txBox="1">
          <a:spLocks noChangeArrowheads="1"/>
        </xdr:cNvSpPr>
      </xdr:nvSpPr>
      <xdr:spPr>
        <a:xfrm>
          <a:off x="51727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15</xdr:row>
      <xdr:rowOff>0</xdr:rowOff>
    </xdr:from>
    <xdr:to>
      <xdr:col>3</xdr:col>
      <xdr:colOff>85725</xdr:colOff>
      <xdr:row>15</xdr:row>
      <xdr:rowOff>152400</xdr:rowOff>
    </xdr:to>
    <xdr:sp>
      <xdr:nvSpPr>
        <xdr:cNvPr id="774796" name="Text Box 1025"/>
        <xdr:cNvSpPr txBox="1">
          <a:spLocks noChangeArrowheads="1"/>
        </xdr:cNvSpPr>
      </xdr:nvSpPr>
      <xdr:spPr>
        <a:xfrm>
          <a:off x="51727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79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798"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79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800"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801"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802"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80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80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80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806"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0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0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809"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810"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1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824"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827"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828"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2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830"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4831"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774832"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83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83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83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836"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3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3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839"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840"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3"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49"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4854"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5"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857" name="Text Box 1025"/>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66675</xdr:rowOff>
    </xdr:to>
    <xdr:sp>
      <xdr:nvSpPr>
        <xdr:cNvPr id="774858" name="Text Box 1027"/>
        <xdr:cNvSpPr txBox="1">
          <a:spLocks noChangeArrowheads="1"/>
        </xdr:cNvSpPr>
      </xdr:nvSpPr>
      <xdr:spPr>
        <a:xfrm>
          <a:off x="3801110" y="5151755"/>
          <a:ext cx="76200"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85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774860"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861"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774862"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86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86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86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866"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6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6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869"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870"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7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4884"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887" name="Text Box 1025"/>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66675</xdr:rowOff>
    </xdr:to>
    <xdr:sp>
      <xdr:nvSpPr>
        <xdr:cNvPr id="774888" name="Text Box 1027"/>
        <xdr:cNvSpPr txBox="1">
          <a:spLocks noChangeArrowheads="1"/>
        </xdr:cNvSpPr>
      </xdr:nvSpPr>
      <xdr:spPr>
        <a:xfrm>
          <a:off x="3801110" y="5151755"/>
          <a:ext cx="85725" cy="264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88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890"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891"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892"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893"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774894"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774895"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89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897"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774898"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774899"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900"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774901"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90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903"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90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905"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774906"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774907"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90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90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91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911"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1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774913"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914"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915"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1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1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1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1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2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4929"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3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3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932"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933"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3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4935" name="Text Box 1025"/>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4936" name="Text Box 1027"/>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3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93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93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94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94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4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85725</xdr:colOff>
      <xdr:row>13</xdr:row>
      <xdr:rowOff>171450</xdr:rowOff>
    </xdr:to>
    <xdr:sp>
      <xdr:nvSpPr>
        <xdr:cNvPr id="774943" name="Text Box 1025"/>
        <xdr:cNvSpPr txBox="1">
          <a:spLocks noChangeArrowheads="1"/>
        </xdr:cNvSpPr>
      </xdr:nvSpPr>
      <xdr:spPr>
        <a:xfrm>
          <a:off x="3801110" y="475551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944"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945"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4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4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4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4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5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4959"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6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6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962"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4963"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6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4965"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6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496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96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96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497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971"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7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7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974"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4975"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7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7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7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7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8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4989"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9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9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992"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4993"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499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4995" name="Text Box 1025"/>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0</xdr:rowOff>
    </xdr:to>
    <xdr:sp>
      <xdr:nvSpPr>
        <xdr:cNvPr id="774996" name="Text Box 1027"/>
        <xdr:cNvSpPr txBox="1">
          <a:spLocks noChangeArrowheads="1"/>
        </xdr:cNvSpPr>
      </xdr:nvSpPr>
      <xdr:spPr>
        <a:xfrm>
          <a:off x="3801110" y="51517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142875</xdr:rowOff>
    </xdr:to>
    <xdr:sp>
      <xdr:nvSpPr>
        <xdr:cNvPr id="774997" name="Text Box 1025"/>
        <xdr:cNvSpPr txBox="1">
          <a:spLocks noChangeArrowheads="1"/>
        </xdr:cNvSpPr>
      </xdr:nvSpPr>
      <xdr:spPr>
        <a:xfrm>
          <a:off x="3801110" y="5151755"/>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99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499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00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00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0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0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004"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005"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0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0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0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0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1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5019"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2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2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022"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023"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2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025"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2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2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02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02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03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031"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3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775033"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034"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035"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3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3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3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3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4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5049"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5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5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052"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053"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5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5055" name="Text Box 1025"/>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5056" name="Text Box 1027"/>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5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05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05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06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06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6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775063"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064"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065"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6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6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6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6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7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5079"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80"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8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082"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083"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8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085"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8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08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08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08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09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091"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9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9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094"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095"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9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9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98"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09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1"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2"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7"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08"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133350</xdr:rowOff>
    </xdr:to>
    <xdr:sp>
      <xdr:nvSpPr>
        <xdr:cNvPr id="775109" name="Text Box 1025"/>
        <xdr:cNvSpPr txBox="1">
          <a:spLocks noChangeArrowheads="1"/>
        </xdr:cNvSpPr>
      </xdr:nvSpPr>
      <xdr:spPr>
        <a:xfrm>
          <a:off x="3801110" y="5151755"/>
          <a:ext cx="76200"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1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1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112"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113"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1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1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1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1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18"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1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121"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122"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5"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6"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8"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29"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4"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133350</xdr:rowOff>
    </xdr:to>
    <xdr:sp>
      <xdr:nvSpPr>
        <xdr:cNvPr id="775136" name="Text Box 1025"/>
        <xdr:cNvSpPr txBox="1">
          <a:spLocks noChangeArrowheads="1"/>
        </xdr:cNvSpPr>
      </xdr:nvSpPr>
      <xdr:spPr>
        <a:xfrm>
          <a:off x="3801110" y="5151755"/>
          <a:ext cx="85725" cy="331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3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39"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40"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41"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142"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43"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44"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4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46"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47"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4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4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5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5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52"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5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5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5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5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57"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58"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5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6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6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6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6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6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77516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6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67"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77516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169"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7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7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7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173"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7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7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76"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7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7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179"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80"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81"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8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183"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184"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8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86"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87"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8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8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9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191"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192"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9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94"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195"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196"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197"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9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199"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0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201"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202"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203"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204"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205" name="Text Box 1025"/>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19050</xdr:rowOff>
    </xdr:to>
    <xdr:sp>
      <xdr:nvSpPr>
        <xdr:cNvPr id="775206" name="Text Box 1027"/>
        <xdr:cNvSpPr txBox="1">
          <a:spLocks noChangeArrowheads="1"/>
        </xdr:cNvSpPr>
      </xdr:nvSpPr>
      <xdr:spPr>
        <a:xfrm>
          <a:off x="3801110" y="5151755"/>
          <a:ext cx="76200"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207"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208" name="Text Box 1027"/>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5209"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10"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11"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5212"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13"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14"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5215"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16"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17"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5218"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19"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20"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5221"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22"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23"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24"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25"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26"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5227" name="Text Box 1025"/>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9525</xdr:rowOff>
    </xdr:to>
    <xdr:sp>
      <xdr:nvSpPr>
        <xdr:cNvPr id="775228" name="Text Box 1027"/>
        <xdr:cNvSpPr txBox="1">
          <a:spLocks noChangeArrowheads="1"/>
        </xdr:cNvSpPr>
      </xdr:nvSpPr>
      <xdr:spPr>
        <a:xfrm>
          <a:off x="3801110" y="5151755"/>
          <a:ext cx="76200" cy="207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29"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5230"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31"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32"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33"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34"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35"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236"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37"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38"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123825</xdr:rowOff>
    </xdr:to>
    <xdr:sp>
      <xdr:nvSpPr>
        <xdr:cNvPr id="775239" name="Text Box 1025"/>
        <xdr:cNvSpPr txBox="1">
          <a:spLocks noChangeArrowheads="1"/>
        </xdr:cNvSpPr>
      </xdr:nvSpPr>
      <xdr:spPr>
        <a:xfrm>
          <a:off x="3801110" y="5151755"/>
          <a:ext cx="76200"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40" name="Text Box 1027"/>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41"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42" name="Text Box 1025"/>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16</xdr:row>
      <xdr:rowOff>85725</xdr:rowOff>
    </xdr:to>
    <xdr:sp>
      <xdr:nvSpPr>
        <xdr:cNvPr id="775243" name="Text Box 1027"/>
        <xdr:cNvSpPr txBox="1">
          <a:spLocks noChangeArrowheads="1"/>
        </xdr:cNvSpPr>
      </xdr:nvSpPr>
      <xdr:spPr>
        <a:xfrm>
          <a:off x="3801110" y="5151755"/>
          <a:ext cx="76200"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76200</xdr:colOff>
      <xdr:row>15</xdr:row>
      <xdr:rowOff>152400</xdr:rowOff>
    </xdr:to>
    <xdr:sp>
      <xdr:nvSpPr>
        <xdr:cNvPr id="775244" name="Text Box 1025"/>
        <xdr:cNvSpPr txBox="1">
          <a:spLocks noChangeArrowheads="1"/>
        </xdr:cNvSpPr>
      </xdr:nvSpPr>
      <xdr:spPr>
        <a:xfrm>
          <a:off x="3801110" y="51517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123825</xdr:rowOff>
    </xdr:to>
    <xdr:sp>
      <xdr:nvSpPr>
        <xdr:cNvPr id="775245" name="Text Box 1025"/>
        <xdr:cNvSpPr txBox="1">
          <a:spLocks noChangeArrowheads="1"/>
        </xdr:cNvSpPr>
      </xdr:nvSpPr>
      <xdr:spPr>
        <a:xfrm>
          <a:off x="3801110" y="5151755"/>
          <a:ext cx="85725" cy="321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46"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47"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48" name="Text Box 1025"/>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85725</xdr:rowOff>
    </xdr:to>
    <xdr:sp>
      <xdr:nvSpPr>
        <xdr:cNvPr id="775249" name="Text Box 1027"/>
        <xdr:cNvSpPr txBox="1">
          <a:spLocks noChangeArrowheads="1"/>
        </xdr:cNvSpPr>
      </xdr:nvSpPr>
      <xdr:spPr>
        <a:xfrm>
          <a:off x="3801110" y="5151755"/>
          <a:ext cx="85725" cy="283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50"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16</xdr:row>
      <xdr:rowOff>19050</xdr:rowOff>
    </xdr:to>
    <xdr:sp>
      <xdr:nvSpPr>
        <xdr:cNvPr id="775251" name="Text Box 1025"/>
        <xdr:cNvSpPr txBox="1">
          <a:spLocks noChangeArrowheads="1"/>
        </xdr:cNvSpPr>
      </xdr:nvSpPr>
      <xdr:spPr>
        <a:xfrm>
          <a:off x="3801110" y="5151755"/>
          <a:ext cx="85725" cy="2171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52" name="Text Box 1027"/>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15</xdr:row>
      <xdr:rowOff>0</xdr:rowOff>
    </xdr:from>
    <xdr:to>
      <xdr:col>2</xdr:col>
      <xdr:colOff>85725</xdr:colOff>
      <xdr:row>15</xdr:row>
      <xdr:rowOff>152400</xdr:rowOff>
    </xdr:to>
    <xdr:sp>
      <xdr:nvSpPr>
        <xdr:cNvPr id="775253" name="Text Box 1025"/>
        <xdr:cNvSpPr txBox="1">
          <a:spLocks noChangeArrowheads="1"/>
        </xdr:cNvSpPr>
      </xdr:nvSpPr>
      <xdr:spPr>
        <a:xfrm>
          <a:off x="3801110" y="5151755"/>
          <a:ext cx="857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5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55"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5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57"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58"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59"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6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6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6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6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7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7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7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7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7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161925</xdr:rowOff>
    </xdr:to>
    <xdr:sp>
      <xdr:nvSpPr>
        <xdr:cNvPr id="775275" name="Text Box 1025"/>
        <xdr:cNvSpPr txBox="1">
          <a:spLocks noChangeArrowheads="1"/>
        </xdr:cNvSpPr>
      </xdr:nvSpPr>
      <xdr:spPr>
        <a:xfrm>
          <a:off x="51727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7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7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7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171450</xdr:rowOff>
    </xdr:to>
    <xdr:sp>
      <xdr:nvSpPr>
        <xdr:cNvPr id="775279" name="Text Box 1025"/>
        <xdr:cNvSpPr txBox="1">
          <a:spLocks noChangeArrowheads="1"/>
        </xdr:cNvSpPr>
      </xdr:nvSpPr>
      <xdr:spPr>
        <a:xfrm>
          <a:off x="5172710" y="475551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8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8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8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8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8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8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8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8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8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775289"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9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9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9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775293"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9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9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29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9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9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29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0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0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0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0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1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1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1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1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1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1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1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1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1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1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2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76200</xdr:colOff>
      <xdr:row>13</xdr:row>
      <xdr:rowOff>161925</xdr:rowOff>
    </xdr:to>
    <xdr:sp>
      <xdr:nvSpPr>
        <xdr:cNvPr id="775321" name="Text Box 1025"/>
        <xdr:cNvSpPr txBox="1">
          <a:spLocks noChangeArrowheads="1"/>
        </xdr:cNvSpPr>
      </xdr:nvSpPr>
      <xdr:spPr>
        <a:xfrm>
          <a:off x="51727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2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23"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2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13</xdr:row>
      <xdr:rowOff>0</xdr:rowOff>
    </xdr:from>
    <xdr:to>
      <xdr:col>3</xdr:col>
      <xdr:colOff>85725</xdr:colOff>
      <xdr:row>13</xdr:row>
      <xdr:rowOff>171450</xdr:rowOff>
    </xdr:to>
    <xdr:sp>
      <xdr:nvSpPr>
        <xdr:cNvPr id="775325" name="Text Box 1025"/>
        <xdr:cNvSpPr txBox="1">
          <a:spLocks noChangeArrowheads="1"/>
        </xdr:cNvSpPr>
      </xdr:nvSpPr>
      <xdr:spPr>
        <a:xfrm>
          <a:off x="5172710" y="475551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2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2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2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2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3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3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3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3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3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775335"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3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3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3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775339"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4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4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4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4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4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4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4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4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4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4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5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5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5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5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5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5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5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5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5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5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6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6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6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6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6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6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77536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6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6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77536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291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291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291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2919"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2920"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2921"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2922"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2923"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292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292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2926"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2927"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28"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29"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0"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1"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2"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3"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4"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5"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2936"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2937"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2938" name="Text Box 1027"/>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2939"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2940"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2941"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2942"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294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2944"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2945"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2946"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2947"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2948"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2949"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2950"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2951"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2952"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2953"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2954"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2955"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2956"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295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295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2959"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2960"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1"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2"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3"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4"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5"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6"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7"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8"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2969"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2970"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2971" name="Text Box 1027"/>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2972"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2973"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2974"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2975"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2976"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2977"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2978"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2979"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2980"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2981"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298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2983"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298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2985"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2986"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2987"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2988"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2989"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299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299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2992"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299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2994"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2995"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2996"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2997"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2998"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2999"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000"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001"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002"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003"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004" name="Text Box 1027"/>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005"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006"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007"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008"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009"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010"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011"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01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013"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01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01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01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01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01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019"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020"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02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022"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02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02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025"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026"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27"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28"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29"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30"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31"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32"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33"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34"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035"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036"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037" name="Text Box 1027"/>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038"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039"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040"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041"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042"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043"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044"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04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046"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047"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048"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04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05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05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052"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0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05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05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05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57"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58"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59"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60"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61"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62"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63"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64"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065"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066"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067" name="Text Box 1027"/>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068"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069"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070" name="Text Box 1027"/>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071"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3072"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073"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074"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07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07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07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07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07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08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08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082"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08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08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08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08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87"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88"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89"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90"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91"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92"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93"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94"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095"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096"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097" name="Text Box 1027"/>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098"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099"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100"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101"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102"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103"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104"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105"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106"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107"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10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109"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110"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111"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112"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113"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114"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115"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116"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11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118"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11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12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12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12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123"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124"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12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126"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127"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128"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12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130"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131"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2"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3"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4"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5"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6"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7"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8"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39"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140"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141"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142" name="Text Box 1027"/>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143"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144"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145"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146"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14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14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14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150"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151"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152"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15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15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15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156"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157"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15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159"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160"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16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16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163"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164"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65"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66"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67"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68"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69"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70"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71"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72"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173"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174"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175" name="Text Box 1027"/>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176"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177"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178"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179"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18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18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18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183"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184"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185"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18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18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18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189"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190"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19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192"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193"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194"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19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196"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197"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198"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199"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0"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1"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2"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3"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4"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5"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206"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207"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208" name="Text Box 1027"/>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209"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210"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211"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212"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21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21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21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21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21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21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21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22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22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22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223"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22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22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22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227"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22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229"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230"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1"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2"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3"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4"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5"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6"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7"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8"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239"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240"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241" name="Text Box 1027"/>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242"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243"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244"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245"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24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247"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248"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24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25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25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25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25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25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25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25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25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25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25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26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1"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2"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3"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4"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5"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6"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7"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8"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269"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270"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271" name="Text Box 1027"/>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272"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273"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274" name="Text Box 1027"/>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275"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3276"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277"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278"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27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28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28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28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28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28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28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28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28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28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28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29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1"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2"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3"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4"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5"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6"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7"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8"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299"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300"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301" name="Text Box 1027"/>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302"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303"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304"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305"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30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307"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308"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309"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310"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311"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31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31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31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31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31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31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31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31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32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32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32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32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32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32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32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2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2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2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3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3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3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4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4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48"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49"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5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5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52"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35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35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35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5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5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5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6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6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6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7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7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7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7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8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38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8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38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38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38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38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8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8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8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9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39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39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0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0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08"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09"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1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1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12"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152400</xdr:rowOff>
    </xdr:to>
    <xdr:sp>
      <xdr:nvSpPr>
        <xdr:cNvPr id="3413" name="Text Box 1025"/>
        <xdr:cNvSpPr txBox="1">
          <a:spLocks noChangeArrowheads="1"/>
        </xdr:cNvSpPr>
      </xdr:nvSpPr>
      <xdr:spPr>
        <a:xfrm>
          <a:off x="3801110" y="41611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41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41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41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1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1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1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2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2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2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3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3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3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3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4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4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4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4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44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44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44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4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4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4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5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45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5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6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6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6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6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46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3465"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466"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467"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3468"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3469" name="Text Box 1027"/>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470"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0</xdr:rowOff>
    </xdr:to>
    <xdr:sp>
      <xdr:nvSpPr>
        <xdr:cNvPr id="3471" name="Text Box 1025"/>
        <xdr:cNvSpPr txBox="1">
          <a:spLocks noChangeArrowheads="1"/>
        </xdr:cNvSpPr>
      </xdr:nvSpPr>
      <xdr:spPr>
        <a:xfrm>
          <a:off x="3801110" y="475551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0</xdr:rowOff>
    </xdr:to>
    <xdr:sp>
      <xdr:nvSpPr>
        <xdr:cNvPr id="3472" name="Text Box 1027"/>
        <xdr:cNvSpPr txBox="1">
          <a:spLocks noChangeArrowheads="1"/>
        </xdr:cNvSpPr>
      </xdr:nvSpPr>
      <xdr:spPr>
        <a:xfrm>
          <a:off x="3801110" y="475551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3473"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47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47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47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7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7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7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8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8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8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9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49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9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49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0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3501"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502"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503"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50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50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50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50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0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0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51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51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1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2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2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2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2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52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3525"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526"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527"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3528"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3529" name="Text Box 1027"/>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530"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53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532"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53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53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3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3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53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53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3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4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5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55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3552"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553"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554"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3555"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3556" name="Text Box 1027"/>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557"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13</xdr:row>
      <xdr:rowOff>0</xdr:rowOff>
    </xdr:to>
    <xdr:sp>
      <xdr:nvSpPr>
        <xdr:cNvPr id="3558" name="Text Box 1025"/>
        <xdr:cNvSpPr txBox="1">
          <a:spLocks noChangeArrowheads="1"/>
        </xdr:cNvSpPr>
      </xdr:nvSpPr>
      <xdr:spPr>
        <a:xfrm>
          <a:off x="3801110" y="455739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3559" name="Text Box 1027"/>
        <xdr:cNvSpPr txBox="1">
          <a:spLocks noChangeArrowheads="1"/>
        </xdr:cNvSpPr>
      </xdr:nvSpPr>
      <xdr:spPr>
        <a:xfrm>
          <a:off x="3801110" y="455739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3560" name="Text Box 1025"/>
        <xdr:cNvSpPr txBox="1">
          <a:spLocks noChangeArrowheads="1"/>
        </xdr:cNvSpPr>
      </xdr:nvSpPr>
      <xdr:spPr>
        <a:xfrm>
          <a:off x="3801110" y="455739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56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56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56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564"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565"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566"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567"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568"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56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57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571"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572"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3"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4"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5"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6"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7"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8"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79"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80"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581"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582"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583" name="Text Box 1027"/>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584"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585"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586"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587"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58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589"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590"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591"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592"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593"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59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59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59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597"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598"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59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600"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601"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60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60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604"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60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06"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07"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08"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09"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10"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11"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12"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13"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614"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615"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616" name="Text Box 1027"/>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617"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618"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619"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620"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621"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622"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623"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624"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625"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626"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62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62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62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630"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631"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632"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633"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634"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63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63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637"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638"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39"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0"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1"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2"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3"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4"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5"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6"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647"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648"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649" name="Text Box 1027"/>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650"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651"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652"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653"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654"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655"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656"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65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658"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65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66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66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66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66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664"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665"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66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667"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66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66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670"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671"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2"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3"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4"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5"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6"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7"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8"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79"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680"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681"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682" name="Text Box 1027"/>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683"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684"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685"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686"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687"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688"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689"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69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691"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692"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693"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69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69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69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697"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6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69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70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7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2"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3"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4"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5"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6"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7"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8"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09"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710"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711"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712" name="Text Box 1027"/>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713"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714"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715" name="Text Box 1027"/>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716"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3717"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718"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719"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72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72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72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72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72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72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72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727"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7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72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73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73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2"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3"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4"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5"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6"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7"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8"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39"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740"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741"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742" name="Text Box 1027"/>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743"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744"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745"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746"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747"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748"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749"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750"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751"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752"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75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754"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755"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756"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757"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758"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759"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760"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761"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76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763"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76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76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76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76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768"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769"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77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771"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772"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773"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77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775"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3776"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77"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78"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79"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80"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81"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82"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83"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84" name="Text Box 1027"/>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161925</xdr:rowOff>
    </xdr:to>
    <xdr:sp>
      <xdr:nvSpPr>
        <xdr:cNvPr id="3785" name="Text Box 1025"/>
        <xdr:cNvSpPr txBox="1">
          <a:spLocks noChangeArrowheads="1"/>
        </xdr:cNvSpPr>
      </xdr:nvSpPr>
      <xdr:spPr>
        <a:xfrm>
          <a:off x="51727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786"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787" name="Text Box 1027"/>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788"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789"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790"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161925</xdr:rowOff>
    </xdr:to>
    <xdr:sp>
      <xdr:nvSpPr>
        <xdr:cNvPr id="3791" name="Text Box 1025"/>
        <xdr:cNvSpPr txBox="1">
          <a:spLocks noChangeArrowheads="1"/>
        </xdr:cNvSpPr>
      </xdr:nvSpPr>
      <xdr:spPr>
        <a:xfrm>
          <a:off x="51727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79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79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79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795"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796"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797"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79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79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380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801"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802"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80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804"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3805"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806"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80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808"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380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0"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1"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2"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3"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4"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5"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6"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7" name="Text Box 1027"/>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76200</xdr:colOff>
      <xdr:row>11</xdr:row>
      <xdr:rowOff>161925</xdr:rowOff>
    </xdr:to>
    <xdr:sp>
      <xdr:nvSpPr>
        <xdr:cNvPr id="3818" name="Text Box 1025"/>
        <xdr:cNvSpPr txBox="1">
          <a:spLocks noChangeArrowheads="1"/>
        </xdr:cNvSpPr>
      </xdr:nvSpPr>
      <xdr:spPr>
        <a:xfrm>
          <a:off x="51727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819"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820" name="Text Box 1027"/>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821"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822"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823"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14</xdr:row>
      <xdr:rowOff>161925</xdr:rowOff>
    </xdr:to>
    <xdr:sp>
      <xdr:nvSpPr>
        <xdr:cNvPr id="3824" name="Text Box 1025"/>
        <xdr:cNvSpPr txBox="1">
          <a:spLocks noChangeArrowheads="1"/>
        </xdr:cNvSpPr>
      </xdr:nvSpPr>
      <xdr:spPr>
        <a:xfrm>
          <a:off x="51727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82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82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82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828"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829" name="Text Box 1027"/>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76200</xdr:colOff>
      <xdr:row>15</xdr:row>
      <xdr:rowOff>0</xdr:rowOff>
    </xdr:to>
    <xdr:sp>
      <xdr:nvSpPr>
        <xdr:cNvPr id="3830" name="Text Box 1025"/>
        <xdr:cNvSpPr txBox="1">
          <a:spLocks noChangeArrowheads="1"/>
        </xdr:cNvSpPr>
      </xdr:nvSpPr>
      <xdr:spPr>
        <a:xfrm>
          <a:off x="51727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83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83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383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834"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835"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83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837"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3838"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83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84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841"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3842"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3"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4"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5"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6"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7"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8"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49"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50" name="Text Box 1027"/>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11</xdr:row>
      <xdr:rowOff>0</xdr:rowOff>
    </xdr:from>
    <xdr:to>
      <xdr:col>3</xdr:col>
      <xdr:colOff>85725</xdr:colOff>
      <xdr:row>11</xdr:row>
      <xdr:rowOff>171450</xdr:rowOff>
    </xdr:to>
    <xdr:sp>
      <xdr:nvSpPr>
        <xdr:cNvPr id="3851" name="Text Box 1025"/>
        <xdr:cNvSpPr txBox="1">
          <a:spLocks noChangeArrowheads="1"/>
        </xdr:cNvSpPr>
      </xdr:nvSpPr>
      <xdr:spPr>
        <a:xfrm>
          <a:off x="51727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852"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853" name="Text Box 1027"/>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854"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855" name="Text Box 1025"/>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15</xdr:row>
      <xdr:rowOff>0</xdr:rowOff>
    </xdr:to>
    <xdr:sp>
      <xdr:nvSpPr>
        <xdr:cNvPr id="3856" name="Text Box 1027"/>
        <xdr:cNvSpPr txBox="1">
          <a:spLocks noChangeArrowheads="1"/>
        </xdr:cNvSpPr>
      </xdr:nvSpPr>
      <xdr:spPr>
        <a:xfrm>
          <a:off x="51727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85725</xdr:colOff>
      <xdr:row>14</xdr:row>
      <xdr:rowOff>171450</xdr:rowOff>
    </xdr:to>
    <xdr:sp>
      <xdr:nvSpPr>
        <xdr:cNvPr id="3857" name="Text Box 1025"/>
        <xdr:cNvSpPr txBox="1">
          <a:spLocks noChangeArrowheads="1"/>
        </xdr:cNvSpPr>
      </xdr:nvSpPr>
      <xdr:spPr>
        <a:xfrm>
          <a:off x="51727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85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85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86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86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86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86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86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86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86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86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868"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86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87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87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872"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87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874"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3875"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76"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77"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78"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79"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80"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81"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82"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83" name="Text Box 1027"/>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161925</xdr:rowOff>
    </xdr:to>
    <xdr:sp>
      <xdr:nvSpPr>
        <xdr:cNvPr id="3884" name="Text Box 1025"/>
        <xdr:cNvSpPr txBox="1">
          <a:spLocks noChangeArrowheads="1"/>
        </xdr:cNvSpPr>
      </xdr:nvSpPr>
      <xdr:spPr>
        <a:xfrm>
          <a:off x="3801110" y="435927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885"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886" name="Text Box 1027"/>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887"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888"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889"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161925</xdr:rowOff>
    </xdr:to>
    <xdr:sp>
      <xdr:nvSpPr>
        <xdr:cNvPr id="3890" name="Text Box 1025"/>
        <xdr:cNvSpPr txBox="1">
          <a:spLocks noChangeArrowheads="1"/>
        </xdr:cNvSpPr>
      </xdr:nvSpPr>
      <xdr:spPr>
        <a:xfrm>
          <a:off x="3801110" y="49536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89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892"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3893"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89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89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89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89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89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89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0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0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0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0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0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0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06"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07"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08"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09"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10"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11"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12"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13"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3914"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915"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916" name="Text Box 1027"/>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917"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918" name="Text Box 1025"/>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15</xdr:row>
      <xdr:rowOff>0</xdr:rowOff>
    </xdr:to>
    <xdr:sp>
      <xdr:nvSpPr>
        <xdr:cNvPr id="3919" name="Text Box 1027"/>
        <xdr:cNvSpPr txBox="1">
          <a:spLocks noChangeArrowheads="1"/>
        </xdr:cNvSpPr>
      </xdr:nvSpPr>
      <xdr:spPr>
        <a:xfrm>
          <a:off x="3801110" y="495363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76200</xdr:colOff>
      <xdr:row>14</xdr:row>
      <xdr:rowOff>161925</xdr:rowOff>
    </xdr:to>
    <xdr:sp>
      <xdr:nvSpPr>
        <xdr:cNvPr id="3920" name="Text Box 1025"/>
        <xdr:cNvSpPr txBox="1">
          <a:spLocks noChangeArrowheads="1"/>
        </xdr:cNvSpPr>
      </xdr:nvSpPr>
      <xdr:spPr>
        <a:xfrm>
          <a:off x="3801110" y="49536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3921"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922"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3923"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92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92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92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92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92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92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93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393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93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93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93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393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36"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37"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38"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39"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40"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41"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42"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43"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3944"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945"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946" name="Text Box 1027"/>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947"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948" name="Text Box 1025"/>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15</xdr:row>
      <xdr:rowOff>0</xdr:rowOff>
    </xdr:to>
    <xdr:sp>
      <xdr:nvSpPr>
        <xdr:cNvPr id="3949" name="Text Box 1027"/>
        <xdr:cNvSpPr txBox="1">
          <a:spLocks noChangeArrowheads="1"/>
        </xdr:cNvSpPr>
      </xdr:nvSpPr>
      <xdr:spPr>
        <a:xfrm>
          <a:off x="3801110" y="495363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14</xdr:row>
      <xdr:rowOff>0</xdr:rowOff>
    </xdr:from>
    <xdr:to>
      <xdr:col>2</xdr:col>
      <xdr:colOff>85725</xdr:colOff>
      <xdr:row>14</xdr:row>
      <xdr:rowOff>171450</xdr:rowOff>
    </xdr:to>
    <xdr:sp>
      <xdr:nvSpPr>
        <xdr:cNvPr id="3950" name="Text Box 1025"/>
        <xdr:cNvSpPr txBox="1">
          <a:spLocks noChangeArrowheads="1"/>
        </xdr:cNvSpPr>
      </xdr:nvSpPr>
      <xdr:spPr>
        <a:xfrm>
          <a:off x="3801110" y="49536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95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952"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953"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954"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3955"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3956"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95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95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395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396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96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396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96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96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96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96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396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396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96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97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397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7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7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7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7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7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7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7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7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8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9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9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9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93"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94"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9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9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3997"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39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399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00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00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0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0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0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0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0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0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0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0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1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2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2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2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2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2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2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2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2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02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03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03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3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3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3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3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3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3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3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3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4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5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5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5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53"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54"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5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5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57"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152400</xdr:rowOff>
    </xdr:to>
    <xdr:sp>
      <xdr:nvSpPr>
        <xdr:cNvPr id="4058" name="Text Box 1025"/>
        <xdr:cNvSpPr txBox="1">
          <a:spLocks noChangeArrowheads="1"/>
        </xdr:cNvSpPr>
      </xdr:nvSpPr>
      <xdr:spPr>
        <a:xfrm>
          <a:off x="3801110" y="41611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05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06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06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6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6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6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6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6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6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6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6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7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8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8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8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8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8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8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08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8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08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08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09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09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9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9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9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9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09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9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09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0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110"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111"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112"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113"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114" name="Text Box 1027"/>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115"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0</xdr:rowOff>
    </xdr:to>
    <xdr:sp>
      <xdr:nvSpPr>
        <xdr:cNvPr id="4116" name="Text Box 1025"/>
        <xdr:cNvSpPr txBox="1">
          <a:spLocks noChangeArrowheads="1"/>
        </xdr:cNvSpPr>
      </xdr:nvSpPr>
      <xdr:spPr>
        <a:xfrm>
          <a:off x="3801110" y="475551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0</xdr:rowOff>
    </xdr:to>
    <xdr:sp>
      <xdr:nvSpPr>
        <xdr:cNvPr id="4117" name="Text Box 1027"/>
        <xdr:cNvSpPr txBox="1">
          <a:spLocks noChangeArrowheads="1"/>
        </xdr:cNvSpPr>
      </xdr:nvSpPr>
      <xdr:spPr>
        <a:xfrm>
          <a:off x="3801110" y="475551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4118"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11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12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12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2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2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2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2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2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2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2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3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4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4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4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4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4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4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146"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147"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148"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14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15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15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15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5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5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15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15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5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5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5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16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170"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171"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172"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173"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174" name="Text Box 1027"/>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175"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17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177"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17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7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8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183"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8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19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197"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198"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199"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200"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201" name="Text Box 1027"/>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202"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13</xdr:row>
      <xdr:rowOff>0</xdr:rowOff>
    </xdr:to>
    <xdr:sp>
      <xdr:nvSpPr>
        <xdr:cNvPr id="4203" name="Text Box 1025"/>
        <xdr:cNvSpPr txBox="1">
          <a:spLocks noChangeArrowheads="1"/>
        </xdr:cNvSpPr>
      </xdr:nvSpPr>
      <xdr:spPr>
        <a:xfrm>
          <a:off x="3801110" y="455739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4204" name="Text Box 1027"/>
        <xdr:cNvSpPr txBox="1">
          <a:spLocks noChangeArrowheads="1"/>
        </xdr:cNvSpPr>
      </xdr:nvSpPr>
      <xdr:spPr>
        <a:xfrm>
          <a:off x="3801110" y="455739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4205" name="Text Box 1025"/>
        <xdr:cNvSpPr txBox="1">
          <a:spLocks noChangeArrowheads="1"/>
        </xdr:cNvSpPr>
      </xdr:nvSpPr>
      <xdr:spPr>
        <a:xfrm>
          <a:off x="3801110" y="455739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0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07"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0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0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1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1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12"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13"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1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1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1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1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1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1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2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2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22"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2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2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2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22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2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28"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22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3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3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3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3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3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3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3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3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3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3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4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4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4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4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4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4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4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4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4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4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5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5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5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5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5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5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25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5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5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5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6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6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6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6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6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6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6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67"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6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6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7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7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72"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7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7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7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7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7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27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7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8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8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282"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283"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284"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285"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286" name="Text Box 1027"/>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287"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0</xdr:rowOff>
    </xdr:to>
    <xdr:sp>
      <xdr:nvSpPr>
        <xdr:cNvPr id="4288" name="Text Box 1025"/>
        <xdr:cNvSpPr txBox="1">
          <a:spLocks noChangeArrowheads="1"/>
        </xdr:cNvSpPr>
      </xdr:nvSpPr>
      <xdr:spPr>
        <a:xfrm>
          <a:off x="3801110" y="475551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14</xdr:row>
      <xdr:rowOff>0</xdr:rowOff>
    </xdr:to>
    <xdr:sp>
      <xdr:nvSpPr>
        <xdr:cNvPr id="4289" name="Text Box 1027"/>
        <xdr:cNvSpPr txBox="1">
          <a:spLocks noChangeArrowheads="1"/>
        </xdr:cNvSpPr>
      </xdr:nvSpPr>
      <xdr:spPr>
        <a:xfrm>
          <a:off x="3801110" y="475551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13</xdr:row>
      <xdr:rowOff>0</xdr:rowOff>
    </xdr:from>
    <xdr:to>
      <xdr:col>2</xdr:col>
      <xdr:colOff>76200</xdr:colOff>
      <xdr:row>13</xdr:row>
      <xdr:rowOff>161925</xdr:rowOff>
    </xdr:to>
    <xdr:sp>
      <xdr:nvSpPr>
        <xdr:cNvPr id="4290" name="Text Box 1025"/>
        <xdr:cNvSpPr txBox="1">
          <a:spLocks noChangeArrowheads="1"/>
        </xdr:cNvSpPr>
      </xdr:nvSpPr>
      <xdr:spPr>
        <a:xfrm>
          <a:off x="3801110" y="475551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9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9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9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9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29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29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297"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298"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299"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300"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301" name="Text Box 1027"/>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302"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303" name="Text Box 1025"/>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12</xdr:row>
      <xdr:rowOff>0</xdr:rowOff>
    </xdr:to>
    <xdr:sp>
      <xdr:nvSpPr>
        <xdr:cNvPr id="4304" name="Text Box 1027"/>
        <xdr:cNvSpPr txBox="1">
          <a:spLocks noChangeArrowheads="1"/>
        </xdr:cNvSpPr>
      </xdr:nvSpPr>
      <xdr:spPr>
        <a:xfrm>
          <a:off x="3801110" y="435927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76200</xdr:colOff>
      <xdr:row>11</xdr:row>
      <xdr:rowOff>161925</xdr:rowOff>
    </xdr:to>
    <xdr:sp>
      <xdr:nvSpPr>
        <xdr:cNvPr id="4305" name="Text Box 1025"/>
        <xdr:cNvSpPr txBox="1">
          <a:spLocks noChangeArrowheads="1"/>
        </xdr:cNvSpPr>
      </xdr:nvSpPr>
      <xdr:spPr>
        <a:xfrm>
          <a:off x="3801110" y="43592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306"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307" name="Text Box 1027"/>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308"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309" name="Text Box 1025"/>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12</xdr:row>
      <xdr:rowOff>0</xdr:rowOff>
    </xdr:to>
    <xdr:sp>
      <xdr:nvSpPr>
        <xdr:cNvPr id="4310" name="Text Box 1027"/>
        <xdr:cNvSpPr txBox="1">
          <a:spLocks noChangeArrowheads="1"/>
        </xdr:cNvSpPr>
      </xdr:nvSpPr>
      <xdr:spPr>
        <a:xfrm>
          <a:off x="3801110" y="435927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xdr:row>
      <xdr:rowOff>0</xdr:rowOff>
    </xdr:from>
    <xdr:to>
      <xdr:col>2</xdr:col>
      <xdr:colOff>85725</xdr:colOff>
      <xdr:row>11</xdr:row>
      <xdr:rowOff>171450</xdr:rowOff>
    </xdr:to>
    <xdr:sp>
      <xdr:nvSpPr>
        <xdr:cNvPr id="4311" name="Text Box 1025"/>
        <xdr:cNvSpPr txBox="1">
          <a:spLocks noChangeArrowheads="1"/>
        </xdr:cNvSpPr>
      </xdr:nvSpPr>
      <xdr:spPr>
        <a:xfrm>
          <a:off x="3801110" y="435927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13</xdr:row>
      <xdr:rowOff>0</xdr:rowOff>
    </xdr:to>
    <xdr:sp>
      <xdr:nvSpPr>
        <xdr:cNvPr id="4312" name="Text Box 1025"/>
        <xdr:cNvSpPr txBox="1">
          <a:spLocks noChangeArrowheads="1"/>
        </xdr:cNvSpPr>
      </xdr:nvSpPr>
      <xdr:spPr>
        <a:xfrm>
          <a:off x="3801110" y="455739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4313" name="Text Box 1027"/>
        <xdr:cNvSpPr txBox="1">
          <a:spLocks noChangeArrowheads="1"/>
        </xdr:cNvSpPr>
      </xdr:nvSpPr>
      <xdr:spPr>
        <a:xfrm>
          <a:off x="3801110" y="455739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12</xdr:row>
      <xdr:rowOff>0</xdr:rowOff>
    </xdr:from>
    <xdr:to>
      <xdr:col>2</xdr:col>
      <xdr:colOff>85725</xdr:colOff>
      <xdr:row>12</xdr:row>
      <xdr:rowOff>171450</xdr:rowOff>
    </xdr:to>
    <xdr:sp>
      <xdr:nvSpPr>
        <xdr:cNvPr id="4314" name="Text Box 1025"/>
        <xdr:cNvSpPr txBox="1">
          <a:spLocks noChangeArrowheads="1"/>
        </xdr:cNvSpPr>
      </xdr:nvSpPr>
      <xdr:spPr>
        <a:xfrm>
          <a:off x="3801110" y="455739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31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31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31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18"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19"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21"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22"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3"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5"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6"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7"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8"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2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1"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2"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3"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4"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36"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7"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38"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39"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40"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341"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34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34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34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45"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46"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47"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34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34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35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51"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52"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5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54"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55"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56"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5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58"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5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0"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1"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4"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6"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7"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6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69"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70"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7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72"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73"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374"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437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37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37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78"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79"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380"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38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38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38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84"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85"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8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87"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388"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8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1"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2"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4"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7"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8"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39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400"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40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402"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403"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404"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405"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406"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407"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40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40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41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41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41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41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41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41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41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1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18"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1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2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2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2"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4"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5"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6"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7"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2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0"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1"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2"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3"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3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6"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37"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3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3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440"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44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4442"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4443"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444"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445"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446"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44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4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4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45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45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5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46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6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468"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469"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47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4471"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4472"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4473"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47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47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47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7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7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7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8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81"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8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9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49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9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49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50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501"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4502"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4503"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504"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505"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4506"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50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50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50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451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51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51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51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51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51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51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51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51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51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52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52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22"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23"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2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25"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26"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27"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28"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29"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1"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2"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3"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5"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6"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7"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8"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3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40"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41"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42"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43"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44"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54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54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547"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548"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49"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50"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51"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55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55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55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55"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56"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5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58"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59"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0"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2"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4"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5"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6"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8"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6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70"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71"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7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73"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74"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7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76"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77"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57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4579"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580"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581"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82"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83"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584"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58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58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58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88"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89"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91"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592"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4"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5"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7"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8"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59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1"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2"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4"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606"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7"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08"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609"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610"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461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61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613"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61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615"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616"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617"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61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61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62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2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22"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2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2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2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26"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27"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28"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2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0"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1"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2"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4"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5"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6"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7"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3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3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40"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41"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4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43"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464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645"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4646"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4647"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64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64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65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65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5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65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655"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5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5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5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5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6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66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7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7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67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67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67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4675"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4676"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4677"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67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67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68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8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8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8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8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8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8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8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8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8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69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69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0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0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0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03"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0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705"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4706"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4707"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708"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4709"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4710"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71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712"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713"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4714"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715"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4716"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71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718"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71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720"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721"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4722"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72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72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72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2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2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2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2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30"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3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4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4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4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4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5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5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5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75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75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75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5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5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5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5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6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6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7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7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7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7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78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8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78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78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78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78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8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8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8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8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790"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79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0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0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0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0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1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1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152400</xdr:rowOff>
    </xdr:to>
    <xdr:sp>
      <xdr:nvSpPr>
        <xdr:cNvPr id="4812" name="Text Box 1025"/>
        <xdr:cNvSpPr txBox="1">
          <a:spLocks noChangeArrowheads="1"/>
        </xdr:cNvSpPr>
      </xdr:nvSpPr>
      <xdr:spPr>
        <a:xfrm>
          <a:off x="3801110" y="41611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81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81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81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1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1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1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1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2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2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3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3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3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3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4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4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4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84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84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84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4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4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4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4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50"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5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6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6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6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6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7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87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87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87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87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87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7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7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7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7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8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8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9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9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89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89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0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0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0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90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90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490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90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0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0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90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910"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1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92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92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492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492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93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93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493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3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3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3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3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37"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3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3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4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5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5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5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5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5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5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5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495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5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495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96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96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496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63"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64"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6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66"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67"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68"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6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0"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1"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2"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3"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6"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7"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8"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79"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8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81"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82"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83"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84"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85"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4986"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498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988"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4989"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90"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91"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4992"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99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99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499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996"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997"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499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4999"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00"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3"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4"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6"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09"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0"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2"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14"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5"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6"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17"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18"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01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5020"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021"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022"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23"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24"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025"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02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02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02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029"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0"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032"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033"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4"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6"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7"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8"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39"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2"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4"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5"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047"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8"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4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050"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051"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052"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053"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054"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055"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05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057"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058"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05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06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06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06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63"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6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06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06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67"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6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69"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0"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1"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2"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5"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6"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7"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8"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7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08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81"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82"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08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08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085"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08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5087"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5088"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08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090"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09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09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09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09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09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09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09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0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09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0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11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1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1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113"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114"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11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5116"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5117"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5118"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119"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120"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121"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12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2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2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12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126"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2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2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3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14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4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4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14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14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14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146"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5147"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5148"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149"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150"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5151"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15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5153"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5154"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5155"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156"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157"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158"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159"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160"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16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162"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163"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16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165"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16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67"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68"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6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70"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71"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2"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3"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4"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5"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6"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7"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8"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79"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0"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1"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2"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3"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4"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85"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6" name="Text Box 1027"/>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87"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88"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89"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161925</xdr:rowOff>
    </xdr:to>
    <xdr:sp>
      <xdr:nvSpPr>
        <xdr:cNvPr id="5190" name="Text Box 1025"/>
        <xdr:cNvSpPr txBox="1">
          <a:spLocks noChangeArrowheads="1"/>
        </xdr:cNvSpPr>
      </xdr:nvSpPr>
      <xdr:spPr>
        <a:xfrm>
          <a:off x="51727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191"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5192"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5193"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94"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95"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196"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197"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198"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199"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00"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1"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03"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04"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6"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7"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8"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0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0"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2"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3"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4"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6"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7"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18"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19" name="Text Box 1027"/>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20"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21"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22"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223"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5224"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225"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226"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27"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28" name="Text Box 1027"/>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11</xdr:row>
      <xdr:rowOff>0</xdr:rowOff>
    </xdr:to>
    <xdr:sp>
      <xdr:nvSpPr>
        <xdr:cNvPr id="5229" name="Text Box 1025"/>
        <xdr:cNvSpPr txBox="1">
          <a:spLocks noChangeArrowheads="1"/>
        </xdr:cNvSpPr>
      </xdr:nvSpPr>
      <xdr:spPr>
        <a:xfrm>
          <a:off x="51727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23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23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23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233"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34"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3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236"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237"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38"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3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0"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1"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2"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3"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4"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6"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7"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8"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49"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50"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251"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52" name="Text Box 1027"/>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5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254" name="Text Box 1025"/>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11</xdr:row>
      <xdr:rowOff>0</xdr:rowOff>
    </xdr:to>
    <xdr:sp>
      <xdr:nvSpPr>
        <xdr:cNvPr id="5255" name="Text Box 1027"/>
        <xdr:cNvSpPr txBox="1">
          <a:spLocks noChangeArrowheads="1"/>
        </xdr:cNvSpPr>
      </xdr:nvSpPr>
      <xdr:spPr>
        <a:xfrm>
          <a:off x="51727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256"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257"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258"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259"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260"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261"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262"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26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26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26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26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67"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6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26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27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1"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2"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3"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4"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5"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6"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7"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8"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79"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0"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1"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2"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3"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28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5" name="Text Box 1027"/>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6"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28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28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161925</xdr:rowOff>
    </xdr:to>
    <xdr:sp>
      <xdr:nvSpPr>
        <xdr:cNvPr id="5289" name="Text Box 1025"/>
        <xdr:cNvSpPr txBox="1">
          <a:spLocks noChangeArrowheads="1"/>
        </xdr:cNvSpPr>
      </xdr:nvSpPr>
      <xdr:spPr>
        <a:xfrm>
          <a:off x="3801110" y="416115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290"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5291" name="Text Box 1027"/>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161925</xdr:rowOff>
    </xdr:to>
    <xdr:sp>
      <xdr:nvSpPr>
        <xdr:cNvPr id="5292" name="Text Box 1025"/>
        <xdr:cNvSpPr txBox="1">
          <a:spLocks noChangeArrowheads="1"/>
        </xdr:cNvSpPr>
      </xdr:nvSpPr>
      <xdr:spPr>
        <a:xfrm>
          <a:off x="38011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29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29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29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29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29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29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29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00"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3"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09"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1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5"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1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1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1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200025</xdr:rowOff>
    </xdr:to>
    <xdr:sp>
      <xdr:nvSpPr>
        <xdr:cNvPr id="5320" name="Text Box 1025"/>
        <xdr:cNvSpPr txBox="1">
          <a:spLocks noChangeArrowheads="1"/>
        </xdr:cNvSpPr>
      </xdr:nvSpPr>
      <xdr:spPr>
        <a:xfrm>
          <a:off x="38011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5321" name="Text Box 1027"/>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76200</xdr:colOff>
      <xdr:row>4</xdr:row>
      <xdr:rowOff>161925</xdr:rowOff>
    </xdr:to>
    <xdr:sp>
      <xdr:nvSpPr>
        <xdr:cNvPr id="5322" name="Text Box 1025"/>
        <xdr:cNvSpPr txBox="1">
          <a:spLocks noChangeArrowheads="1"/>
        </xdr:cNvSpPr>
      </xdr:nvSpPr>
      <xdr:spPr>
        <a:xfrm>
          <a:off x="38011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323"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324"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32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32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2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2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32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33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3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34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34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34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34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350"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5351" name="Text Box 1027"/>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5352"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353" name="Text Box 1025"/>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200025</xdr:rowOff>
    </xdr:to>
    <xdr:sp>
      <xdr:nvSpPr>
        <xdr:cNvPr id="5354" name="Text Box 1027"/>
        <xdr:cNvSpPr txBox="1">
          <a:spLocks noChangeArrowheads="1"/>
        </xdr:cNvSpPr>
      </xdr:nvSpPr>
      <xdr:spPr>
        <a:xfrm>
          <a:off x="38011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85725</xdr:colOff>
      <xdr:row>4</xdr:row>
      <xdr:rowOff>171450</xdr:rowOff>
    </xdr:to>
    <xdr:sp>
      <xdr:nvSpPr>
        <xdr:cNvPr id="5355" name="Text Box 1025"/>
        <xdr:cNvSpPr txBox="1">
          <a:spLocks noChangeArrowheads="1"/>
        </xdr:cNvSpPr>
      </xdr:nvSpPr>
      <xdr:spPr>
        <a:xfrm>
          <a:off x="38011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356"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5357" name="Text Box 1027"/>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161925</xdr:rowOff>
    </xdr:to>
    <xdr:sp>
      <xdr:nvSpPr>
        <xdr:cNvPr id="5358" name="Text Box 1025"/>
        <xdr:cNvSpPr txBox="1">
          <a:spLocks noChangeArrowheads="1"/>
        </xdr:cNvSpPr>
      </xdr:nvSpPr>
      <xdr:spPr>
        <a:xfrm>
          <a:off x="5172710" y="1715135"/>
          <a:ext cx="857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200025</xdr:rowOff>
    </xdr:to>
    <xdr:sp>
      <xdr:nvSpPr>
        <xdr:cNvPr id="5359" name="Text Box 1025"/>
        <xdr:cNvSpPr txBox="1">
          <a:spLocks noChangeArrowheads="1"/>
        </xdr:cNvSpPr>
      </xdr:nvSpPr>
      <xdr:spPr>
        <a:xfrm>
          <a:off x="5172710" y="171513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360" name="Text Box 1027"/>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161925</xdr:rowOff>
    </xdr:to>
    <xdr:sp>
      <xdr:nvSpPr>
        <xdr:cNvPr id="5361" name="Text Box 1025"/>
        <xdr:cNvSpPr txBox="1">
          <a:spLocks noChangeArrowheads="1"/>
        </xdr:cNvSpPr>
      </xdr:nvSpPr>
      <xdr:spPr>
        <a:xfrm>
          <a:off x="5172710" y="171513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362"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363" name="Text Box 1027"/>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364"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365" name="Text Box 1025"/>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200025</xdr:rowOff>
    </xdr:to>
    <xdr:sp>
      <xdr:nvSpPr>
        <xdr:cNvPr id="5366" name="Text Box 1027"/>
        <xdr:cNvSpPr txBox="1">
          <a:spLocks noChangeArrowheads="1"/>
        </xdr:cNvSpPr>
      </xdr:nvSpPr>
      <xdr:spPr>
        <a:xfrm>
          <a:off x="5172710" y="1715135"/>
          <a:ext cx="857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85725</xdr:colOff>
      <xdr:row>4</xdr:row>
      <xdr:rowOff>171450</xdr:rowOff>
    </xdr:to>
    <xdr:sp>
      <xdr:nvSpPr>
        <xdr:cNvPr id="5367" name="Text Box 1025"/>
        <xdr:cNvSpPr txBox="1">
          <a:spLocks noChangeArrowheads="1"/>
        </xdr:cNvSpPr>
      </xdr:nvSpPr>
      <xdr:spPr>
        <a:xfrm>
          <a:off x="5172710" y="171513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36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36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37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7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7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7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7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75"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7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7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7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7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8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8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9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9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9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9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9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9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39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39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39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39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40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0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0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0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0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0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0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0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0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0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1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1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2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2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2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23"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2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2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2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2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42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42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43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3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3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3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3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35"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3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3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3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3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4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4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5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5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5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5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5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5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5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152400</xdr:rowOff>
    </xdr:to>
    <xdr:sp>
      <xdr:nvSpPr>
        <xdr:cNvPr id="5457" name="Text Box 1025"/>
        <xdr:cNvSpPr txBox="1">
          <a:spLocks noChangeArrowheads="1"/>
        </xdr:cNvSpPr>
      </xdr:nvSpPr>
      <xdr:spPr>
        <a:xfrm>
          <a:off x="3801110" y="416115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45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45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46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6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6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6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6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6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6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6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6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6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7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7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8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8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8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83"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8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48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8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48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48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48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49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9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9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9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9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495"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9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9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9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49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0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0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1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1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1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1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1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1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1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1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51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51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52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2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2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2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2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25"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2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2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2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2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3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3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40"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4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4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43"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4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4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4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4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548"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549"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550"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5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5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5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55"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5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5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58"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5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1"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2"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7"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68"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6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7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7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7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57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57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575"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576"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577"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7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7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8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82"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5"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6"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8"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89"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4"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9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59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59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0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01"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0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03"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04"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0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06"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07"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0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09"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1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11"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12"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1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14"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15"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1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17"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18"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19"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20"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21"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22"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23"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24" name="Text Box 1027"/>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76200</xdr:colOff>
      <xdr:row>5</xdr:row>
      <xdr:rowOff>238125</xdr:rowOff>
    </xdr:to>
    <xdr:sp>
      <xdr:nvSpPr>
        <xdr:cNvPr id="5625" name="Text Box 1025"/>
        <xdr:cNvSpPr txBox="1">
          <a:spLocks noChangeArrowheads="1"/>
        </xdr:cNvSpPr>
      </xdr:nvSpPr>
      <xdr:spPr>
        <a:xfrm>
          <a:off x="38011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26"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27" name="Text Box 1027"/>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5</xdr:row>
      <xdr:rowOff>0</xdr:rowOff>
    </xdr:from>
    <xdr:to>
      <xdr:col>2</xdr:col>
      <xdr:colOff>85725</xdr:colOff>
      <xdr:row>5</xdr:row>
      <xdr:rowOff>238125</xdr:rowOff>
    </xdr:to>
    <xdr:sp>
      <xdr:nvSpPr>
        <xdr:cNvPr id="5628" name="Text Box 1025"/>
        <xdr:cNvSpPr txBox="1">
          <a:spLocks noChangeArrowheads="1"/>
        </xdr:cNvSpPr>
      </xdr:nvSpPr>
      <xdr:spPr>
        <a:xfrm>
          <a:off x="38011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2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3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3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3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33"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3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3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3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3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3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3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40"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4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4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43"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44"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4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46"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47"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4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4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5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5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52"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5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54"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55"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5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57"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5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59"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6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6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62"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6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6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6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66"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67"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68"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6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70"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71"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72"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7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7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75"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76"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77"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7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79"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80"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81"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82"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83"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84"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85"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86"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87"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88"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689"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90"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91"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92"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93"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94"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95"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696"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97"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698"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699"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700" name="Text Box 1027"/>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701"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702" name="Text Box 1025"/>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11</xdr:row>
      <xdr:rowOff>0</xdr:rowOff>
    </xdr:to>
    <xdr:sp>
      <xdr:nvSpPr>
        <xdr:cNvPr id="5703" name="Text Box 1027"/>
        <xdr:cNvSpPr txBox="1">
          <a:spLocks noChangeArrowheads="1"/>
        </xdr:cNvSpPr>
      </xdr:nvSpPr>
      <xdr:spPr>
        <a:xfrm>
          <a:off x="3801110" y="4161155"/>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76200</xdr:colOff>
      <xdr:row>10</xdr:row>
      <xdr:rowOff>161925</xdr:rowOff>
    </xdr:to>
    <xdr:sp>
      <xdr:nvSpPr>
        <xdr:cNvPr id="5704" name="Text Box 1025"/>
        <xdr:cNvSpPr txBox="1">
          <a:spLocks noChangeArrowheads="1"/>
        </xdr:cNvSpPr>
      </xdr:nvSpPr>
      <xdr:spPr>
        <a:xfrm>
          <a:off x="38011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705"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706"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707"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708"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709" name="Text Box 1027"/>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710"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11</xdr:row>
      <xdr:rowOff>0</xdr:rowOff>
    </xdr:to>
    <xdr:sp>
      <xdr:nvSpPr>
        <xdr:cNvPr id="5711" name="Text Box 1025"/>
        <xdr:cNvSpPr txBox="1">
          <a:spLocks noChangeArrowheads="1"/>
        </xdr:cNvSpPr>
      </xdr:nvSpPr>
      <xdr:spPr>
        <a:xfrm>
          <a:off x="3801110" y="4161155"/>
          <a:ext cx="85725"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712" name="Text Box 1027"/>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85725</xdr:colOff>
      <xdr:row>10</xdr:row>
      <xdr:rowOff>171450</xdr:rowOff>
    </xdr:to>
    <xdr:sp>
      <xdr:nvSpPr>
        <xdr:cNvPr id="5713" name="Text Box 1025"/>
        <xdr:cNvSpPr txBox="1">
          <a:spLocks noChangeArrowheads="1"/>
        </xdr:cNvSpPr>
      </xdr:nvSpPr>
      <xdr:spPr>
        <a:xfrm>
          <a:off x="38011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1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15"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1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17"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18"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19"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2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2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2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2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3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3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3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3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3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73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3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3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3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73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4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4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4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4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4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4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4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4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4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749"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5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5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5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753"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5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5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5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5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5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5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6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6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6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6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7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7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7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7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7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7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7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7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7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7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8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781"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8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83"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8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785"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8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8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8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8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9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9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9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9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79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76200</xdr:colOff>
      <xdr:row>10</xdr:row>
      <xdr:rowOff>161925</xdr:rowOff>
    </xdr:to>
    <xdr:sp>
      <xdr:nvSpPr>
        <xdr:cNvPr id="5795" name="Text Box 1025"/>
        <xdr:cNvSpPr txBox="1">
          <a:spLocks noChangeArrowheads="1"/>
        </xdr:cNvSpPr>
      </xdr:nvSpPr>
      <xdr:spPr>
        <a:xfrm>
          <a:off x="5172710" y="416115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9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9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79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xdr:row>
      <xdr:rowOff>0</xdr:rowOff>
    </xdr:from>
    <xdr:to>
      <xdr:col>3</xdr:col>
      <xdr:colOff>85725</xdr:colOff>
      <xdr:row>10</xdr:row>
      <xdr:rowOff>171450</xdr:rowOff>
    </xdr:to>
    <xdr:sp>
      <xdr:nvSpPr>
        <xdr:cNvPr id="5799" name="Text Box 1025"/>
        <xdr:cNvSpPr txBox="1">
          <a:spLocks noChangeArrowheads="1"/>
        </xdr:cNvSpPr>
      </xdr:nvSpPr>
      <xdr:spPr>
        <a:xfrm>
          <a:off x="5172710" y="4161155"/>
          <a:ext cx="857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0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0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0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0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0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0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0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0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0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0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1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1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1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1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1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1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1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1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1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1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2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2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2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2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2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2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2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2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2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2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3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3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3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3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4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4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4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4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4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4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4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4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4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4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5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5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5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5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5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5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5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5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5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5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6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6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6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6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6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6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6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6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6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6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3"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7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76"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77"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79"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8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8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8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8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9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9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9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9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9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9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9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9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89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89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0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0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0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0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0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0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0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0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0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0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1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1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1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1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1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1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1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1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1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1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2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2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2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2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2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2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2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2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2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2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3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3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3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39"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41"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42"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4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4"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5"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4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5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5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5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5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5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5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5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5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5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5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6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6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6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6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6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6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6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6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6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6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7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7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7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7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7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7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7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7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7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7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0"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1"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2"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83"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84"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85"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6"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7"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8"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8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9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9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9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9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9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9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9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599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9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599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0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0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0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0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0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0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0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0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0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0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1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1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1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1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1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1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1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17"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1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1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20"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2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2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23"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2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2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26"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2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28"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29"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3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31"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32"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3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34"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35"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36"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37"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38"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39"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40"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41" name="Text Box 1027"/>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5</xdr:row>
      <xdr:rowOff>238125</xdr:rowOff>
    </xdr:to>
    <xdr:sp>
      <xdr:nvSpPr>
        <xdr:cNvPr id="6042" name="Text Box 1025"/>
        <xdr:cNvSpPr txBox="1">
          <a:spLocks noChangeArrowheads="1"/>
        </xdr:cNvSpPr>
      </xdr:nvSpPr>
      <xdr:spPr>
        <a:xfrm>
          <a:off x="5172710" y="212280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43"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44" name="Text Box 1027"/>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85725</xdr:colOff>
      <xdr:row>5</xdr:row>
      <xdr:rowOff>238125</xdr:rowOff>
    </xdr:to>
    <xdr:sp>
      <xdr:nvSpPr>
        <xdr:cNvPr id="6045" name="Text Box 1025"/>
        <xdr:cNvSpPr txBox="1">
          <a:spLocks noChangeArrowheads="1"/>
        </xdr:cNvSpPr>
      </xdr:nvSpPr>
      <xdr:spPr>
        <a:xfrm>
          <a:off x="5172710" y="2122805"/>
          <a:ext cx="857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10.287037037037" defaultRowHeight="15.6" outlineLevelCol="2"/>
  <cols>
    <col min="1" max="1" width="22" style="187" hidden="1" customWidth="1"/>
    <col min="2" max="2" width="7.57407407407407" style="188" customWidth="1"/>
    <col min="3" max="3" width="36.4259259259259" style="189" hidden="1" customWidth="1"/>
    <col min="4" max="6" width="10.287037037037" style="187" hidden="1" customWidth="1"/>
    <col min="7" max="16384" width="10.287037037037" style="187"/>
  </cols>
  <sheetData>
    <row r="1" spans="2:3">
      <c r="B1" s="188" t="s">
        <v>0</v>
      </c>
      <c r="C1" s="189" t="s">
        <v>1</v>
      </c>
    </row>
    <row r="2" spans="2:3">
      <c r="B2" s="188" t="s">
        <v>2</v>
      </c>
      <c r="C2" s="189" t="s">
        <v>3</v>
      </c>
    </row>
    <row r="3" spans="2:3">
      <c r="B3" s="188" t="s">
        <v>2</v>
      </c>
      <c r="C3" s="190" t="s">
        <v>4</v>
      </c>
    </row>
    <row r="4" spans="2:3">
      <c r="B4" s="188" t="s">
        <v>2</v>
      </c>
      <c r="C4" s="189" t="s">
        <v>5</v>
      </c>
    </row>
    <row r="5" spans="2:3">
      <c r="B5" s="188" t="s">
        <v>2</v>
      </c>
      <c r="C5" s="189" t="s">
        <v>6</v>
      </c>
    </row>
    <row r="6" spans="2:3">
      <c r="B6" s="188" t="s">
        <v>2</v>
      </c>
      <c r="C6" s="189" t="s">
        <v>7</v>
      </c>
    </row>
    <row r="7" spans="2:3">
      <c r="B7" s="188" t="s">
        <v>2</v>
      </c>
      <c r="C7" s="189" t="s">
        <v>8</v>
      </c>
    </row>
    <row r="8" spans="2:3">
      <c r="B8" s="188" t="s">
        <v>2</v>
      </c>
      <c r="C8" s="189" t="s">
        <v>9</v>
      </c>
    </row>
    <row r="9" spans="2:3">
      <c r="B9" s="188" t="s">
        <v>2</v>
      </c>
      <c r="C9" s="189" t="s">
        <v>10</v>
      </c>
    </row>
    <row r="10" spans="2:3">
      <c r="B10" s="188" t="s">
        <v>2</v>
      </c>
      <c r="C10" s="190" t="s">
        <v>11</v>
      </c>
    </row>
    <row r="11" spans="2:3">
      <c r="B11" s="188" t="s">
        <v>2</v>
      </c>
      <c r="C11" s="190" t="s">
        <v>12</v>
      </c>
    </row>
    <row r="12" spans="2:3">
      <c r="B12" s="188" t="s">
        <v>2</v>
      </c>
      <c r="C12" s="190" t="s">
        <v>13</v>
      </c>
    </row>
    <row r="13" spans="2:3">
      <c r="B13" s="188" t="s">
        <v>14</v>
      </c>
      <c r="C13" s="189" t="s">
        <v>15</v>
      </c>
    </row>
    <row r="14" spans="2:3">
      <c r="B14" s="188" t="s">
        <v>16</v>
      </c>
      <c r="C14" s="190" t="s">
        <v>10</v>
      </c>
    </row>
    <row r="15" spans="2:3">
      <c r="B15" s="188" t="s">
        <v>17</v>
      </c>
      <c r="C15" s="190" t="s">
        <v>18</v>
      </c>
    </row>
    <row r="16" spans="2:3">
      <c r="B16" s="188" t="s">
        <v>19</v>
      </c>
      <c r="C16" s="190" t="s">
        <v>11</v>
      </c>
    </row>
    <row r="17" spans="2:3">
      <c r="B17" s="188" t="s">
        <v>20</v>
      </c>
      <c r="C17" s="190" t="s">
        <v>21</v>
      </c>
    </row>
    <row r="18" spans="2:3">
      <c r="B18" s="188" t="s">
        <v>22</v>
      </c>
      <c r="C18" s="190" t="s">
        <v>23</v>
      </c>
    </row>
    <row r="19" spans="2:3">
      <c r="B19" s="188" t="s">
        <v>24</v>
      </c>
      <c r="C19" s="190" t="s">
        <v>10</v>
      </c>
    </row>
    <row r="20" spans="2:3">
      <c r="B20" s="188" t="s">
        <v>25</v>
      </c>
      <c r="C20" s="190" t="s">
        <v>18</v>
      </c>
    </row>
    <row r="21" spans="2:3">
      <c r="B21" s="188" t="s">
        <v>26</v>
      </c>
      <c r="C21" s="189" t="s">
        <v>27</v>
      </c>
    </row>
    <row r="22" spans="2:3">
      <c r="B22" s="188" t="s">
        <v>28</v>
      </c>
      <c r="C22" s="189" t="s">
        <v>29</v>
      </c>
    </row>
    <row r="23" spans="2:3">
      <c r="B23" s="188" t="s">
        <v>30</v>
      </c>
      <c r="C23" s="190" t="s">
        <v>31</v>
      </c>
    </row>
    <row r="24" spans="2:3">
      <c r="B24" s="188" t="s">
        <v>32</v>
      </c>
      <c r="C24" s="190" t="s">
        <v>33</v>
      </c>
    </row>
    <row r="25" spans="2:3">
      <c r="B25" s="188" t="s">
        <v>34</v>
      </c>
      <c r="C25" s="189" t="s">
        <v>35</v>
      </c>
    </row>
    <row r="26" spans="2:3">
      <c r="B26" s="188" t="s">
        <v>36</v>
      </c>
      <c r="C26" s="190" t="s">
        <v>37</v>
      </c>
    </row>
    <row r="27" spans="2:3">
      <c r="B27" s="188" t="s">
        <v>38</v>
      </c>
      <c r="C27" s="190" t="s">
        <v>39</v>
      </c>
    </row>
    <row r="28" spans="2:3">
      <c r="B28" s="188" t="s">
        <v>40</v>
      </c>
      <c r="C28" s="190" t="s">
        <v>41</v>
      </c>
    </row>
    <row r="29" spans="2:3">
      <c r="B29" s="188" t="s">
        <v>42</v>
      </c>
      <c r="C29" s="190" t="s">
        <v>43</v>
      </c>
    </row>
    <row r="30" spans="2:3">
      <c r="B30" s="188" t="s">
        <v>44</v>
      </c>
      <c r="C30" s="190" t="s">
        <v>45</v>
      </c>
    </row>
    <row r="31" spans="2:3">
      <c r="B31" s="188" t="s">
        <v>46</v>
      </c>
      <c r="C31" s="190" t="s">
        <v>47</v>
      </c>
    </row>
    <row r="32" spans="2:3">
      <c r="B32" s="188" t="s">
        <v>48</v>
      </c>
      <c r="C32" s="190" t="s">
        <v>49</v>
      </c>
    </row>
    <row r="33" spans="2:3">
      <c r="B33" s="188" t="s">
        <v>50</v>
      </c>
      <c r="C33" s="190" t="s">
        <v>51</v>
      </c>
    </row>
    <row r="34" spans="2:3">
      <c r="B34" s="188" t="s">
        <v>52</v>
      </c>
      <c r="C34" s="190" t="s">
        <v>53</v>
      </c>
    </row>
    <row r="35" spans="2:3">
      <c r="B35" s="188" t="s">
        <v>54</v>
      </c>
      <c r="C35" s="189" t="s">
        <v>18</v>
      </c>
    </row>
    <row r="36" spans="2:3">
      <c r="B36" s="188" t="s">
        <v>55</v>
      </c>
      <c r="C36" s="190" t="s">
        <v>56</v>
      </c>
    </row>
    <row r="37" spans="2:3">
      <c r="B37" s="188" t="s">
        <v>57</v>
      </c>
      <c r="C37" s="189" t="s">
        <v>58</v>
      </c>
    </row>
    <row r="38" spans="2:3">
      <c r="B38" s="188" t="s">
        <v>59</v>
      </c>
      <c r="C38" s="189" t="s">
        <v>60</v>
      </c>
    </row>
    <row r="39" spans="2:3">
      <c r="B39" s="188" t="s">
        <v>61</v>
      </c>
      <c r="C39" s="189" t="s">
        <v>62</v>
      </c>
    </row>
    <row r="40" spans="2:3">
      <c r="B40" s="188" t="s">
        <v>63</v>
      </c>
      <c r="C40" s="189" t="s">
        <v>64</v>
      </c>
    </row>
    <row r="41" spans="2:3">
      <c r="B41" s="188" t="s">
        <v>65</v>
      </c>
      <c r="C41" s="189" t="s">
        <v>66</v>
      </c>
    </row>
    <row r="42" spans="2:3">
      <c r="B42" s="188" t="s">
        <v>67</v>
      </c>
      <c r="C42" s="189" t="s">
        <v>68</v>
      </c>
    </row>
    <row r="43" spans="2:3">
      <c r="B43" s="188" t="s">
        <v>69</v>
      </c>
      <c r="C43" s="190" t="s">
        <v>70</v>
      </c>
    </row>
    <row r="44" spans="2:3">
      <c r="B44" s="188" t="s">
        <v>71</v>
      </c>
      <c r="C44" s="190" t="s">
        <v>72</v>
      </c>
    </row>
    <row r="45" spans="2:3">
      <c r="B45" s="188" t="s">
        <v>73</v>
      </c>
      <c r="C45" s="190" t="s">
        <v>74</v>
      </c>
    </row>
    <row r="46" spans="2:3">
      <c r="B46" s="188" t="s">
        <v>75</v>
      </c>
      <c r="C46" s="189" t="s">
        <v>76</v>
      </c>
    </row>
    <row r="47" spans="2:3">
      <c r="B47" s="188" t="s">
        <v>77</v>
      </c>
      <c r="C47" s="189" t="s">
        <v>78</v>
      </c>
    </row>
    <row r="48" spans="2:3">
      <c r="B48" s="188" t="s">
        <v>79</v>
      </c>
      <c r="C48" s="189" t="s">
        <v>80</v>
      </c>
    </row>
    <row r="49" spans="2:3">
      <c r="B49" s="188" t="s">
        <v>81</v>
      </c>
      <c r="C49" s="189" t="s">
        <v>82</v>
      </c>
    </row>
    <row r="50" spans="2:3">
      <c r="B50" s="188" t="s">
        <v>83</v>
      </c>
      <c r="C50" s="189" t="s">
        <v>84</v>
      </c>
    </row>
    <row r="51" spans="2:3">
      <c r="B51" s="188" t="s">
        <v>85</v>
      </c>
      <c r="C51" s="190" t="s">
        <v>86</v>
      </c>
    </row>
    <row r="52" spans="2:3">
      <c r="B52" s="188" t="s">
        <v>87</v>
      </c>
      <c r="C52" s="189" t="s">
        <v>88</v>
      </c>
    </row>
    <row r="53" spans="2:3">
      <c r="B53" s="188" t="s">
        <v>89</v>
      </c>
      <c r="C53" s="190" t="s">
        <v>90</v>
      </c>
    </row>
    <row r="54" spans="2:3">
      <c r="B54" s="188" t="s">
        <v>91</v>
      </c>
      <c r="C54" s="190" t="s">
        <v>92</v>
      </c>
    </row>
    <row r="55" spans="2:3">
      <c r="B55" s="188" t="s">
        <v>93</v>
      </c>
      <c r="C55" s="190" t="s">
        <v>94</v>
      </c>
    </row>
    <row r="56" spans="2:3">
      <c r="B56" s="188" t="s">
        <v>95</v>
      </c>
      <c r="C56" s="190" t="s">
        <v>96</v>
      </c>
    </row>
    <row r="57" spans="2:3">
      <c r="B57" s="188" t="s">
        <v>97</v>
      </c>
      <c r="C57" s="190" t="s">
        <v>98</v>
      </c>
    </row>
    <row r="58" spans="2:3">
      <c r="B58" s="188" t="s">
        <v>99</v>
      </c>
      <c r="C58" s="190" t="s">
        <v>100</v>
      </c>
    </row>
    <row r="59" spans="2:3">
      <c r="B59" s="188" t="s">
        <v>101</v>
      </c>
      <c r="C59" s="190" t="s">
        <v>102</v>
      </c>
    </row>
    <row r="60" spans="2:3">
      <c r="B60" s="188" t="s">
        <v>103</v>
      </c>
      <c r="C60" s="190" t="s">
        <v>104</v>
      </c>
    </row>
    <row r="61" spans="2:3">
      <c r="B61" s="188" t="s">
        <v>105</v>
      </c>
      <c r="C61" s="190" t="s">
        <v>106</v>
      </c>
    </row>
    <row r="62" spans="2:3">
      <c r="B62" s="188" t="s">
        <v>107</v>
      </c>
      <c r="C62" s="190" t="s">
        <v>108</v>
      </c>
    </row>
    <row r="63" spans="2:3">
      <c r="B63" s="188" t="s">
        <v>109</v>
      </c>
      <c r="C63" s="189" t="s">
        <v>110</v>
      </c>
    </row>
    <row r="64" spans="2:3">
      <c r="B64" s="188" t="s">
        <v>111</v>
      </c>
      <c r="C64" s="189" t="s">
        <v>112</v>
      </c>
    </row>
    <row r="65" spans="2:3">
      <c r="B65" s="188" t="s">
        <v>113</v>
      </c>
      <c r="C65" s="189" t="s">
        <v>114</v>
      </c>
    </row>
    <row r="66" spans="2:3">
      <c r="B66" s="188" t="s">
        <v>115</v>
      </c>
      <c r="C66" s="189" t="s">
        <v>116</v>
      </c>
    </row>
    <row r="67" spans="2:3">
      <c r="B67" s="188" t="s">
        <v>117</v>
      </c>
      <c r="C67" s="189" t="s">
        <v>10</v>
      </c>
    </row>
    <row r="68" spans="2:3">
      <c r="B68" s="188" t="s">
        <v>118</v>
      </c>
      <c r="C68" s="190" t="s">
        <v>119</v>
      </c>
    </row>
    <row r="69" spans="2:3">
      <c r="B69" s="188" t="s">
        <v>120</v>
      </c>
      <c r="C69" s="190" t="s">
        <v>121</v>
      </c>
    </row>
    <row r="70" spans="2:3">
      <c r="B70" s="188" t="s">
        <v>122</v>
      </c>
      <c r="C70" s="190" t="s">
        <v>123</v>
      </c>
    </row>
    <row r="71" spans="2:3">
      <c r="B71" s="188" t="s">
        <v>124</v>
      </c>
      <c r="C71" s="190" t="s">
        <v>125</v>
      </c>
    </row>
    <row r="72" spans="2:3">
      <c r="B72" s="188" t="s">
        <v>126</v>
      </c>
      <c r="C72" s="190" t="s">
        <v>127</v>
      </c>
    </row>
    <row r="73" spans="2:3">
      <c r="B73" s="188" t="s">
        <v>128</v>
      </c>
      <c r="C73" s="190" t="s">
        <v>129</v>
      </c>
    </row>
    <row r="74" spans="2:3">
      <c r="B74" s="188" t="s">
        <v>130</v>
      </c>
      <c r="C74" s="189" t="s">
        <v>131</v>
      </c>
    </row>
    <row r="75" spans="2:3">
      <c r="B75" s="188" t="s">
        <v>132</v>
      </c>
      <c r="C75" s="190" t="s">
        <v>133</v>
      </c>
    </row>
    <row r="76" spans="2:3">
      <c r="B76" s="188" t="s">
        <v>134</v>
      </c>
      <c r="C76" s="190" t="s">
        <v>135</v>
      </c>
    </row>
    <row r="77" spans="2:3">
      <c r="B77" s="188" t="s">
        <v>136</v>
      </c>
      <c r="C77" s="189" t="s">
        <v>137</v>
      </c>
    </row>
    <row r="78" spans="2:3">
      <c r="B78" s="188" t="s">
        <v>138</v>
      </c>
      <c r="C78" s="190" t="s">
        <v>98</v>
      </c>
    </row>
    <row r="79" spans="2:3">
      <c r="B79" s="188" t="s">
        <v>139</v>
      </c>
      <c r="C79" s="190" t="s">
        <v>100</v>
      </c>
    </row>
    <row r="80" spans="2:3">
      <c r="B80" s="188" t="s">
        <v>140</v>
      </c>
      <c r="C80" s="189" t="s">
        <v>141</v>
      </c>
    </row>
    <row r="81" spans="2:3">
      <c r="B81" s="188" t="s">
        <v>142</v>
      </c>
      <c r="C81" s="190" t="s">
        <v>143</v>
      </c>
    </row>
    <row r="82" spans="2:3">
      <c r="B82" s="188" t="s">
        <v>144</v>
      </c>
      <c r="C82" s="189" t="s">
        <v>145</v>
      </c>
    </row>
    <row r="83" spans="2:2">
      <c r="B83" s="188" t="s">
        <v>146</v>
      </c>
    </row>
    <row r="84" spans="2:2">
      <c r="B84" s="188" t="s">
        <v>147</v>
      </c>
    </row>
    <row r="85" spans="2:2">
      <c r="B85" s="188" t="s">
        <v>148</v>
      </c>
    </row>
    <row r="86" spans="2:2">
      <c r="B86" s="188" t="s">
        <v>149</v>
      </c>
    </row>
    <row r="87" spans="2:2">
      <c r="B87" s="188" t="s">
        <v>150</v>
      </c>
    </row>
    <row r="88" spans="2:2">
      <c r="B88" s="188" t="s">
        <v>151</v>
      </c>
    </row>
    <row r="89" spans="2:2">
      <c r="B89" s="188" t="s">
        <v>152</v>
      </c>
    </row>
    <row r="90" spans="2:2">
      <c r="B90" s="188" t="s">
        <v>153</v>
      </c>
    </row>
    <row r="91" spans="2:2">
      <c r="B91" s="188" t="s">
        <v>154</v>
      </c>
    </row>
    <row r="92" spans="2:2">
      <c r="B92" s="188" t="s">
        <v>155</v>
      </c>
    </row>
    <row r="93" spans="2:2">
      <c r="B93" s="188" t="s">
        <v>156</v>
      </c>
    </row>
    <row r="94" spans="2:2">
      <c r="B94" s="188" t="s">
        <v>157</v>
      </c>
    </row>
    <row r="95" spans="2:2">
      <c r="B95" s="188" t="s">
        <v>158</v>
      </c>
    </row>
    <row r="96" spans="2:2">
      <c r="B96" s="188" t="s">
        <v>159</v>
      </c>
    </row>
    <row r="97" spans="2:2">
      <c r="B97" s="188" t="s">
        <v>160</v>
      </c>
    </row>
    <row r="98" spans="2:2">
      <c r="B98" s="188" t="s">
        <v>161</v>
      </c>
    </row>
    <row r="99" spans="2:2">
      <c r="B99" s="188" t="s">
        <v>162</v>
      </c>
    </row>
    <row r="100" spans="2:2">
      <c r="B100" s="188" t="s">
        <v>163</v>
      </c>
    </row>
    <row r="101" spans="2:2">
      <c r="B101" s="188" t="s">
        <v>164</v>
      </c>
    </row>
    <row r="102" spans="2:2">
      <c r="B102" s="188" t="s">
        <v>165</v>
      </c>
    </row>
    <row r="103" spans="2:2">
      <c r="B103" s="188" t="s">
        <v>166</v>
      </c>
    </row>
    <row r="104" spans="2:2">
      <c r="B104" s="188" t="s">
        <v>167</v>
      </c>
    </row>
    <row r="105" spans="2:2">
      <c r="B105" s="188" t="s">
        <v>168</v>
      </c>
    </row>
    <row r="106" spans="2:2">
      <c r="B106" s="188" t="s">
        <v>169</v>
      </c>
    </row>
    <row r="107" spans="2:2">
      <c r="B107" s="188" t="s">
        <v>170</v>
      </c>
    </row>
    <row r="108" spans="2:2">
      <c r="B108" s="188" t="s">
        <v>171</v>
      </c>
    </row>
    <row r="109" spans="2:2">
      <c r="B109" s="188" t="s">
        <v>172</v>
      </c>
    </row>
    <row r="110" spans="2:2">
      <c r="B110" s="188" t="s">
        <v>173</v>
      </c>
    </row>
    <row r="111" spans="2:2">
      <c r="B111" s="188" t="s">
        <v>174</v>
      </c>
    </row>
    <row r="112" spans="2:2">
      <c r="B112" s="188" t="s">
        <v>175</v>
      </c>
    </row>
    <row r="113" spans="2:2">
      <c r="B113" s="188" t="s">
        <v>176</v>
      </c>
    </row>
    <row r="114" spans="2:2">
      <c r="B114" s="188" t="s">
        <v>177</v>
      </c>
    </row>
    <row r="115" spans="2:2">
      <c r="B115" s="188" t="s">
        <v>178</v>
      </c>
    </row>
    <row r="116" spans="2:2">
      <c r="B116" s="188" t="s">
        <v>179</v>
      </c>
    </row>
    <row r="117" spans="2:2">
      <c r="B117" s="188" t="s">
        <v>180</v>
      </c>
    </row>
    <row r="118" spans="2:2">
      <c r="B118" s="188" t="s">
        <v>181</v>
      </c>
    </row>
    <row r="119" spans="2:2">
      <c r="B119" s="188" t="s">
        <v>182</v>
      </c>
    </row>
    <row r="120" spans="2:2">
      <c r="B120" s="188" t="s">
        <v>183</v>
      </c>
    </row>
    <row r="121" spans="2:2">
      <c r="B121" s="188" t="s">
        <v>184</v>
      </c>
    </row>
    <row r="122" spans="2:2">
      <c r="B122" s="188" t="s">
        <v>185</v>
      </c>
    </row>
    <row r="123" spans="2:2">
      <c r="B123" s="188" t="s">
        <v>186</v>
      </c>
    </row>
    <row r="124" spans="2:2">
      <c r="B124" s="188" t="s">
        <v>187</v>
      </c>
    </row>
    <row r="125" spans="2:2">
      <c r="B125" s="188" t="s">
        <v>188</v>
      </c>
    </row>
    <row r="126" spans="2:2">
      <c r="B126" s="188" t="s">
        <v>189</v>
      </c>
    </row>
    <row r="127" spans="2:2">
      <c r="B127" s="188" t="s">
        <v>190</v>
      </c>
    </row>
    <row r="128" spans="2:2">
      <c r="B128" s="188" t="s">
        <v>191</v>
      </c>
    </row>
    <row r="129" spans="2:2">
      <c r="B129" s="188" t="s">
        <v>192</v>
      </c>
    </row>
    <row r="130" spans="2:2">
      <c r="B130" s="188" t="s">
        <v>193</v>
      </c>
    </row>
    <row r="131" spans="2:2">
      <c r="B131" s="188" t="s">
        <v>194</v>
      </c>
    </row>
    <row r="132" spans="2:2">
      <c r="B132" s="188" t="s">
        <v>195</v>
      </c>
    </row>
    <row r="133" spans="2:2">
      <c r="B133" s="188" t="s">
        <v>196</v>
      </c>
    </row>
    <row r="134" spans="2:2">
      <c r="B134" s="188" t="s">
        <v>197</v>
      </c>
    </row>
    <row r="135" spans="2:2">
      <c r="B135" s="188" t="s">
        <v>198</v>
      </c>
    </row>
    <row r="136" spans="2:2">
      <c r="B136" s="188" t="s">
        <v>199</v>
      </c>
    </row>
    <row r="137" spans="2:2">
      <c r="B137" s="188" t="s">
        <v>200</v>
      </c>
    </row>
    <row r="138" spans="2:2">
      <c r="B138" s="188" t="s">
        <v>201</v>
      </c>
    </row>
    <row r="139" spans="2:2">
      <c r="B139" s="188" t="s">
        <v>202</v>
      </c>
    </row>
    <row r="140" spans="2:2">
      <c r="B140" s="188" t="s">
        <v>203</v>
      </c>
    </row>
    <row r="141" spans="2:2">
      <c r="B141" s="188" t="s">
        <v>204</v>
      </c>
    </row>
    <row r="142" spans="2:2">
      <c r="B142" s="188" t="s">
        <v>205</v>
      </c>
    </row>
  </sheetData>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3"/>
  <sheetViews>
    <sheetView showZeros="0" tabSelected="1" view="pageBreakPreview" zoomScaleNormal="100" workbookViewId="0">
      <selection activeCell="H11" sqref="H11"/>
    </sheetView>
  </sheetViews>
  <sheetFormatPr defaultColWidth="9.42592592592593" defaultRowHeight="13.2"/>
  <cols>
    <col min="1" max="1" width="6.71296296296296" style="49" customWidth="1"/>
    <col min="2" max="2" width="49.4259259259259" style="47" customWidth="1"/>
    <col min="3" max="3" width="16.1388888888889" style="47" customWidth="1"/>
    <col min="4" max="4" width="20.712962962963" style="47" customWidth="1"/>
    <col min="5" max="230" width="9.42592592592593" style="47"/>
    <col min="231" max="16384" width="9.42592592592593" style="50"/>
  </cols>
  <sheetData>
    <row r="1" s="47" customFormat="1" ht="24.75" customHeight="1" spans="1:1">
      <c r="A1" s="6" t="s">
        <v>341</v>
      </c>
    </row>
    <row r="2" s="47" customFormat="1" ht="50.25" customHeight="1" spans="1:4">
      <c r="A2" s="51" t="s">
        <v>342</v>
      </c>
      <c r="B2" s="51"/>
      <c r="C2" s="51"/>
      <c r="D2" s="51"/>
    </row>
    <row r="3" s="47" customFormat="1" ht="24" customHeight="1" spans="1:4">
      <c r="A3" s="52" t="s">
        <v>320</v>
      </c>
      <c r="B3" s="52"/>
      <c r="C3" s="52"/>
      <c r="D3" s="11" t="s">
        <v>208</v>
      </c>
    </row>
    <row r="4" s="48" customFormat="1" ht="24" customHeight="1" spans="1:4">
      <c r="A4" s="53" t="s">
        <v>321</v>
      </c>
      <c r="B4" s="53" t="s">
        <v>268</v>
      </c>
      <c r="C4" s="13" t="s">
        <v>322</v>
      </c>
      <c r="D4" s="14" t="s">
        <v>212</v>
      </c>
    </row>
    <row r="5" s="48" customFormat="1" ht="24" customHeight="1" spans="1:4">
      <c r="A5" s="54" t="s">
        <v>323</v>
      </c>
      <c r="B5" s="55"/>
      <c r="C5" s="53">
        <f>SUM(C6:C11)</f>
        <v>43689</v>
      </c>
      <c r="D5" s="53">
        <f>SUM(D6:D11)</f>
        <v>23711</v>
      </c>
    </row>
    <row r="6" s="48" customFormat="1" ht="24" customHeight="1" spans="1:4">
      <c r="A6" s="56">
        <v>1</v>
      </c>
      <c r="B6" s="57" t="s">
        <v>343</v>
      </c>
      <c r="C6" s="58">
        <v>31169</v>
      </c>
      <c r="D6" s="58">
        <v>13609</v>
      </c>
    </row>
    <row r="7" s="48" customFormat="1" ht="24" customHeight="1" spans="1:4">
      <c r="A7" s="56">
        <v>2</v>
      </c>
      <c r="B7" s="57" t="s">
        <v>344</v>
      </c>
      <c r="C7" s="59">
        <v>2000</v>
      </c>
      <c r="D7" s="58">
        <v>5161</v>
      </c>
    </row>
    <row r="8" s="48" customFormat="1" ht="24" customHeight="1" spans="1:4">
      <c r="A8" s="56">
        <v>3</v>
      </c>
      <c r="B8" s="57" t="s">
        <v>345</v>
      </c>
      <c r="C8" s="58">
        <v>520</v>
      </c>
      <c r="D8" s="58">
        <v>130</v>
      </c>
    </row>
    <row r="9" s="48" customFormat="1" ht="24" customHeight="1" spans="1:4">
      <c r="A9" s="56">
        <v>4</v>
      </c>
      <c r="B9" s="57" t="s">
        <v>346</v>
      </c>
      <c r="C9" s="59">
        <v>6000</v>
      </c>
      <c r="D9" s="58">
        <v>3982</v>
      </c>
    </row>
    <row r="10" s="48" customFormat="1" ht="24" customHeight="1" spans="1:4">
      <c r="A10" s="56">
        <v>5</v>
      </c>
      <c r="B10" s="57" t="s">
        <v>347</v>
      </c>
      <c r="C10" s="59">
        <v>2000</v>
      </c>
      <c r="D10" s="58">
        <v>829</v>
      </c>
    </row>
    <row r="11" s="48" customFormat="1" ht="24" customHeight="1" spans="1:4">
      <c r="A11" s="56">
        <v>6</v>
      </c>
      <c r="B11" s="57" t="s">
        <v>348</v>
      </c>
      <c r="C11" s="60">
        <v>2000</v>
      </c>
      <c r="D11" s="58"/>
    </row>
    <row r="12" s="48" customFormat="1" spans="1:256">
      <c r="A12" s="49"/>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50"/>
      <c r="HX12" s="50"/>
      <c r="HY12" s="50"/>
      <c r="HZ12" s="50"/>
      <c r="IA12" s="50"/>
      <c r="IB12" s="50"/>
      <c r="IC12" s="50"/>
      <c r="ID12" s="50"/>
      <c r="IE12" s="50"/>
      <c r="IF12" s="50"/>
      <c r="IG12" s="50"/>
      <c r="IH12" s="50"/>
      <c r="II12" s="50"/>
      <c r="IJ12" s="50"/>
      <c r="IK12" s="50"/>
      <c r="IL12" s="50"/>
      <c r="IM12" s="50"/>
      <c r="IN12" s="50"/>
      <c r="IO12" s="50"/>
      <c r="IP12" s="50"/>
      <c r="IQ12" s="50"/>
      <c r="IR12" s="50"/>
      <c r="IS12" s="50"/>
      <c r="IT12" s="50"/>
      <c r="IU12" s="50"/>
      <c r="IV12" s="50"/>
    </row>
    <row r="13" s="48" customFormat="1" spans="1:256">
      <c r="A13" s="49"/>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c r="GP13" s="47"/>
      <c r="GQ13" s="47"/>
      <c r="GR13" s="47"/>
      <c r="GS13" s="47"/>
      <c r="GT13" s="47"/>
      <c r="GU13" s="47"/>
      <c r="GV13" s="47"/>
      <c r="GW13" s="47"/>
      <c r="GX13" s="47"/>
      <c r="GY13" s="47"/>
      <c r="GZ13" s="47"/>
      <c r="HA13" s="47"/>
      <c r="HB13" s="47"/>
      <c r="HC13" s="47"/>
      <c r="HD13" s="47"/>
      <c r="HE13" s="47"/>
      <c r="HF13" s="47"/>
      <c r="HG13" s="47"/>
      <c r="HH13" s="47"/>
      <c r="HI13" s="47"/>
      <c r="HJ13" s="47"/>
      <c r="HK13" s="47"/>
      <c r="HL13" s="47"/>
      <c r="HM13" s="47"/>
      <c r="HN13" s="47"/>
      <c r="HO13" s="47"/>
      <c r="HP13" s="47"/>
      <c r="HQ13" s="47"/>
      <c r="HR13" s="47"/>
      <c r="HS13" s="47"/>
      <c r="HT13" s="47"/>
      <c r="HU13" s="47"/>
      <c r="HV13" s="47"/>
      <c r="HW13" s="50"/>
      <c r="HX13" s="50"/>
      <c r="HY13" s="50"/>
      <c r="HZ13" s="50"/>
      <c r="IA13" s="50"/>
      <c r="IB13" s="50"/>
      <c r="IC13" s="50"/>
      <c r="ID13" s="50"/>
      <c r="IE13" s="50"/>
      <c r="IF13" s="50"/>
      <c r="IG13" s="50"/>
      <c r="IH13" s="50"/>
      <c r="II13" s="50"/>
      <c r="IJ13" s="50"/>
      <c r="IK13" s="50"/>
      <c r="IL13" s="50"/>
      <c r="IM13" s="50"/>
      <c r="IN13" s="50"/>
      <c r="IO13" s="50"/>
      <c r="IP13" s="50"/>
      <c r="IQ13" s="50"/>
      <c r="IR13" s="50"/>
      <c r="IS13" s="50"/>
      <c r="IT13" s="50"/>
      <c r="IU13" s="50"/>
      <c r="IV13" s="50"/>
    </row>
  </sheetData>
  <mergeCells count="2">
    <mergeCell ref="A2:D2"/>
    <mergeCell ref="A5:B5"/>
  </mergeCells>
  <printOptions horizontalCentered="1"/>
  <pageMargins left="0.393055555555556" right="0.393055555555556" top="0.393055555555556" bottom="0.393055555555556" header="0.5" footer="0.5"/>
  <pageSetup paperSize="9" fitToHeight="0"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view="pageBreakPreview" zoomScaleNormal="100" workbookViewId="0">
      <selection activeCell="K32" sqref="K32"/>
    </sheetView>
  </sheetViews>
  <sheetFormatPr defaultColWidth="10" defaultRowHeight="15.6" outlineLevelCol="6"/>
  <cols>
    <col min="1" max="1" width="18.712962962963" style="21" customWidth="1"/>
    <col min="2" max="7" width="14.287037037037" style="21" customWidth="1"/>
    <col min="8" max="10" width="10" style="21"/>
    <col min="11" max="11" width="9.71296296296296" style="21" customWidth="1"/>
    <col min="12" max="12" width="14.287037037037" style="21" customWidth="1"/>
    <col min="13" max="256" width="10" style="21"/>
    <col min="257" max="257" width="18.712962962963" style="21" customWidth="1"/>
    <col min="258" max="263" width="14.287037037037" style="21" customWidth="1"/>
    <col min="264" max="266" width="10" style="21"/>
    <col min="267" max="267" width="9.71296296296296" style="21" customWidth="1"/>
    <col min="268" max="268" width="14.287037037037" style="21" customWidth="1"/>
    <col min="269" max="512" width="10" style="21"/>
    <col min="513" max="513" width="18.712962962963" style="21" customWidth="1"/>
    <col min="514" max="519" width="14.287037037037" style="21" customWidth="1"/>
    <col min="520" max="522" width="10" style="21"/>
    <col min="523" max="523" width="9.71296296296296" style="21" customWidth="1"/>
    <col min="524" max="524" width="14.287037037037" style="21" customWidth="1"/>
    <col min="525" max="768" width="10" style="21"/>
    <col min="769" max="769" width="18.712962962963" style="21" customWidth="1"/>
    <col min="770" max="775" width="14.287037037037" style="21" customWidth="1"/>
    <col min="776" max="778" width="10" style="21"/>
    <col min="779" max="779" width="9.71296296296296" style="21" customWidth="1"/>
    <col min="780" max="780" width="14.287037037037" style="21" customWidth="1"/>
    <col min="781" max="1024" width="10" style="21"/>
    <col min="1025" max="1025" width="18.712962962963" style="21" customWidth="1"/>
    <col min="1026" max="1031" width="14.287037037037" style="21" customWidth="1"/>
    <col min="1032" max="1034" width="10" style="21"/>
    <col min="1035" max="1035" width="9.71296296296296" style="21" customWidth="1"/>
    <col min="1036" max="1036" width="14.287037037037" style="21" customWidth="1"/>
    <col min="1037" max="1280" width="10" style="21"/>
    <col min="1281" max="1281" width="18.712962962963" style="21" customWidth="1"/>
    <col min="1282" max="1287" width="14.287037037037" style="21" customWidth="1"/>
    <col min="1288" max="1290" width="10" style="21"/>
    <col min="1291" max="1291" width="9.71296296296296" style="21" customWidth="1"/>
    <col min="1292" max="1292" width="14.287037037037" style="21" customWidth="1"/>
    <col min="1293" max="1536" width="10" style="21"/>
    <col min="1537" max="1537" width="18.712962962963" style="21" customWidth="1"/>
    <col min="1538" max="1543" width="14.287037037037" style="21" customWidth="1"/>
    <col min="1544" max="1546" width="10" style="21"/>
    <col min="1547" max="1547" width="9.71296296296296" style="21" customWidth="1"/>
    <col min="1548" max="1548" width="14.287037037037" style="21" customWidth="1"/>
    <col min="1549" max="1792" width="10" style="21"/>
    <col min="1793" max="1793" width="18.712962962963" style="21" customWidth="1"/>
    <col min="1794" max="1799" width="14.287037037037" style="21" customWidth="1"/>
    <col min="1800" max="1802" width="10" style="21"/>
    <col min="1803" max="1803" width="9.71296296296296" style="21" customWidth="1"/>
    <col min="1804" max="1804" width="14.287037037037" style="21" customWidth="1"/>
    <col min="1805" max="2048" width="10" style="21"/>
    <col min="2049" max="2049" width="18.712962962963" style="21" customWidth="1"/>
    <col min="2050" max="2055" width="14.287037037037" style="21" customWidth="1"/>
    <col min="2056" max="2058" width="10" style="21"/>
    <col min="2059" max="2059" width="9.71296296296296" style="21" customWidth="1"/>
    <col min="2060" max="2060" width="14.287037037037" style="21" customWidth="1"/>
    <col min="2061" max="2304" width="10" style="21"/>
    <col min="2305" max="2305" width="18.712962962963" style="21" customWidth="1"/>
    <col min="2306" max="2311" width="14.287037037037" style="21" customWidth="1"/>
    <col min="2312" max="2314" width="10" style="21"/>
    <col min="2315" max="2315" width="9.71296296296296" style="21" customWidth="1"/>
    <col min="2316" max="2316" width="14.287037037037" style="21" customWidth="1"/>
    <col min="2317" max="2560" width="10" style="21"/>
    <col min="2561" max="2561" width="18.712962962963" style="21" customWidth="1"/>
    <col min="2562" max="2567" width="14.287037037037" style="21" customWidth="1"/>
    <col min="2568" max="2570" width="10" style="21"/>
    <col min="2571" max="2571" width="9.71296296296296" style="21" customWidth="1"/>
    <col min="2572" max="2572" width="14.287037037037" style="21" customWidth="1"/>
    <col min="2573" max="2816" width="10" style="21"/>
    <col min="2817" max="2817" width="18.712962962963" style="21" customWidth="1"/>
    <col min="2818" max="2823" width="14.287037037037" style="21" customWidth="1"/>
    <col min="2824" max="2826" width="10" style="21"/>
    <col min="2827" max="2827" width="9.71296296296296" style="21" customWidth="1"/>
    <col min="2828" max="2828" width="14.287037037037" style="21" customWidth="1"/>
    <col min="2829" max="3072" width="10" style="21"/>
    <col min="3073" max="3073" width="18.712962962963" style="21" customWidth="1"/>
    <col min="3074" max="3079" width="14.287037037037" style="21" customWidth="1"/>
    <col min="3080" max="3082" width="10" style="21"/>
    <col min="3083" max="3083" width="9.71296296296296" style="21" customWidth="1"/>
    <col min="3084" max="3084" width="14.287037037037" style="21" customWidth="1"/>
    <col min="3085" max="3328" width="10" style="21"/>
    <col min="3329" max="3329" width="18.712962962963" style="21" customWidth="1"/>
    <col min="3330" max="3335" width="14.287037037037" style="21" customWidth="1"/>
    <col min="3336" max="3338" width="10" style="21"/>
    <col min="3339" max="3339" width="9.71296296296296" style="21" customWidth="1"/>
    <col min="3340" max="3340" width="14.287037037037" style="21" customWidth="1"/>
    <col min="3341" max="3584" width="10" style="21"/>
    <col min="3585" max="3585" width="18.712962962963" style="21" customWidth="1"/>
    <col min="3586" max="3591" width="14.287037037037" style="21" customWidth="1"/>
    <col min="3592" max="3594" width="10" style="21"/>
    <col min="3595" max="3595" width="9.71296296296296" style="21" customWidth="1"/>
    <col min="3596" max="3596" width="14.287037037037" style="21" customWidth="1"/>
    <col min="3597" max="3840" width="10" style="21"/>
    <col min="3841" max="3841" width="18.712962962963" style="21" customWidth="1"/>
    <col min="3842" max="3847" width="14.287037037037" style="21" customWidth="1"/>
    <col min="3848" max="3850" width="10" style="21"/>
    <col min="3851" max="3851" width="9.71296296296296" style="21" customWidth="1"/>
    <col min="3852" max="3852" width="14.287037037037" style="21" customWidth="1"/>
    <col min="3853" max="4096" width="10" style="21"/>
    <col min="4097" max="4097" width="18.712962962963" style="21" customWidth="1"/>
    <col min="4098" max="4103" width="14.287037037037" style="21" customWidth="1"/>
    <col min="4104" max="4106" width="10" style="21"/>
    <col min="4107" max="4107" width="9.71296296296296" style="21" customWidth="1"/>
    <col min="4108" max="4108" width="14.287037037037" style="21" customWidth="1"/>
    <col min="4109" max="4352" width="10" style="21"/>
    <col min="4353" max="4353" width="18.712962962963" style="21" customWidth="1"/>
    <col min="4354" max="4359" width="14.287037037037" style="21" customWidth="1"/>
    <col min="4360" max="4362" width="10" style="21"/>
    <col min="4363" max="4363" width="9.71296296296296" style="21" customWidth="1"/>
    <col min="4364" max="4364" width="14.287037037037" style="21" customWidth="1"/>
    <col min="4365" max="4608" width="10" style="21"/>
    <col min="4609" max="4609" width="18.712962962963" style="21" customWidth="1"/>
    <col min="4610" max="4615" width="14.287037037037" style="21" customWidth="1"/>
    <col min="4616" max="4618" width="10" style="21"/>
    <col min="4619" max="4619" width="9.71296296296296" style="21" customWidth="1"/>
    <col min="4620" max="4620" width="14.287037037037" style="21" customWidth="1"/>
    <col min="4621" max="4864" width="10" style="21"/>
    <col min="4865" max="4865" width="18.712962962963" style="21" customWidth="1"/>
    <col min="4866" max="4871" width="14.287037037037" style="21" customWidth="1"/>
    <col min="4872" max="4874" width="10" style="21"/>
    <col min="4875" max="4875" width="9.71296296296296" style="21" customWidth="1"/>
    <col min="4876" max="4876" width="14.287037037037" style="21" customWidth="1"/>
    <col min="4877" max="5120" width="10" style="21"/>
    <col min="5121" max="5121" width="18.712962962963" style="21" customWidth="1"/>
    <col min="5122" max="5127" width="14.287037037037" style="21" customWidth="1"/>
    <col min="5128" max="5130" width="10" style="21"/>
    <col min="5131" max="5131" width="9.71296296296296" style="21" customWidth="1"/>
    <col min="5132" max="5132" width="14.287037037037" style="21" customWidth="1"/>
    <col min="5133" max="5376" width="10" style="21"/>
    <col min="5377" max="5377" width="18.712962962963" style="21" customWidth="1"/>
    <col min="5378" max="5383" width="14.287037037037" style="21" customWidth="1"/>
    <col min="5384" max="5386" width="10" style="21"/>
    <col min="5387" max="5387" width="9.71296296296296" style="21" customWidth="1"/>
    <col min="5388" max="5388" width="14.287037037037" style="21" customWidth="1"/>
    <col min="5389" max="5632" width="10" style="21"/>
    <col min="5633" max="5633" width="18.712962962963" style="21" customWidth="1"/>
    <col min="5634" max="5639" width="14.287037037037" style="21" customWidth="1"/>
    <col min="5640" max="5642" width="10" style="21"/>
    <col min="5643" max="5643" width="9.71296296296296" style="21" customWidth="1"/>
    <col min="5644" max="5644" width="14.287037037037" style="21" customWidth="1"/>
    <col min="5645" max="5888" width="10" style="21"/>
    <col min="5889" max="5889" width="18.712962962963" style="21" customWidth="1"/>
    <col min="5890" max="5895" width="14.287037037037" style="21" customWidth="1"/>
    <col min="5896" max="5898" width="10" style="21"/>
    <col min="5899" max="5899" width="9.71296296296296" style="21" customWidth="1"/>
    <col min="5900" max="5900" width="14.287037037037" style="21" customWidth="1"/>
    <col min="5901" max="6144" width="10" style="21"/>
    <col min="6145" max="6145" width="18.712962962963" style="21" customWidth="1"/>
    <col min="6146" max="6151" width="14.287037037037" style="21" customWidth="1"/>
    <col min="6152" max="6154" width="10" style="21"/>
    <col min="6155" max="6155" width="9.71296296296296" style="21" customWidth="1"/>
    <col min="6156" max="6156" width="14.287037037037" style="21" customWidth="1"/>
    <col min="6157" max="6400" width="10" style="21"/>
    <col min="6401" max="6401" width="18.712962962963" style="21" customWidth="1"/>
    <col min="6402" max="6407" width="14.287037037037" style="21" customWidth="1"/>
    <col min="6408" max="6410" width="10" style="21"/>
    <col min="6411" max="6411" width="9.71296296296296" style="21" customWidth="1"/>
    <col min="6412" max="6412" width="14.287037037037" style="21" customWidth="1"/>
    <col min="6413" max="6656" width="10" style="21"/>
    <col min="6657" max="6657" width="18.712962962963" style="21" customWidth="1"/>
    <col min="6658" max="6663" width="14.287037037037" style="21" customWidth="1"/>
    <col min="6664" max="6666" width="10" style="21"/>
    <col min="6667" max="6667" width="9.71296296296296" style="21" customWidth="1"/>
    <col min="6668" max="6668" width="14.287037037037" style="21" customWidth="1"/>
    <col min="6669" max="6912" width="10" style="21"/>
    <col min="6913" max="6913" width="18.712962962963" style="21" customWidth="1"/>
    <col min="6914" max="6919" width="14.287037037037" style="21" customWidth="1"/>
    <col min="6920" max="6922" width="10" style="21"/>
    <col min="6923" max="6923" width="9.71296296296296" style="21" customWidth="1"/>
    <col min="6924" max="6924" width="14.287037037037" style="21" customWidth="1"/>
    <col min="6925" max="7168" width="10" style="21"/>
    <col min="7169" max="7169" width="18.712962962963" style="21" customWidth="1"/>
    <col min="7170" max="7175" width="14.287037037037" style="21" customWidth="1"/>
    <col min="7176" max="7178" width="10" style="21"/>
    <col min="7179" max="7179" width="9.71296296296296" style="21" customWidth="1"/>
    <col min="7180" max="7180" width="14.287037037037" style="21" customWidth="1"/>
    <col min="7181" max="7424" width="10" style="21"/>
    <col min="7425" max="7425" width="18.712962962963" style="21" customWidth="1"/>
    <col min="7426" max="7431" width="14.287037037037" style="21" customWidth="1"/>
    <col min="7432" max="7434" width="10" style="21"/>
    <col min="7435" max="7435" width="9.71296296296296" style="21" customWidth="1"/>
    <col min="7436" max="7436" width="14.287037037037" style="21" customWidth="1"/>
    <col min="7437" max="7680" width="10" style="21"/>
    <col min="7681" max="7681" width="18.712962962963" style="21" customWidth="1"/>
    <col min="7682" max="7687" width="14.287037037037" style="21" customWidth="1"/>
    <col min="7688" max="7690" width="10" style="21"/>
    <col min="7691" max="7691" width="9.71296296296296" style="21" customWidth="1"/>
    <col min="7692" max="7692" width="14.287037037037" style="21" customWidth="1"/>
    <col min="7693" max="7936" width="10" style="21"/>
    <col min="7937" max="7937" width="18.712962962963" style="21" customWidth="1"/>
    <col min="7938" max="7943" width="14.287037037037" style="21" customWidth="1"/>
    <col min="7944" max="7946" width="10" style="21"/>
    <col min="7947" max="7947" width="9.71296296296296" style="21" customWidth="1"/>
    <col min="7948" max="7948" width="14.287037037037" style="21" customWidth="1"/>
    <col min="7949" max="8192" width="10" style="21"/>
    <col min="8193" max="8193" width="18.712962962963" style="21" customWidth="1"/>
    <col min="8194" max="8199" width="14.287037037037" style="21" customWidth="1"/>
    <col min="8200" max="8202" width="10" style="21"/>
    <col min="8203" max="8203" width="9.71296296296296" style="21" customWidth="1"/>
    <col min="8204" max="8204" width="14.287037037037" style="21" customWidth="1"/>
    <col min="8205" max="8448" width="10" style="21"/>
    <col min="8449" max="8449" width="18.712962962963" style="21" customWidth="1"/>
    <col min="8450" max="8455" width="14.287037037037" style="21" customWidth="1"/>
    <col min="8456" max="8458" width="10" style="21"/>
    <col min="8459" max="8459" width="9.71296296296296" style="21" customWidth="1"/>
    <col min="8460" max="8460" width="14.287037037037" style="21" customWidth="1"/>
    <col min="8461" max="8704" width="10" style="21"/>
    <col min="8705" max="8705" width="18.712962962963" style="21" customWidth="1"/>
    <col min="8706" max="8711" width="14.287037037037" style="21" customWidth="1"/>
    <col min="8712" max="8714" width="10" style="21"/>
    <col min="8715" max="8715" width="9.71296296296296" style="21" customWidth="1"/>
    <col min="8716" max="8716" width="14.287037037037" style="21" customWidth="1"/>
    <col min="8717" max="8960" width="10" style="21"/>
    <col min="8961" max="8961" width="18.712962962963" style="21" customWidth="1"/>
    <col min="8962" max="8967" width="14.287037037037" style="21" customWidth="1"/>
    <col min="8968" max="8970" width="10" style="21"/>
    <col min="8971" max="8971" width="9.71296296296296" style="21" customWidth="1"/>
    <col min="8972" max="8972" width="14.287037037037" style="21" customWidth="1"/>
    <col min="8973" max="9216" width="10" style="21"/>
    <col min="9217" max="9217" width="18.712962962963" style="21" customWidth="1"/>
    <col min="9218" max="9223" width="14.287037037037" style="21" customWidth="1"/>
    <col min="9224" max="9226" width="10" style="21"/>
    <col min="9227" max="9227" width="9.71296296296296" style="21" customWidth="1"/>
    <col min="9228" max="9228" width="14.287037037037" style="21" customWidth="1"/>
    <col min="9229" max="9472" width="10" style="21"/>
    <col min="9473" max="9473" width="18.712962962963" style="21" customWidth="1"/>
    <col min="9474" max="9479" width="14.287037037037" style="21" customWidth="1"/>
    <col min="9480" max="9482" width="10" style="21"/>
    <col min="9483" max="9483" width="9.71296296296296" style="21" customWidth="1"/>
    <col min="9484" max="9484" width="14.287037037037" style="21" customWidth="1"/>
    <col min="9485" max="9728" width="10" style="21"/>
    <col min="9729" max="9729" width="18.712962962963" style="21" customWidth="1"/>
    <col min="9730" max="9735" width="14.287037037037" style="21" customWidth="1"/>
    <col min="9736" max="9738" width="10" style="21"/>
    <col min="9739" max="9739" width="9.71296296296296" style="21" customWidth="1"/>
    <col min="9740" max="9740" width="14.287037037037" style="21" customWidth="1"/>
    <col min="9741" max="9984" width="10" style="21"/>
    <col min="9985" max="9985" width="18.712962962963" style="21" customWidth="1"/>
    <col min="9986" max="9991" width="14.287037037037" style="21" customWidth="1"/>
    <col min="9992" max="9994" width="10" style="21"/>
    <col min="9995" max="9995" width="9.71296296296296" style="21" customWidth="1"/>
    <col min="9996" max="9996" width="14.287037037037" style="21" customWidth="1"/>
    <col min="9997" max="10240" width="10" style="21"/>
    <col min="10241" max="10241" width="18.712962962963" style="21" customWidth="1"/>
    <col min="10242" max="10247" width="14.287037037037" style="21" customWidth="1"/>
    <col min="10248" max="10250" width="10" style="21"/>
    <col min="10251" max="10251" width="9.71296296296296" style="21" customWidth="1"/>
    <col min="10252" max="10252" width="14.287037037037" style="21" customWidth="1"/>
    <col min="10253" max="10496" width="10" style="21"/>
    <col min="10497" max="10497" width="18.712962962963" style="21" customWidth="1"/>
    <col min="10498" max="10503" width="14.287037037037" style="21" customWidth="1"/>
    <col min="10504" max="10506" width="10" style="21"/>
    <col min="10507" max="10507" width="9.71296296296296" style="21" customWidth="1"/>
    <col min="10508" max="10508" width="14.287037037037" style="21" customWidth="1"/>
    <col min="10509" max="10752" width="10" style="21"/>
    <col min="10753" max="10753" width="18.712962962963" style="21" customWidth="1"/>
    <col min="10754" max="10759" width="14.287037037037" style="21" customWidth="1"/>
    <col min="10760" max="10762" width="10" style="21"/>
    <col min="10763" max="10763" width="9.71296296296296" style="21" customWidth="1"/>
    <col min="10764" max="10764" width="14.287037037037" style="21" customWidth="1"/>
    <col min="10765" max="11008" width="10" style="21"/>
    <col min="11009" max="11009" width="18.712962962963" style="21" customWidth="1"/>
    <col min="11010" max="11015" width="14.287037037037" style="21" customWidth="1"/>
    <col min="11016" max="11018" width="10" style="21"/>
    <col min="11019" max="11019" width="9.71296296296296" style="21" customWidth="1"/>
    <col min="11020" max="11020" width="14.287037037037" style="21" customWidth="1"/>
    <col min="11021" max="11264" width="10" style="21"/>
    <col min="11265" max="11265" width="18.712962962963" style="21" customWidth="1"/>
    <col min="11266" max="11271" width="14.287037037037" style="21" customWidth="1"/>
    <col min="11272" max="11274" width="10" style="21"/>
    <col min="11275" max="11275" width="9.71296296296296" style="21" customWidth="1"/>
    <col min="11276" max="11276" width="14.287037037037" style="21" customWidth="1"/>
    <col min="11277" max="11520" width="10" style="21"/>
    <col min="11521" max="11521" width="18.712962962963" style="21" customWidth="1"/>
    <col min="11522" max="11527" width="14.287037037037" style="21" customWidth="1"/>
    <col min="11528" max="11530" width="10" style="21"/>
    <col min="11531" max="11531" width="9.71296296296296" style="21" customWidth="1"/>
    <col min="11532" max="11532" width="14.287037037037" style="21" customWidth="1"/>
    <col min="11533" max="11776" width="10" style="21"/>
    <col min="11777" max="11777" width="18.712962962963" style="21" customWidth="1"/>
    <col min="11778" max="11783" width="14.287037037037" style="21" customWidth="1"/>
    <col min="11784" max="11786" width="10" style="21"/>
    <col min="11787" max="11787" width="9.71296296296296" style="21" customWidth="1"/>
    <col min="11788" max="11788" width="14.287037037037" style="21" customWidth="1"/>
    <col min="11789" max="12032" width="10" style="21"/>
    <col min="12033" max="12033" width="18.712962962963" style="21" customWidth="1"/>
    <col min="12034" max="12039" width="14.287037037037" style="21" customWidth="1"/>
    <col min="12040" max="12042" width="10" style="21"/>
    <col min="12043" max="12043" width="9.71296296296296" style="21" customWidth="1"/>
    <col min="12044" max="12044" width="14.287037037037" style="21" customWidth="1"/>
    <col min="12045" max="12288" width="10" style="21"/>
    <col min="12289" max="12289" width="18.712962962963" style="21" customWidth="1"/>
    <col min="12290" max="12295" width="14.287037037037" style="21" customWidth="1"/>
    <col min="12296" max="12298" width="10" style="21"/>
    <col min="12299" max="12299" width="9.71296296296296" style="21" customWidth="1"/>
    <col min="12300" max="12300" width="14.287037037037" style="21" customWidth="1"/>
    <col min="12301" max="12544" width="10" style="21"/>
    <col min="12545" max="12545" width="18.712962962963" style="21" customWidth="1"/>
    <col min="12546" max="12551" width="14.287037037037" style="21" customWidth="1"/>
    <col min="12552" max="12554" width="10" style="21"/>
    <col min="12555" max="12555" width="9.71296296296296" style="21" customWidth="1"/>
    <col min="12556" max="12556" width="14.287037037037" style="21" customWidth="1"/>
    <col min="12557" max="12800" width="10" style="21"/>
    <col min="12801" max="12801" width="18.712962962963" style="21" customWidth="1"/>
    <col min="12802" max="12807" width="14.287037037037" style="21" customWidth="1"/>
    <col min="12808" max="12810" width="10" style="21"/>
    <col min="12811" max="12811" width="9.71296296296296" style="21" customWidth="1"/>
    <col min="12812" max="12812" width="14.287037037037" style="21" customWidth="1"/>
    <col min="12813" max="13056" width="10" style="21"/>
    <col min="13057" max="13057" width="18.712962962963" style="21" customWidth="1"/>
    <col min="13058" max="13063" width="14.287037037037" style="21" customWidth="1"/>
    <col min="13064" max="13066" width="10" style="21"/>
    <col min="13067" max="13067" width="9.71296296296296" style="21" customWidth="1"/>
    <col min="13068" max="13068" width="14.287037037037" style="21" customWidth="1"/>
    <col min="13069" max="13312" width="10" style="21"/>
    <col min="13313" max="13313" width="18.712962962963" style="21" customWidth="1"/>
    <col min="13314" max="13319" width="14.287037037037" style="21" customWidth="1"/>
    <col min="13320" max="13322" width="10" style="21"/>
    <col min="13323" max="13323" width="9.71296296296296" style="21" customWidth="1"/>
    <col min="13324" max="13324" width="14.287037037037" style="21" customWidth="1"/>
    <col min="13325" max="13568" width="10" style="21"/>
    <col min="13569" max="13569" width="18.712962962963" style="21" customWidth="1"/>
    <col min="13570" max="13575" width="14.287037037037" style="21" customWidth="1"/>
    <col min="13576" max="13578" width="10" style="21"/>
    <col min="13579" max="13579" width="9.71296296296296" style="21" customWidth="1"/>
    <col min="13580" max="13580" width="14.287037037037" style="21" customWidth="1"/>
    <col min="13581" max="13824" width="10" style="21"/>
    <col min="13825" max="13825" width="18.712962962963" style="21" customWidth="1"/>
    <col min="13826" max="13831" width="14.287037037037" style="21" customWidth="1"/>
    <col min="13832" max="13834" width="10" style="21"/>
    <col min="13835" max="13835" width="9.71296296296296" style="21" customWidth="1"/>
    <col min="13836" max="13836" width="14.287037037037" style="21" customWidth="1"/>
    <col min="13837" max="14080" width="10" style="21"/>
    <col min="14081" max="14081" width="18.712962962963" style="21" customWidth="1"/>
    <col min="14082" max="14087" width="14.287037037037" style="21" customWidth="1"/>
    <col min="14088" max="14090" width="10" style="21"/>
    <col min="14091" max="14091" width="9.71296296296296" style="21" customWidth="1"/>
    <col min="14092" max="14092" width="14.287037037037" style="21" customWidth="1"/>
    <col min="14093" max="14336" width="10" style="21"/>
    <col min="14337" max="14337" width="18.712962962963" style="21" customWidth="1"/>
    <col min="14338" max="14343" width="14.287037037037" style="21" customWidth="1"/>
    <col min="14344" max="14346" width="10" style="21"/>
    <col min="14347" max="14347" width="9.71296296296296" style="21" customWidth="1"/>
    <col min="14348" max="14348" width="14.287037037037" style="21" customWidth="1"/>
    <col min="14349" max="14592" width="10" style="21"/>
    <col min="14593" max="14593" width="18.712962962963" style="21" customWidth="1"/>
    <col min="14594" max="14599" width="14.287037037037" style="21" customWidth="1"/>
    <col min="14600" max="14602" width="10" style="21"/>
    <col min="14603" max="14603" width="9.71296296296296" style="21" customWidth="1"/>
    <col min="14604" max="14604" width="14.287037037037" style="21" customWidth="1"/>
    <col min="14605" max="14848" width="10" style="21"/>
    <col min="14849" max="14849" width="18.712962962963" style="21" customWidth="1"/>
    <col min="14850" max="14855" width="14.287037037037" style="21" customWidth="1"/>
    <col min="14856" max="14858" width="10" style="21"/>
    <col min="14859" max="14859" width="9.71296296296296" style="21" customWidth="1"/>
    <col min="14860" max="14860" width="14.287037037037" style="21" customWidth="1"/>
    <col min="14861" max="15104" width="10" style="21"/>
    <col min="15105" max="15105" width="18.712962962963" style="21" customWidth="1"/>
    <col min="15106" max="15111" width="14.287037037037" style="21" customWidth="1"/>
    <col min="15112" max="15114" width="10" style="21"/>
    <col min="15115" max="15115" width="9.71296296296296" style="21" customWidth="1"/>
    <col min="15116" max="15116" width="14.287037037037" style="21" customWidth="1"/>
    <col min="15117" max="15360" width="10" style="21"/>
    <col min="15361" max="15361" width="18.712962962963" style="21" customWidth="1"/>
    <col min="15362" max="15367" width="14.287037037037" style="21" customWidth="1"/>
    <col min="15368" max="15370" width="10" style="21"/>
    <col min="15371" max="15371" width="9.71296296296296" style="21" customWidth="1"/>
    <col min="15372" max="15372" width="14.287037037037" style="21" customWidth="1"/>
    <col min="15373" max="15616" width="10" style="21"/>
    <col min="15617" max="15617" width="18.712962962963" style="21" customWidth="1"/>
    <col min="15618" max="15623" width="14.287037037037" style="21" customWidth="1"/>
    <col min="15624" max="15626" width="10" style="21"/>
    <col min="15627" max="15627" width="9.71296296296296" style="21" customWidth="1"/>
    <col min="15628" max="15628" width="14.287037037037" style="21" customWidth="1"/>
    <col min="15629" max="15872" width="10" style="21"/>
    <col min="15873" max="15873" width="18.712962962963" style="21" customWidth="1"/>
    <col min="15874" max="15879" width="14.287037037037" style="21" customWidth="1"/>
    <col min="15880" max="15882" width="10" style="21"/>
    <col min="15883" max="15883" width="9.71296296296296" style="21" customWidth="1"/>
    <col min="15884" max="15884" width="14.287037037037" style="21" customWidth="1"/>
    <col min="15885" max="16128" width="10" style="21"/>
    <col min="16129" max="16129" width="18.712962962963" style="21" customWidth="1"/>
    <col min="16130" max="16135" width="14.287037037037" style="21" customWidth="1"/>
    <col min="16136" max="16138" width="10" style="21"/>
    <col min="16139" max="16139" width="9.71296296296296" style="21" customWidth="1"/>
    <col min="16140" max="16140" width="14.287037037037" style="21" customWidth="1"/>
    <col min="16141" max="16384" width="10" style="21"/>
  </cols>
  <sheetData>
    <row r="1" ht="24" customHeight="1" spans="1:7">
      <c r="A1" s="30" t="s">
        <v>349</v>
      </c>
      <c r="B1" s="31"/>
      <c r="C1" s="31"/>
      <c r="D1" s="31"/>
      <c r="E1" s="31"/>
      <c r="F1" s="31"/>
      <c r="G1" s="32"/>
    </row>
    <row r="2" ht="38.1" customHeight="1" spans="1:7">
      <c r="A2" s="33" t="s">
        <v>350</v>
      </c>
      <c r="B2" s="33"/>
      <c r="C2" s="33"/>
      <c r="D2" s="33"/>
      <c r="E2" s="33"/>
      <c r="F2" s="33"/>
      <c r="G2" s="33"/>
    </row>
    <row r="3" ht="27.95" customHeight="1" spans="1:7">
      <c r="A3" s="34"/>
      <c r="B3" s="34"/>
      <c r="C3" s="34"/>
      <c r="D3" s="34"/>
      <c r="E3" s="34"/>
      <c r="F3" s="34"/>
      <c r="G3" s="35" t="s">
        <v>208</v>
      </c>
    </row>
    <row r="4" ht="36" customHeight="1" spans="1:7">
      <c r="A4" s="36" t="s">
        <v>351</v>
      </c>
      <c r="B4" s="37" t="s">
        <v>352</v>
      </c>
      <c r="C4" s="38"/>
      <c r="D4" s="39"/>
      <c r="E4" s="37" t="s">
        <v>353</v>
      </c>
      <c r="F4" s="38"/>
      <c r="G4" s="39"/>
    </row>
    <row r="5" ht="36" customHeight="1" spans="1:7">
      <c r="A5" s="40"/>
      <c r="B5" s="41" t="s">
        <v>323</v>
      </c>
      <c r="C5" s="41" t="s">
        <v>354</v>
      </c>
      <c r="D5" s="41" t="s">
        <v>355</v>
      </c>
      <c r="E5" s="41" t="s">
        <v>323</v>
      </c>
      <c r="F5" s="41" t="s">
        <v>354</v>
      </c>
      <c r="G5" s="41" t="s">
        <v>355</v>
      </c>
    </row>
    <row r="6" ht="36" customHeight="1" spans="1:7">
      <c r="A6" s="42" t="s">
        <v>356</v>
      </c>
      <c r="B6" s="43">
        <f>SUM(C6:D6)</f>
        <v>1081000</v>
      </c>
      <c r="C6" s="43">
        <v>315400</v>
      </c>
      <c r="D6" s="43">
        <v>765600</v>
      </c>
      <c r="E6" s="44">
        <f>SUM(F6:G6)</f>
        <v>1059157</v>
      </c>
      <c r="F6" s="44">
        <v>295797</v>
      </c>
      <c r="G6" s="44">
        <v>763360</v>
      </c>
    </row>
    <row r="7" ht="14.4" spans="1:7">
      <c r="A7" s="45"/>
      <c r="B7" s="45"/>
      <c r="C7" s="45"/>
      <c r="D7" s="45"/>
      <c r="E7" s="45"/>
      <c r="F7" s="45"/>
      <c r="G7" s="46"/>
    </row>
    <row r="8" ht="14.4" spans="1:7">
      <c r="A8" s="45"/>
      <c r="B8" s="45"/>
      <c r="C8" s="45"/>
      <c r="D8" s="45"/>
      <c r="E8" s="45"/>
      <c r="F8" s="45"/>
      <c r="G8" s="46"/>
    </row>
    <row r="9" ht="14.4" spans="1:7">
      <c r="A9" s="45"/>
      <c r="B9" s="45"/>
      <c r="C9" s="45"/>
      <c r="D9" s="45"/>
      <c r="E9" s="45"/>
      <c r="F9" s="45"/>
      <c r="G9" s="46"/>
    </row>
    <row r="10" ht="14.4" spans="1:7">
      <c r="A10" s="45"/>
      <c r="B10" s="45"/>
      <c r="C10" s="45"/>
      <c r="D10" s="45"/>
      <c r="E10" s="45"/>
      <c r="F10" s="45"/>
      <c r="G10" s="46"/>
    </row>
    <row r="11" ht="14.4" spans="1:7">
      <c r="A11" s="45"/>
      <c r="B11" s="45"/>
      <c r="C11" s="45"/>
      <c r="D11" s="45"/>
      <c r="E11" s="45"/>
      <c r="F11" s="45"/>
      <c r="G11" s="46"/>
    </row>
    <row r="12" ht="14.4" spans="1:7">
      <c r="A12" s="45"/>
      <c r="B12" s="45"/>
      <c r="C12" s="45"/>
      <c r="D12" s="45"/>
      <c r="E12" s="45"/>
      <c r="F12" s="45"/>
      <c r="G12" s="46"/>
    </row>
    <row r="13" ht="14.4" spans="1:7">
      <c r="A13" s="45"/>
      <c r="B13" s="45"/>
      <c r="C13" s="45"/>
      <c r="D13" s="45"/>
      <c r="E13" s="45"/>
      <c r="F13" s="45"/>
      <c r="G13" s="46"/>
    </row>
    <row r="14" ht="14.4" spans="1:7">
      <c r="A14" s="45"/>
      <c r="B14" s="45"/>
      <c r="C14" s="45"/>
      <c r="D14" s="45"/>
      <c r="E14" s="45"/>
      <c r="F14" s="45"/>
      <c r="G14" s="46"/>
    </row>
    <row r="15" ht="14.4" spans="1:7">
      <c r="A15" s="45"/>
      <c r="B15" s="45"/>
      <c r="C15" s="45"/>
      <c r="D15" s="45"/>
      <c r="E15" s="45"/>
      <c r="F15" s="45"/>
      <c r="G15" s="46"/>
    </row>
    <row r="16" ht="14.4" spans="1:7">
      <c r="A16" s="45"/>
      <c r="B16" s="45"/>
      <c r="C16" s="45"/>
      <c r="D16" s="45"/>
      <c r="E16" s="45"/>
      <c r="F16" s="45"/>
      <c r="G16" s="46"/>
    </row>
    <row r="17" ht="14.4" spans="1:7">
      <c r="A17" s="45"/>
      <c r="B17" s="45"/>
      <c r="C17" s="45"/>
      <c r="D17" s="45"/>
      <c r="E17" s="45"/>
      <c r="F17" s="45"/>
      <c r="G17" s="46"/>
    </row>
    <row r="18" ht="14.4" spans="1:7">
      <c r="A18" s="45"/>
      <c r="B18" s="45"/>
      <c r="C18" s="45"/>
      <c r="D18" s="45"/>
      <c r="E18" s="45"/>
      <c r="F18" s="45"/>
      <c r="G18" s="46"/>
    </row>
    <row r="19" ht="14.4" spans="1:7">
      <c r="A19" s="45"/>
      <c r="B19" s="45"/>
      <c r="C19" s="45"/>
      <c r="D19" s="45"/>
      <c r="E19" s="45"/>
      <c r="F19" s="45"/>
      <c r="G19" s="46"/>
    </row>
    <row r="20" ht="14.4" spans="1:7">
      <c r="A20" s="45"/>
      <c r="B20" s="45"/>
      <c r="C20" s="45"/>
      <c r="D20" s="45"/>
      <c r="E20" s="45"/>
      <c r="F20" s="45"/>
      <c r="G20" s="46"/>
    </row>
    <row r="21" ht="14.4" spans="1:7">
      <c r="A21" s="45"/>
      <c r="B21" s="45"/>
      <c r="C21" s="45"/>
      <c r="D21" s="45"/>
      <c r="E21" s="45"/>
      <c r="F21" s="45"/>
      <c r="G21" s="46"/>
    </row>
    <row r="22" ht="14.4" spans="1:7">
      <c r="A22" s="45"/>
      <c r="B22" s="45"/>
      <c r="C22" s="45"/>
      <c r="D22" s="45"/>
      <c r="E22" s="45"/>
      <c r="F22" s="45"/>
      <c r="G22" s="46"/>
    </row>
    <row r="23" ht="14.4" spans="1:7">
      <c r="A23" s="45"/>
      <c r="B23" s="45"/>
      <c r="C23" s="45"/>
      <c r="D23" s="45"/>
      <c r="E23" s="45"/>
      <c r="F23" s="45"/>
      <c r="G23" s="46"/>
    </row>
    <row r="24" ht="14.4" spans="1:7">
      <c r="A24" s="45"/>
      <c r="B24" s="45"/>
      <c r="C24" s="45"/>
      <c r="D24" s="45"/>
      <c r="E24" s="45"/>
      <c r="F24" s="45"/>
      <c r="G24" s="46"/>
    </row>
    <row r="25" spans="7:7">
      <c r="G25" s="46"/>
    </row>
    <row r="26" spans="7:7">
      <c r="G26" s="46"/>
    </row>
    <row r="27" spans="7:7">
      <c r="G27" s="46"/>
    </row>
    <row r="28" spans="7:7">
      <c r="G28" s="46"/>
    </row>
    <row r="29" spans="7:7">
      <c r="G29" s="46"/>
    </row>
    <row r="30" spans="7:7">
      <c r="G30" s="46"/>
    </row>
    <row r="31" spans="7:7">
      <c r="G31" s="46"/>
    </row>
    <row r="32" spans="7:7">
      <c r="G32" s="46"/>
    </row>
    <row r="33" spans="7:7">
      <c r="G33" s="46"/>
    </row>
    <row r="34" spans="7:7">
      <c r="G34" s="46"/>
    </row>
    <row r="35" spans="7:7">
      <c r="G35" s="46"/>
    </row>
    <row r="36" spans="7:7">
      <c r="G36" s="46"/>
    </row>
    <row r="37" spans="7:7">
      <c r="G37" s="46"/>
    </row>
    <row r="38" spans="7:7">
      <c r="G38" s="46"/>
    </row>
    <row r="39" spans="7:7">
      <c r="G39" s="46"/>
    </row>
    <row r="40" spans="7:7">
      <c r="G40" s="46"/>
    </row>
    <row r="41" spans="7:7">
      <c r="G41" s="46"/>
    </row>
    <row r="42" spans="7:7">
      <c r="G42" s="46"/>
    </row>
    <row r="43" spans="7:7">
      <c r="G43" s="46"/>
    </row>
    <row r="44" spans="7:7">
      <c r="G44" s="46"/>
    </row>
    <row r="45" spans="7:7">
      <c r="G45" s="46"/>
    </row>
  </sheetData>
  <mergeCells count="4">
    <mergeCell ref="A2:G2"/>
    <mergeCell ref="B4:D4"/>
    <mergeCell ref="E4:G4"/>
    <mergeCell ref="A4:A5"/>
  </mergeCells>
  <printOptions horizontalCentered="1"/>
  <pageMargins left="0.393055555555556" right="0.393055555555556" top="0.393055555555556" bottom="0.393055555555556"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45"/>
  <sheetViews>
    <sheetView view="pageBreakPreview" zoomScaleNormal="100" workbookViewId="0">
      <selection activeCell="F13" sqref="F13"/>
    </sheetView>
  </sheetViews>
  <sheetFormatPr defaultColWidth="8.71296296296296" defaultRowHeight="13.2"/>
  <cols>
    <col min="1" max="1" width="16.287037037037" style="22" customWidth="1"/>
    <col min="2" max="10" width="11.287037037037" style="22" customWidth="1"/>
    <col min="11" max="256" width="8.71296296296296" style="22"/>
    <col min="257" max="257" width="16.287037037037" style="22" customWidth="1"/>
    <col min="258" max="266" width="11.287037037037" style="22" customWidth="1"/>
    <col min="267" max="512" width="8.71296296296296" style="22"/>
    <col min="513" max="513" width="16.287037037037" style="22" customWidth="1"/>
    <col min="514" max="522" width="11.287037037037" style="22" customWidth="1"/>
    <col min="523" max="768" width="8.71296296296296" style="22"/>
    <col min="769" max="769" width="16.287037037037" style="22" customWidth="1"/>
    <col min="770" max="778" width="11.287037037037" style="22" customWidth="1"/>
    <col min="779" max="1024" width="8.71296296296296" style="22"/>
    <col min="1025" max="1025" width="16.287037037037" style="22" customWidth="1"/>
    <col min="1026" max="1034" width="11.287037037037" style="22" customWidth="1"/>
    <col min="1035" max="1280" width="8.71296296296296" style="22"/>
    <col min="1281" max="1281" width="16.287037037037" style="22" customWidth="1"/>
    <col min="1282" max="1290" width="11.287037037037" style="22" customWidth="1"/>
    <col min="1291" max="1536" width="8.71296296296296" style="22"/>
    <col min="1537" max="1537" width="16.287037037037" style="22" customWidth="1"/>
    <col min="1538" max="1546" width="11.287037037037" style="22" customWidth="1"/>
    <col min="1547" max="1792" width="8.71296296296296" style="22"/>
    <col min="1793" max="1793" width="16.287037037037" style="22" customWidth="1"/>
    <col min="1794" max="1802" width="11.287037037037" style="22" customWidth="1"/>
    <col min="1803" max="2048" width="8.71296296296296" style="22"/>
    <col min="2049" max="2049" width="16.287037037037" style="22" customWidth="1"/>
    <col min="2050" max="2058" width="11.287037037037" style="22" customWidth="1"/>
    <col min="2059" max="2304" width="8.71296296296296" style="22"/>
    <col min="2305" max="2305" width="16.287037037037" style="22" customWidth="1"/>
    <col min="2306" max="2314" width="11.287037037037" style="22" customWidth="1"/>
    <col min="2315" max="2560" width="8.71296296296296" style="22"/>
    <col min="2561" max="2561" width="16.287037037037" style="22" customWidth="1"/>
    <col min="2562" max="2570" width="11.287037037037" style="22" customWidth="1"/>
    <col min="2571" max="2816" width="8.71296296296296" style="22"/>
    <col min="2817" max="2817" width="16.287037037037" style="22" customWidth="1"/>
    <col min="2818" max="2826" width="11.287037037037" style="22" customWidth="1"/>
    <col min="2827" max="3072" width="8.71296296296296" style="22"/>
    <col min="3073" max="3073" width="16.287037037037" style="22" customWidth="1"/>
    <col min="3074" max="3082" width="11.287037037037" style="22" customWidth="1"/>
    <col min="3083" max="3328" width="8.71296296296296" style="22"/>
    <col min="3329" max="3329" width="16.287037037037" style="22" customWidth="1"/>
    <col min="3330" max="3338" width="11.287037037037" style="22" customWidth="1"/>
    <col min="3339" max="3584" width="8.71296296296296" style="22"/>
    <col min="3585" max="3585" width="16.287037037037" style="22" customWidth="1"/>
    <col min="3586" max="3594" width="11.287037037037" style="22" customWidth="1"/>
    <col min="3595" max="3840" width="8.71296296296296" style="22"/>
    <col min="3841" max="3841" width="16.287037037037" style="22" customWidth="1"/>
    <col min="3842" max="3850" width="11.287037037037" style="22" customWidth="1"/>
    <col min="3851" max="4096" width="8.71296296296296" style="22"/>
    <col min="4097" max="4097" width="16.287037037037" style="22" customWidth="1"/>
    <col min="4098" max="4106" width="11.287037037037" style="22" customWidth="1"/>
    <col min="4107" max="4352" width="8.71296296296296" style="22"/>
    <col min="4353" max="4353" width="16.287037037037" style="22" customWidth="1"/>
    <col min="4354" max="4362" width="11.287037037037" style="22" customWidth="1"/>
    <col min="4363" max="4608" width="8.71296296296296" style="22"/>
    <col min="4609" max="4609" width="16.287037037037" style="22" customWidth="1"/>
    <col min="4610" max="4618" width="11.287037037037" style="22" customWidth="1"/>
    <col min="4619" max="4864" width="8.71296296296296" style="22"/>
    <col min="4865" max="4865" width="16.287037037037" style="22" customWidth="1"/>
    <col min="4866" max="4874" width="11.287037037037" style="22" customWidth="1"/>
    <col min="4875" max="5120" width="8.71296296296296" style="22"/>
    <col min="5121" max="5121" width="16.287037037037" style="22" customWidth="1"/>
    <col min="5122" max="5130" width="11.287037037037" style="22" customWidth="1"/>
    <col min="5131" max="5376" width="8.71296296296296" style="22"/>
    <col min="5377" max="5377" width="16.287037037037" style="22" customWidth="1"/>
    <col min="5378" max="5386" width="11.287037037037" style="22" customWidth="1"/>
    <col min="5387" max="5632" width="8.71296296296296" style="22"/>
    <col min="5633" max="5633" width="16.287037037037" style="22" customWidth="1"/>
    <col min="5634" max="5642" width="11.287037037037" style="22" customWidth="1"/>
    <col min="5643" max="5888" width="8.71296296296296" style="22"/>
    <col min="5889" max="5889" width="16.287037037037" style="22" customWidth="1"/>
    <col min="5890" max="5898" width="11.287037037037" style="22" customWidth="1"/>
    <col min="5899" max="6144" width="8.71296296296296" style="22"/>
    <col min="6145" max="6145" width="16.287037037037" style="22" customWidth="1"/>
    <col min="6146" max="6154" width="11.287037037037" style="22" customWidth="1"/>
    <col min="6155" max="6400" width="8.71296296296296" style="22"/>
    <col min="6401" max="6401" width="16.287037037037" style="22" customWidth="1"/>
    <col min="6402" max="6410" width="11.287037037037" style="22" customWidth="1"/>
    <col min="6411" max="6656" width="8.71296296296296" style="22"/>
    <col min="6657" max="6657" width="16.287037037037" style="22" customWidth="1"/>
    <col min="6658" max="6666" width="11.287037037037" style="22" customWidth="1"/>
    <col min="6667" max="6912" width="8.71296296296296" style="22"/>
    <col min="6913" max="6913" width="16.287037037037" style="22" customWidth="1"/>
    <col min="6914" max="6922" width="11.287037037037" style="22" customWidth="1"/>
    <col min="6923" max="7168" width="8.71296296296296" style="22"/>
    <col min="7169" max="7169" width="16.287037037037" style="22" customWidth="1"/>
    <col min="7170" max="7178" width="11.287037037037" style="22" customWidth="1"/>
    <col min="7179" max="7424" width="8.71296296296296" style="22"/>
    <col min="7425" max="7425" width="16.287037037037" style="22" customWidth="1"/>
    <col min="7426" max="7434" width="11.287037037037" style="22" customWidth="1"/>
    <col min="7435" max="7680" width="8.71296296296296" style="22"/>
    <col min="7681" max="7681" width="16.287037037037" style="22" customWidth="1"/>
    <col min="7682" max="7690" width="11.287037037037" style="22" customWidth="1"/>
    <col min="7691" max="7936" width="8.71296296296296" style="22"/>
    <col min="7937" max="7937" width="16.287037037037" style="22" customWidth="1"/>
    <col min="7938" max="7946" width="11.287037037037" style="22" customWidth="1"/>
    <col min="7947" max="8192" width="8.71296296296296" style="22"/>
    <col min="8193" max="8193" width="16.287037037037" style="22" customWidth="1"/>
    <col min="8194" max="8202" width="11.287037037037" style="22" customWidth="1"/>
    <col min="8203" max="8448" width="8.71296296296296" style="22"/>
    <col min="8449" max="8449" width="16.287037037037" style="22" customWidth="1"/>
    <col min="8450" max="8458" width="11.287037037037" style="22" customWidth="1"/>
    <col min="8459" max="8704" width="8.71296296296296" style="22"/>
    <col min="8705" max="8705" width="16.287037037037" style="22" customWidth="1"/>
    <col min="8706" max="8714" width="11.287037037037" style="22" customWidth="1"/>
    <col min="8715" max="8960" width="8.71296296296296" style="22"/>
    <col min="8961" max="8961" width="16.287037037037" style="22" customWidth="1"/>
    <col min="8962" max="8970" width="11.287037037037" style="22" customWidth="1"/>
    <col min="8971" max="9216" width="8.71296296296296" style="22"/>
    <col min="9217" max="9217" width="16.287037037037" style="22" customWidth="1"/>
    <col min="9218" max="9226" width="11.287037037037" style="22" customWidth="1"/>
    <col min="9227" max="9472" width="8.71296296296296" style="22"/>
    <col min="9473" max="9473" width="16.287037037037" style="22" customWidth="1"/>
    <col min="9474" max="9482" width="11.287037037037" style="22" customWidth="1"/>
    <col min="9483" max="9728" width="8.71296296296296" style="22"/>
    <col min="9729" max="9729" width="16.287037037037" style="22" customWidth="1"/>
    <col min="9730" max="9738" width="11.287037037037" style="22" customWidth="1"/>
    <col min="9739" max="9984" width="8.71296296296296" style="22"/>
    <col min="9985" max="9985" width="16.287037037037" style="22" customWidth="1"/>
    <col min="9986" max="9994" width="11.287037037037" style="22" customWidth="1"/>
    <col min="9995" max="10240" width="8.71296296296296" style="22"/>
    <col min="10241" max="10241" width="16.287037037037" style="22" customWidth="1"/>
    <col min="10242" max="10250" width="11.287037037037" style="22" customWidth="1"/>
    <col min="10251" max="10496" width="8.71296296296296" style="22"/>
    <col min="10497" max="10497" width="16.287037037037" style="22" customWidth="1"/>
    <col min="10498" max="10506" width="11.287037037037" style="22" customWidth="1"/>
    <col min="10507" max="10752" width="8.71296296296296" style="22"/>
    <col min="10753" max="10753" width="16.287037037037" style="22" customWidth="1"/>
    <col min="10754" max="10762" width="11.287037037037" style="22" customWidth="1"/>
    <col min="10763" max="11008" width="8.71296296296296" style="22"/>
    <col min="11009" max="11009" width="16.287037037037" style="22" customWidth="1"/>
    <col min="11010" max="11018" width="11.287037037037" style="22" customWidth="1"/>
    <col min="11019" max="11264" width="8.71296296296296" style="22"/>
    <col min="11265" max="11265" width="16.287037037037" style="22" customWidth="1"/>
    <col min="11266" max="11274" width="11.287037037037" style="22" customWidth="1"/>
    <col min="11275" max="11520" width="8.71296296296296" style="22"/>
    <col min="11521" max="11521" width="16.287037037037" style="22" customWidth="1"/>
    <col min="11522" max="11530" width="11.287037037037" style="22" customWidth="1"/>
    <col min="11531" max="11776" width="8.71296296296296" style="22"/>
    <col min="11777" max="11777" width="16.287037037037" style="22" customWidth="1"/>
    <col min="11778" max="11786" width="11.287037037037" style="22" customWidth="1"/>
    <col min="11787" max="12032" width="8.71296296296296" style="22"/>
    <col min="12033" max="12033" width="16.287037037037" style="22" customWidth="1"/>
    <col min="12034" max="12042" width="11.287037037037" style="22" customWidth="1"/>
    <col min="12043" max="12288" width="8.71296296296296" style="22"/>
    <col min="12289" max="12289" width="16.287037037037" style="22" customWidth="1"/>
    <col min="12290" max="12298" width="11.287037037037" style="22" customWidth="1"/>
    <col min="12299" max="12544" width="8.71296296296296" style="22"/>
    <col min="12545" max="12545" width="16.287037037037" style="22" customWidth="1"/>
    <col min="12546" max="12554" width="11.287037037037" style="22" customWidth="1"/>
    <col min="12555" max="12800" width="8.71296296296296" style="22"/>
    <col min="12801" max="12801" width="16.287037037037" style="22" customWidth="1"/>
    <col min="12802" max="12810" width="11.287037037037" style="22" customWidth="1"/>
    <col min="12811" max="13056" width="8.71296296296296" style="22"/>
    <col min="13057" max="13057" width="16.287037037037" style="22" customWidth="1"/>
    <col min="13058" max="13066" width="11.287037037037" style="22" customWidth="1"/>
    <col min="13067" max="13312" width="8.71296296296296" style="22"/>
    <col min="13313" max="13313" width="16.287037037037" style="22" customWidth="1"/>
    <col min="13314" max="13322" width="11.287037037037" style="22" customWidth="1"/>
    <col min="13323" max="13568" width="8.71296296296296" style="22"/>
    <col min="13569" max="13569" width="16.287037037037" style="22" customWidth="1"/>
    <col min="13570" max="13578" width="11.287037037037" style="22" customWidth="1"/>
    <col min="13579" max="13824" width="8.71296296296296" style="22"/>
    <col min="13825" max="13825" width="16.287037037037" style="22" customWidth="1"/>
    <col min="13826" max="13834" width="11.287037037037" style="22" customWidth="1"/>
    <col min="13835" max="14080" width="8.71296296296296" style="22"/>
    <col min="14081" max="14081" width="16.287037037037" style="22" customWidth="1"/>
    <col min="14082" max="14090" width="11.287037037037" style="22" customWidth="1"/>
    <col min="14091" max="14336" width="8.71296296296296" style="22"/>
    <col min="14337" max="14337" width="16.287037037037" style="22" customWidth="1"/>
    <col min="14338" max="14346" width="11.287037037037" style="22" customWidth="1"/>
    <col min="14347" max="14592" width="8.71296296296296" style="22"/>
    <col min="14593" max="14593" width="16.287037037037" style="22" customWidth="1"/>
    <col min="14594" max="14602" width="11.287037037037" style="22" customWidth="1"/>
    <col min="14603" max="14848" width="8.71296296296296" style="22"/>
    <col min="14849" max="14849" width="16.287037037037" style="22" customWidth="1"/>
    <col min="14850" max="14858" width="11.287037037037" style="22" customWidth="1"/>
    <col min="14859" max="15104" width="8.71296296296296" style="22"/>
    <col min="15105" max="15105" width="16.287037037037" style="22" customWidth="1"/>
    <col min="15106" max="15114" width="11.287037037037" style="22" customWidth="1"/>
    <col min="15115" max="15360" width="8.71296296296296" style="22"/>
    <col min="15361" max="15361" width="16.287037037037" style="22" customWidth="1"/>
    <col min="15362" max="15370" width="11.287037037037" style="22" customWidth="1"/>
    <col min="15371" max="15616" width="8.71296296296296" style="22"/>
    <col min="15617" max="15617" width="16.287037037037" style="22" customWidth="1"/>
    <col min="15618" max="15626" width="11.287037037037" style="22" customWidth="1"/>
    <col min="15627" max="15872" width="8.71296296296296" style="22"/>
    <col min="15873" max="15873" width="16.287037037037" style="22" customWidth="1"/>
    <col min="15874" max="15882" width="11.287037037037" style="22" customWidth="1"/>
    <col min="15883" max="16128" width="8.71296296296296" style="22"/>
    <col min="16129" max="16129" width="16.287037037037" style="22" customWidth="1"/>
    <col min="16130" max="16138" width="11.287037037037" style="22" customWidth="1"/>
    <col min="16139" max="16384" width="8.71296296296296" style="22"/>
  </cols>
  <sheetData>
    <row r="1" ht="23.1" customHeight="1" spans="1:10">
      <c r="A1" s="23" t="s">
        <v>357</v>
      </c>
      <c r="B1" s="24"/>
      <c r="C1" s="24"/>
      <c r="D1" s="24"/>
      <c r="E1" s="24"/>
      <c r="F1" s="24"/>
      <c r="G1" s="24"/>
      <c r="H1" s="24"/>
      <c r="I1" s="24"/>
      <c r="J1" s="24"/>
    </row>
    <row r="2" ht="27.95" customHeight="1" spans="1:10">
      <c r="A2" s="25" t="s">
        <v>358</v>
      </c>
      <c r="B2" s="25"/>
      <c r="C2" s="25"/>
      <c r="D2" s="25"/>
      <c r="E2" s="25"/>
      <c r="F2" s="25"/>
      <c r="G2" s="25"/>
      <c r="H2" s="25"/>
      <c r="I2" s="25"/>
      <c r="J2" s="25"/>
    </row>
    <row r="3" ht="24" customHeight="1" spans="1:10">
      <c r="A3" s="26" t="s">
        <v>208</v>
      </c>
      <c r="B3" s="26"/>
      <c r="C3" s="26"/>
      <c r="D3" s="26"/>
      <c r="E3" s="26"/>
      <c r="F3" s="26"/>
      <c r="G3" s="26"/>
      <c r="H3" s="26"/>
      <c r="I3" s="26"/>
      <c r="J3" s="26"/>
    </row>
    <row r="4" ht="36" customHeight="1" spans="1:10">
      <c r="A4" s="27" t="s">
        <v>359</v>
      </c>
      <c r="B4" s="27" t="s">
        <v>360</v>
      </c>
      <c r="C4" s="27"/>
      <c r="D4" s="27"/>
      <c r="E4" s="27" t="s">
        <v>361</v>
      </c>
      <c r="F4" s="27"/>
      <c r="G4" s="27"/>
      <c r="H4" s="27" t="s">
        <v>362</v>
      </c>
      <c r="I4" s="27"/>
      <c r="J4" s="27"/>
    </row>
    <row r="5" ht="36" customHeight="1" spans="1:10">
      <c r="A5" s="27"/>
      <c r="B5" s="27" t="s">
        <v>323</v>
      </c>
      <c r="C5" s="27" t="s">
        <v>363</v>
      </c>
      <c r="D5" s="27" t="s">
        <v>364</v>
      </c>
      <c r="E5" s="27" t="s">
        <v>323</v>
      </c>
      <c r="F5" s="27" t="s">
        <v>363</v>
      </c>
      <c r="G5" s="27" t="s">
        <v>364</v>
      </c>
      <c r="H5" s="27" t="s">
        <v>323</v>
      </c>
      <c r="I5" s="27" t="s">
        <v>363</v>
      </c>
      <c r="J5" s="27" t="s">
        <v>364</v>
      </c>
    </row>
    <row r="6" ht="36" customHeight="1" spans="1:10">
      <c r="A6" s="28" t="s">
        <v>356</v>
      </c>
      <c r="B6" s="29">
        <f>SUM(C6:D6)</f>
        <v>89885</v>
      </c>
      <c r="C6" s="29">
        <f>F6+I6</f>
        <v>4190</v>
      </c>
      <c r="D6" s="29">
        <f>G6+J6</f>
        <v>85695</v>
      </c>
      <c r="E6" s="29">
        <f>SUM(F6:G6)</f>
        <v>17885</v>
      </c>
      <c r="F6" s="29">
        <v>4190</v>
      </c>
      <c r="G6" s="29">
        <v>13695</v>
      </c>
      <c r="H6" s="29">
        <f>I6+J6</f>
        <v>72000</v>
      </c>
      <c r="I6" s="29"/>
      <c r="J6" s="29">
        <v>72000</v>
      </c>
    </row>
    <row r="7" s="21" customFormat="1" ht="15.6" spans="1:256">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row>
    <row r="8" s="21" customFormat="1" ht="15.6" spans="1:256">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row>
    <row r="9" s="21" customFormat="1" ht="15.6" spans="1:256">
      <c r="A9" s="22"/>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row>
    <row r="10" s="21" customFormat="1" ht="15.6" spans="1:256">
      <c r="A10" s="22"/>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row>
    <row r="11" s="21" customFormat="1" ht="15.6" spans="1:256">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row>
    <row r="12" s="21" customFormat="1" ht="15.6" spans="1:256">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row>
    <row r="13" s="21" customFormat="1" ht="15.6" spans="1:256">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row>
    <row r="14" s="21" customFormat="1" ht="15.6" spans="1:256">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row r="15" s="21" customFormat="1" ht="15.6" spans="1:256">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row>
    <row r="16" s="21" customFormat="1" ht="15.6" spans="1:256">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row>
    <row r="17" s="21" customFormat="1" ht="15.6" spans="1:256">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row>
    <row r="18" s="21" customFormat="1" ht="15.6" spans="1:256">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row>
    <row r="19" s="21" customFormat="1" ht="15.6" spans="1:256">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row>
    <row r="20" s="21" customFormat="1" ht="15.6" spans="1:256">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row>
    <row r="21" s="21" customFormat="1" ht="15.6" spans="1:256">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row>
    <row r="22" s="21" customFormat="1" ht="15.6" spans="1:256">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row>
    <row r="23" s="21" customFormat="1" ht="15.6" spans="1:256">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row>
    <row r="24" s="21" customFormat="1" ht="15.6" spans="1:256">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row>
    <row r="25" s="21" customFormat="1" ht="15.6" spans="1:256">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row>
    <row r="26" s="21" customFormat="1" ht="15.6" spans="1:256">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row>
    <row r="27" s="21" customFormat="1" ht="15.6" spans="1:256">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row>
    <row r="28" s="21" customFormat="1" ht="15.6" spans="1:256">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row>
    <row r="29" s="21" customFormat="1" ht="15.6" spans="1:256">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row>
    <row r="30" s="21" customFormat="1" ht="15.6" spans="1:256">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row>
    <row r="31" s="21" customFormat="1" ht="15.6" spans="1:256">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row>
    <row r="32" s="21" customFormat="1" ht="15.6" spans="1:256">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row>
    <row r="33" s="21" customFormat="1" ht="15.6" spans="1:256">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row>
    <row r="34" s="21" customFormat="1" ht="15.6" spans="1:256">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row>
    <row r="35" s="21" customFormat="1" ht="15.6" spans="1:256">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row>
    <row r="36" s="21" customFormat="1" ht="15.6" spans="1:256">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row>
    <row r="37" s="21" customFormat="1" ht="15.6" spans="1:256">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row>
    <row r="38" s="21" customFormat="1" ht="15.6" spans="1:256">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row>
    <row r="39" s="21" customFormat="1" ht="15.6" spans="1:256">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row>
    <row r="40" s="21" customFormat="1" ht="15.6" spans="1:256">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row>
    <row r="41" s="21" customFormat="1" ht="15.6" spans="1:256">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row>
    <row r="42" s="21" customFormat="1" ht="15.6" spans="1:256">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row>
    <row r="43" s="21" customFormat="1" ht="15.6" spans="1:256">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row>
    <row r="44" s="21" customFormat="1" ht="15.6" spans="1:256">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row>
    <row r="45" s="21" customFormat="1" ht="15.6" spans="1:256">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row>
  </sheetData>
  <mergeCells count="6">
    <mergeCell ref="A2:J2"/>
    <mergeCell ref="A3:J3"/>
    <mergeCell ref="B4:D4"/>
    <mergeCell ref="E4:G4"/>
    <mergeCell ref="H4:J4"/>
    <mergeCell ref="A4:A5"/>
  </mergeCells>
  <printOptions horizontalCentered="1"/>
  <pageMargins left="0.393055555555556" right="0.393055555555556" top="0.393055555555556" bottom="0.393055555555556"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6"/>
  <sheetViews>
    <sheetView view="pageBreakPreview" zoomScaleNormal="100" topLeftCell="A7" workbookViewId="0">
      <selection activeCell="C17" sqref="C17"/>
    </sheetView>
  </sheetViews>
  <sheetFormatPr defaultColWidth="9.42592592592593" defaultRowHeight="12"/>
  <cols>
    <col min="1" max="1" width="6.71296296296296" style="4" customWidth="1"/>
    <col min="2" max="2" width="48.712962962963" style="5" customWidth="1"/>
    <col min="3" max="4" width="20" style="5" customWidth="1"/>
    <col min="5" max="256" width="9.42592592592593" style="5"/>
    <col min="257" max="257" width="6.71296296296296" style="5" customWidth="1"/>
    <col min="258" max="258" width="48.712962962963" style="5" customWidth="1"/>
    <col min="259" max="260" width="20" style="5" customWidth="1"/>
    <col min="261" max="512" width="9.42592592592593" style="5"/>
    <col min="513" max="513" width="6.71296296296296" style="5" customWidth="1"/>
    <col min="514" max="514" width="48.712962962963" style="5" customWidth="1"/>
    <col min="515" max="516" width="20" style="5" customWidth="1"/>
    <col min="517" max="768" width="9.42592592592593" style="5"/>
    <col min="769" max="769" width="6.71296296296296" style="5" customWidth="1"/>
    <col min="770" max="770" width="48.712962962963" style="5" customWidth="1"/>
    <col min="771" max="772" width="20" style="5" customWidth="1"/>
    <col min="773" max="1024" width="9.42592592592593" style="5"/>
    <col min="1025" max="1025" width="6.71296296296296" style="5" customWidth="1"/>
    <col min="1026" max="1026" width="48.712962962963" style="5" customWidth="1"/>
    <col min="1027" max="1028" width="20" style="5" customWidth="1"/>
    <col min="1029" max="1280" width="9.42592592592593" style="5"/>
    <col min="1281" max="1281" width="6.71296296296296" style="5" customWidth="1"/>
    <col min="1282" max="1282" width="48.712962962963" style="5" customWidth="1"/>
    <col min="1283" max="1284" width="20" style="5" customWidth="1"/>
    <col min="1285" max="1536" width="9.42592592592593" style="5"/>
    <col min="1537" max="1537" width="6.71296296296296" style="5" customWidth="1"/>
    <col min="1538" max="1538" width="48.712962962963" style="5" customWidth="1"/>
    <col min="1539" max="1540" width="20" style="5" customWidth="1"/>
    <col min="1541" max="1792" width="9.42592592592593" style="5"/>
    <col min="1793" max="1793" width="6.71296296296296" style="5" customWidth="1"/>
    <col min="1794" max="1794" width="48.712962962963" style="5" customWidth="1"/>
    <col min="1795" max="1796" width="20" style="5" customWidth="1"/>
    <col min="1797" max="2048" width="9.42592592592593" style="5"/>
    <col min="2049" max="2049" width="6.71296296296296" style="5" customWidth="1"/>
    <col min="2050" max="2050" width="48.712962962963" style="5" customWidth="1"/>
    <col min="2051" max="2052" width="20" style="5" customWidth="1"/>
    <col min="2053" max="2304" width="9.42592592592593" style="5"/>
    <col min="2305" max="2305" width="6.71296296296296" style="5" customWidth="1"/>
    <col min="2306" max="2306" width="48.712962962963" style="5" customWidth="1"/>
    <col min="2307" max="2308" width="20" style="5" customWidth="1"/>
    <col min="2309" max="2560" width="9.42592592592593" style="5"/>
    <col min="2561" max="2561" width="6.71296296296296" style="5" customWidth="1"/>
    <col min="2562" max="2562" width="48.712962962963" style="5" customWidth="1"/>
    <col min="2563" max="2564" width="20" style="5" customWidth="1"/>
    <col min="2565" max="2816" width="9.42592592592593" style="5"/>
    <col min="2817" max="2817" width="6.71296296296296" style="5" customWidth="1"/>
    <col min="2818" max="2818" width="48.712962962963" style="5" customWidth="1"/>
    <col min="2819" max="2820" width="20" style="5" customWidth="1"/>
    <col min="2821" max="3072" width="9.42592592592593" style="5"/>
    <col min="3073" max="3073" width="6.71296296296296" style="5" customWidth="1"/>
    <col min="3074" max="3074" width="48.712962962963" style="5" customWidth="1"/>
    <col min="3075" max="3076" width="20" style="5" customWidth="1"/>
    <col min="3077" max="3328" width="9.42592592592593" style="5"/>
    <col min="3329" max="3329" width="6.71296296296296" style="5" customWidth="1"/>
    <col min="3330" max="3330" width="48.712962962963" style="5" customWidth="1"/>
    <col min="3331" max="3332" width="20" style="5" customWidth="1"/>
    <col min="3333" max="3584" width="9.42592592592593" style="5"/>
    <col min="3585" max="3585" width="6.71296296296296" style="5" customWidth="1"/>
    <col min="3586" max="3586" width="48.712962962963" style="5" customWidth="1"/>
    <col min="3587" max="3588" width="20" style="5" customWidth="1"/>
    <col min="3589" max="3840" width="9.42592592592593" style="5"/>
    <col min="3841" max="3841" width="6.71296296296296" style="5" customWidth="1"/>
    <col min="3842" max="3842" width="48.712962962963" style="5" customWidth="1"/>
    <col min="3843" max="3844" width="20" style="5" customWidth="1"/>
    <col min="3845" max="4096" width="9.42592592592593" style="5"/>
    <col min="4097" max="4097" width="6.71296296296296" style="5" customWidth="1"/>
    <col min="4098" max="4098" width="48.712962962963" style="5" customWidth="1"/>
    <col min="4099" max="4100" width="20" style="5" customWidth="1"/>
    <col min="4101" max="4352" width="9.42592592592593" style="5"/>
    <col min="4353" max="4353" width="6.71296296296296" style="5" customWidth="1"/>
    <col min="4354" max="4354" width="48.712962962963" style="5" customWidth="1"/>
    <col min="4355" max="4356" width="20" style="5" customWidth="1"/>
    <col min="4357" max="4608" width="9.42592592592593" style="5"/>
    <col min="4609" max="4609" width="6.71296296296296" style="5" customWidth="1"/>
    <col min="4610" max="4610" width="48.712962962963" style="5" customWidth="1"/>
    <col min="4611" max="4612" width="20" style="5" customWidth="1"/>
    <col min="4613" max="4864" width="9.42592592592593" style="5"/>
    <col min="4865" max="4865" width="6.71296296296296" style="5" customWidth="1"/>
    <col min="4866" max="4866" width="48.712962962963" style="5" customWidth="1"/>
    <col min="4867" max="4868" width="20" style="5" customWidth="1"/>
    <col min="4869" max="5120" width="9.42592592592593" style="5"/>
    <col min="5121" max="5121" width="6.71296296296296" style="5" customWidth="1"/>
    <col min="5122" max="5122" width="48.712962962963" style="5" customWidth="1"/>
    <col min="5123" max="5124" width="20" style="5" customWidth="1"/>
    <col min="5125" max="5376" width="9.42592592592593" style="5"/>
    <col min="5377" max="5377" width="6.71296296296296" style="5" customWidth="1"/>
    <col min="5378" max="5378" width="48.712962962963" style="5" customWidth="1"/>
    <col min="5379" max="5380" width="20" style="5" customWidth="1"/>
    <col min="5381" max="5632" width="9.42592592592593" style="5"/>
    <col min="5633" max="5633" width="6.71296296296296" style="5" customWidth="1"/>
    <col min="5634" max="5634" width="48.712962962963" style="5" customWidth="1"/>
    <col min="5635" max="5636" width="20" style="5" customWidth="1"/>
    <col min="5637" max="5888" width="9.42592592592593" style="5"/>
    <col min="5889" max="5889" width="6.71296296296296" style="5" customWidth="1"/>
    <col min="5890" max="5890" width="48.712962962963" style="5" customWidth="1"/>
    <col min="5891" max="5892" width="20" style="5" customWidth="1"/>
    <col min="5893" max="6144" width="9.42592592592593" style="5"/>
    <col min="6145" max="6145" width="6.71296296296296" style="5" customWidth="1"/>
    <col min="6146" max="6146" width="48.712962962963" style="5" customWidth="1"/>
    <col min="6147" max="6148" width="20" style="5" customWidth="1"/>
    <col min="6149" max="6400" width="9.42592592592593" style="5"/>
    <col min="6401" max="6401" width="6.71296296296296" style="5" customWidth="1"/>
    <col min="6402" max="6402" width="48.712962962963" style="5" customWidth="1"/>
    <col min="6403" max="6404" width="20" style="5" customWidth="1"/>
    <col min="6405" max="6656" width="9.42592592592593" style="5"/>
    <col min="6657" max="6657" width="6.71296296296296" style="5" customWidth="1"/>
    <col min="6658" max="6658" width="48.712962962963" style="5" customWidth="1"/>
    <col min="6659" max="6660" width="20" style="5" customWidth="1"/>
    <col min="6661" max="6912" width="9.42592592592593" style="5"/>
    <col min="6913" max="6913" width="6.71296296296296" style="5" customWidth="1"/>
    <col min="6914" max="6914" width="48.712962962963" style="5" customWidth="1"/>
    <col min="6915" max="6916" width="20" style="5" customWidth="1"/>
    <col min="6917" max="7168" width="9.42592592592593" style="5"/>
    <col min="7169" max="7169" width="6.71296296296296" style="5" customWidth="1"/>
    <col min="7170" max="7170" width="48.712962962963" style="5" customWidth="1"/>
    <col min="7171" max="7172" width="20" style="5" customWidth="1"/>
    <col min="7173" max="7424" width="9.42592592592593" style="5"/>
    <col min="7425" max="7425" width="6.71296296296296" style="5" customWidth="1"/>
    <col min="7426" max="7426" width="48.712962962963" style="5" customWidth="1"/>
    <col min="7427" max="7428" width="20" style="5" customWidth="1"/>
    <col min="7429" max="7680" width="9.42592592592593" style="5"/>
    <col min="7681" max="7681" width="6.71296296296296" style="5" customWidth="1"/>
    <col min="7682" max="7682" width="48.712962962963" style="5" customWidth="1"/>
    <col min="7683" max="7684" width="20" style="5" customWidth="1"/>
    <col min="7685" max="7936" width="9.42592592592593" style="5"/>
    <col min="7937" max="7937" width="6.71296296296296" style="5" customWidth="1"/>
    <col min="7938" max="7938" width="48.712962962963" style="5" customWidth="1"/>
    <col min="7939" max="7940" width="20" style="5" customWidth="1"/>
    <col min="7941" max="8192" width="9.42592592592593" style="5"/>
    <col min="8193" max="8193" width="6.71296296296296" style="5" customWidth="1"/>
    <col min="8194" max="8194" width="48.712962962963" style="5" customWidth="1"/>
    <col min="8195" max="8196" width="20" style="5" customWidth="1"/>
    <col min="8197" max="8448" width="9.42592592592593" style="5"/>
    <col min="8449" max="8449" width="6.71296296296296" style="5" customWidth="1"/>
    <col min="8450" max="8450" width="48.712962962963" style="5" customWidth="1"/>
    <col min="8451" max="8452" width="20" style="5" customWidth="1"/>
    <col min="8453" max="8704" width="9.42592592592593" style="5"/>
    <col min="8705" max="8705" width="6.71296296296296" style="5" customWidth="1"/>
    <col min="8706" max="8706" width="48.712962962963" style="5" customWidth="1"/>
    <col min="8707" max="8708" width="20" style="5" customWidth="1"/>
    <col min="8709" max="8960" width="9.42592592592593" style="5"/>
    <col min="8961" max="8961" width="6.71296296296296" style="5" customWidth="1"/>
    <col min="8962" max="8962" width="48.712962962963" style="5" customWidth="1"/>
    <col min="8963" max="8964" width="20" style="5" customWidth="1"/>
    <col min="8965" max="9216" width="9.42592592592593" style="5"/>
    <col min="9217" max="9217" width="6.71296296296296" style="5" customWidth="1"/>
    <col min="9218" max="9218" width="48.712962962963" style="5" customWidth="1"/>
    <col min="9219" max="9220" width="20" style="5" customWidth="1"/>
    <col min="9221" max="9472" width="9.42592592592593" style="5"/>
    <col min="9473" max="9473" width="6.71296296296296" style="5" customWidth="1"/>
    <col min="9474" max="9474" width="48.712962962963" style="5" customWidth="1"/>
    <col min="9475" max="9476" width="20" style="5" customWidth="1"/>
    <col min="9477" max="9728" width="9.42592592592593" style="5"/>
    <col min="9729" max="9729" width="6.71296296296296" style="5" customWidth="1"/>
    <col min="9730" max="9730" width="48.712962962963" style="5" customWidth="1"/>
    <col min="9731" max="9732" width="20" style="5" customWidth="1"/>
    <col min="9733" max="9984" width="9.42592592592593" style="5"/>
    <col min="9985" max="9985" width="6.71296296296296" style="5" customWidth="1"/>
    <col min="9986" max="9986" width="48.712962962963" style="5" customWidth="1"/>
    <col min="9987" max="9988" width="20" style="5" customWidth="1"/>
    <col min="9989" max="10240" width="9.42592592592593" style="5"/>
    <col min="10241" max="10241" width="6.71296296296296" style="5" customWidth="1"/>
    <col min="10242" max="10242" width="48.712962962963" style="5" customWidth="1"/>
    <col min="10243" max="10244" width="20" style="5" customWidth="1"/>
    <col min="10245" max="10496" width="9.42592592592593" style="5"/>
    <col min="10497" max="10497" width="6.71296296296296" style="5" customWidth="1"/>
    <col min="10498" max="10498" width="48.712962962963" style="5" customWidth="1"/>
    <col min="10499" max="10500" width="20" style="5" customWidth="1"/>
    <col min="10501" max="10752" width="9.42592592592593" style="5"/>
    <col min="10753" max="10753" width="6.71296296296296" style="5" customWidth="1"/>
    <col min="10754" max="10754" width="48.712962962963" style="5" customWidth="1"/>
    <col min="10755" max="10756" width="20" style="5" customWidth="1"/>
    <col min="10757" max="11008" width="9.42592592592593" style="5"/>
    <col min="11009" max="11009" width="6.71296296296296" style="5" customWidth="1"/>
    <col min="11010" max="11010" width="48.712962962963" style="5" customWidth="1"/>
    <col min="11011" max="11012" width="20" style="5" customWidth="1"/>
    <col min="11013" max="11264" width="9.42592592592593" style="5"/>
    <col min="11265" max="11265" width="6.71296296296296" style="5" customWidth="1"/>
    <col min="11266" max="11266" width="48.712962962963" style="5" customWidth="1"/>
    <col min="11267" max="11268" width="20" style="5" customWidth="1"/>
    <col min="11269" max="11520" width="9.42592592592593" style="5"/>
    <col min="11521" max="11521" width="6.71296296296296" style="5" customWidth="1"/>
    <col min="11522" max="11522" width="48.712962962963" style="5" customWidth="1"/>
    <col min="11523" max="11524" width="20" style="5" customWidth="1"/>
    <col min="11525" max="11776" width="9.42592592592593" style="5"/>
    <col min="11777" max="11777" width="6.71296296296296" style="5" customWidth="1"/>
    <col min="11778" max="11778" width="48.712962962963" style="5" customWidth="1"/>
    <col min="11779" max="11780" width="20" style="5" customWidth="1"/>
    <col min="11781" max="12032" width="9.42592592592593" style="5"/>
    <col min="12033" max="12033" width="6.71296296296296" style="5" customWidth="1"/>
    <col min="12034" max="12034" width="48.712962962963" style="5" customWidth="1"/>
    <col min="12035" max="12036" width="20" style="5" customWidth="1"/>
    <col min="12037" max="12288" width="9.42592592592593" style="5"/>
    <col min="12289" max="12289" width="6.71296296296296" style="5" customWidth="1"/>
    <col min="12290" max="12290" width="48.712962962963" style="5" customWidth="1"/>
    <col min="12291" max="12292" width="20" style="5" customWidth="1"/>
    <col min="12293" max="12544" width="9.42592592592593" style="5"/>
    <col min="12545" max="12545" width="6.71296296296296" style="5" customWidth="1"/>
    <col min="12546" max="12546" width="48.712962962963" style="5" customWidth="1"/>
    <col min="12547" max="12548" width="20" style="5" customWidth="1"/>
    <col min="12549" max="12800" width="9.42592592592593" style="5"/>
    <col min="12801" max="12801" width="6.71296296296296" style="5" customWidth="1"/>
    <col min="12802" max="12802" width="48.712962962963" style="5" customWidth="1"/>
    <col min="12803" max="12804" width="20" style="5" customWidth="1"/>
    <col min="12805" max="13056" width="9.42592592592593" style="5"/>
    <col min="13057" max="13057" width="6.71296296296296" style="5" customWidth="1"/>
    <col min="13058" max="13058" width="48.712962962963" style="5" customWidth="1"/>
    <col min="13059" max="13060" width="20" style="5" customWidth="1"/>
    <col min="13061" max="13312" width="9.42592592592593" style="5"/>
    <col min="13313" max="13313" width="6.71296296296296" style="5" customWidth="1"/>
    <col min="13314" max="13314" width="48.712962962963" style="5" customWidth="1"/>
    <col min="13315" max="13316" width="20" style="5" customWidth="1"/>
    <col min="13317" max="13568" width="9.42592592592593" style="5"/>
    <col min="13569" max="13569" width="6.71296296296296" style="5" customWidth="1"/>
    <col min="13570" max="13570" width="48.712962962963" style="5" customWidth="1"/>
    <col min="13571" max="13572" width="20" style="5" customWidth="1"/>
    <col min="13573" max="13824" width="9.42592592592593" style="5"/>
    <col min="13825" max="13825" width="6.71296296296296" style="5" customWidth="1"/>
    <col min="13826" max="13826" width="48.712962962963" style="5" customWidth="1"/>
    <col min="13827" max="13828" width="20" style="5" customWidth="1"/>
    <col min="13829" max="14080" width="9.42592592592593" style="5"/>
    <col min="14081" max="14081" width="6.71296296296296" style="5" customWidth="1"/>
    <col min="14082" max="14082" width="48.712962962963" style="5" customWidth="1"/>
    <col min="14083" max="14084" width="20" style="5" customWidth="1"/>
    <col min="14085" max="14336" width="9.42592592592593" style="5"/>
    <col min="14337" max="14337" width="6.71296296296296" style="5" customWidth="1"/>
    <col min="14338" max="14338" width="48.712962962963" style="5" customWidth="1"/>
    <col min="14339" max="14340" width="20" style="5" customWidth="1"/>
    <col min="14341" max="14592" width="9.42592592592593" style="5"/>
    <col min="14593" max="14593" width="6.71296296296296" style="5" customWidth="1"/>
    <col min="14594" max="14594" width="48.712962962963" style="5" customWidth="1"/>
    <col min="14595" max="14596" width="20" style="5" customWidth="1"/>
    <col min="14597" max="14848" width="9.42592592592593" style="5"/>
    <col min="14849" max="14849" width="6.71296296296296" style="5" customWidth="1"/>
    <col min="14850" max="14850" width="48.712962962963" style="5" customWidth="1"/>
    <col min="14851" max="14852" width="20" style="5" customWidth="1"/>
    <col min="14853" max="15104" width="9.42592592592593" style="5"/>
    <col min="15105" max="15105" width="6.71296296296296" style="5" customWidth="1"/>
    <col min="15106" max="15106" width="48.712962962963" style="5" customWidth="1"/>
    <col min="15107" max="15108" width="20" style="5" customWidth="1"/>
    <col min="15109" max="15360" width="9.42592592592593" style="5"/>
    <col min="15361" max="15361" width="6.71296296296296" style="5" customWidth="1"/>
    <col min="15362" max="15362" width="48.712962962963" style="5" customWidth="1"/>
    <col min="15363" max="15364" width="20" style="5" customWidth="1"/>
    <col min="15365" max="15616" width="9.42592592592593" style="5"/>
    <col min="15617" max="15617" width="6.71296296296296" style="5" customWidth="1"/>
    <col min="15618" max="15618" width="48.712962962963" style="5" customWidth="1"/>
    <col min="15619" max="15620" width="20" style="5" customWidth="1"/>
    <col min="15621" max="15872" width="9.42592592592593" style="5"/>
    <col min="15873" max="15873" width="6.71296296296296" style="5" customWidth="1"/>
    <col min="15874" max="15874" width="48.712962962963" style="5" customWidth="1"/>
    <col min="15875" max="15876" width="20" style="5" customWidth="1"/>
    <col min="15877" max="16128" width="9.42592592592593" style="5"/>
    <col min="16129" max="16129" width="6.71296296296296" style="5" customWidth="1"/>
    <col min="16130" max="16130" width="48.712962962963" style="5" customWidth="1"/>
    <col min="16131" max="16132" width="20" style="5" customWidth="1"/>
    <col min="16133" max="16384" width="9.42592592592593" style="5"/>
  </cols>
  <sheetData>
    <row r="1" s="1" customFormat="1" ht="24.75" customHeight="1" spans="1:255">
      <c r="A1" s="6" t="s">
        <v>365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row>
    <row r="2" s="1" customFormat="1" ht="50.25" customHeight="1" spans="1:255">
      <c r="A2" s="7" t="s">
        <v>366</v>
      </c>
      <c r="B2" s="8"/>
      <c r="C2" s="8"/>
      <c r="D2" s="8"/>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row>
    <row r="3" s="1" customFormat="1" ht="27.95" customHeight="1" spans="1:255">
      <c r="A3" s="9"/>
      <c r="B3" s="10" t="s">
        <v>320</v>
      </c>
      <c r="C3" s="10"/>
      <c r="D3" s="11" t="s">
        <v>208</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row>
    <row r="4" s="2" customFormat="1" ht="32.1" customHeight="1" spans="1:4">
      <c r="A4" s="12" t="s">
        <v>321</v>
      </c>
      <c r="B4" s="12" t="s">
        <v>268</v>
      </c>
      <c r="C4" s="13" t="s">
        <v>367</v>
      </c>
      <c r="D4" s="14" t="s">
        <v>212</v>
      </c>
    </row>
    <row r="5" s="2" customFormat="1" ht="32.1" customHeight="1" spans="1:4">
      <c r="A5" s="15" t="s">
        <v>323</v>
      </c>
      <c r="B5" s="16"/>
      <c r="C5" s="12">
        <f>SUM(C6:C10)</f>
        <v>72000</v>
      </c>
      <c r="D5" s="12">
        <f>SUM(D6:D10)</f>
        <v>62000</v>
      </c>
    </row>
    <row r="6" s="2" customFormat="1" ht="32.1" customHeight="1" spans="1:4">
      <c r="A6" s="17">
        <v>1</v>
      </c>
      <c r="B6" s="18" t="s">
        <v>368</v>
      </c>
      <c r="C6" s="19">
        <v>55000</v>
      </c>
      <c r="D6" s="19">
        <v>45000</v>
      </c>
    </row>
    <row r="7" s="2" customFormat="1" ht="32.1" customHeight="1" spans="1:4">
      <c r="A7" s="17">
        <v>2</v>
      </c>
      <c r="B7" s="18" t="s">
        <v>369</v>
      </c>
      <c r="C7" s="19">
        <v>3000</v>
      </c>
      <c r="D7" s="19">
        <v>3000</v>
      </c>
    </row>
    <row r="8" s="2" customFormat="1" ht="32.1" customHeight="1" spans="1:4">
      <c r="A8" s="17">
        <v>3</v>
      </c>
      <c r="B8" s="18" t="s">
        <v>370</v>
      </c>
      <c r="C8" s="20">
        <v>2000</v>
      </c>
      <c r="D8" s="20">
        <v>2000</v>
      </c>
    </row>
    <row r="9" s="2" customFormat="1" ht="32.1" customHeight="1" spans="1:4">
      <c r="A9" s="17">
        <v>4</v>
      </c>
      <c r="B9" s="18" t="s">
        <v>371</v>
      </c>
      <c r="C9" s="19">
        <v>2000</v>
      </c>
      <c r="D9" s="19">
        <v>2000</v>
      </c>
    </row>
    <row r="10" s="2" customFormat="1" ht="32.1" customHeight="1" spans="1:4">
      <c r="A10" s="17">
        <v>5</v>
      </c>
      <c r="B10" s="18" t="s">
        <v>372</v>
      </c>
      <c r="C10" s="19">
        <v>10000</v>
      </c>
      <c r="D10" s="19">
        <v>10000</v>
      </c>
    </row>
    <row r="11" s="3" customFormat="1" ht="15.6" spans="1:255">
      <c r="A11" s="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row>
    <row r="12" s="3" customFormat="1" ht="15.6" spans="1:255">
      <c r="A12" s="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row>
    <row r="13" s="3" customFormat="1" ht="15.6" spans="1:255">
      <c r="A13" s="4"/>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row>
    <row r="14" s="3" customFormat="1" ht="15.6" spans="1:255">
      <c r="A14" s="4"/>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row>
    <row r="15" s="3" customFormat="1" ht="15.6" spans="1:255">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row>
    <row r="16" s="3" customFormat="1" ht="15.6" spans="1:255">
      <c r="A16" s="4"/>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row>
    <row r="17" s="3" customFormat="1" ht="15.6" spans="1:255">
      <c r="A17" s="4"/>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row>
    <row r="18" s="3" customFormat="1" ht="15.6" spans="1:255">
      <c r="A18" s="4"/>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row>
    <row r="19" s="3" customFormat="1" ht="15.6" spans="1:255">
      <c r="A19" s="4"/>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row>
    <row r="20" s="3" customFormat="1" ht="15.6" spans="1:255">
      <c r="A20" s="4"/>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row>
    <row r="21" s="3" customFormat="1" ht="15.6" spans="1:255">
      <c r="A21" s="4"/>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row>
    <row r="22" s="3" customFormat="1" ht="15.6" spans="1:255">
      <c r="A22" s="4"/>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row>
    <row r="23" s="3" customFormat="1" ht="15.6" spans="1:255">
      <c r="A23" s="4"/>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row>
    <row r="24" s="3" customFormat="1" ht="15.6" spans="1:255">
      <c r="A24" s="4"/>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row>
    <row r="25" s="3" customFormat="1" ht="15.6" spans="1:255">
      <c r="A25" s="4"/>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row>
    <row r="26" s="3" customFormat="1" ht="15.6" spans="1:255">
      <c r="A26" s="4"/>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row>
  </sheetData>
  <mergeCells count="2">
    <mergeCell ref="A2:D2"/>
    <mergeCell ref="A5:B5"/>
  </mergeCells>
  <printOptions horizontalCentered="1"/>
  <pageMargins left="0.393055555555556" right="0.393055555555556"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1" workbookViewId="0">
      <selection activeCell="A1" sqref="A1"/>
    </sheetView>
  </sheetViews>
  <sheetFormatPr defaultColWidth="8.86111111111111" defaultRowHeight="13.2"/>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981688894314"/>
  </sheetPr>
  <dimension ref="A1:F29"/>
  <sheetViews>
    <sheetView showZeros="0" view="pageBreakPreview" zoomScaleNormal="100" workbookViewId="0">
      <pane ySplit="5" topLeftCell="A6" activePane="bottomLeft" state="frozen"/>
      <selection/>
      <selection pane="bottomLeft" activeCell="B34" sqref="B34"/>
    </sheetView>
  </sheetViews>
  <sheetFormatPr defaultColWidth="10.287037037037" defaultRowHeight="21" customHeight="1" outlineLevelCol="5"/>
  <cols>
    <col min="1" max="1" width="30.5740740740741" style="168" customWidth="1"/>
    <col min="2" max="6" width="12.712962962963" style="169" customWidth="1"/>
    <col min="7" max="16384" width="10.287037037037" style="168"/>
  </cols>
  <sheetData>
    <row r="1" ht="24" customHeight="1" spans="1:1">
      <c r="A1" s="170" t="s">
        <v>206</v>
      </c>
    </row>
    <row r="2" s="164" customFormat="1" ht="24.95" customHeight="1" spans="1:6">
      <c r="A2" s="171" t="s">
        <v>207</v>
      </c>
      <c r="B2" s="171"/>
      <c r="C2" s="171"/>
      <c r="D2" s="171"/>
      <c r="E2" s="171"/>
      <c r="F2" s="171"/>
    </row>
    <row r="3" s="165" customFormat="1" customHeight="1" spans="1:6">
      <c r="A3" s="180"/>
      <c r="B3" s="181"/>
      <c r="C3" s="173" t="s">
        <v>208</v>
      </c>
      <c r="D3" s="173"/>
      <c r="E3" s="173"/>
      <c r="F3" s="173"/>
    </row>
    <row r="4" s="166" customFormat="1" ht="26.1" customHeight="1" spans="1:6">
      <c r="A4" s="182" t="s">
        <v>209</v>
      </c>
      <c r="B4" s="182" t="s">
        <v>210</v>
      </c>
      <c r="C4" s="119" t="s">
        <v>211</v>
      </c>
      <c r="D4" s="120" t="s">
        <v>212</v>
      </c>
      <c r="E4" s="121"/>
      <c r="F4" s="122"/>
    </row>
    <row r="5" s="166" customFormat="1" ht="31.2" spans="1:6">
      <c r="A5" s="183"/>
      <c r="B5" s="183"/>
      <c r="C5" s="124"/>
      <c r="D5" s="125" t="s">
        <v>213</v>
      </c>
      <c r="E5" s="126" t="s">
        <v>214</v>
      </c>
      <c r="F5" s="92" t="s">
        <v>215</v>
      </c>
    </row>
    <row r="6" s="167" customFormat="1" ht="26.1" customHeight="1" spans="1:6">
      <c r="A6" s="92" t="s">
        <v>216</v>
      </c>
      <c r="B6" s="92">
        <f>SUM(B7,B22)</f>
        <v>149494</v>
      </c>
      <c r="C6" s="92">
        <f>SUM(C7,C22)</f>
        <v>215000</v>
      </c>
      <c r="D6" s="92">
        <f>SUM(D7,D22)</f>
        <v>138279</v>
      </c>
      <c r="E6" s="175">
        <f t="shared" ref="E6:E27" si="0">ROUND((D6/C6)*100,2)</f>
        <v>64.32</v>
      </c>
      <c r="F6" s="175">
        <f>ROUND(((D6/B6)-1)*100,3)</f>
        <v>-7.502</v>
      </c>
    </row>
    <row r="7" s="167" customFormat="1" ht="26.1" customHeight="1" spans="1:6">
      <c r="A7" s="184" t="s">
        <v>217</v>
      </c>
      <c r="B7" s="92">
        <f>SUM(B8:B21)</f>
        <v>117072</v>
      </c>
      <c r="C7" s="92">
        <f>SUM(C8:C21)</f>
        <v>195800</v>
      </c>
      <c r="D7" s="92">
        <f>SUM(D8:D21)</f>
        <v>114564</v>
      </c>
      <c r="E7" s="175">
        <f t="shared" si="0"/>
        <v>58.51</v>
      </c>
      <c r="F7" s="175">
        <f t="shared" ref="F7:F28" si="1">ROUND(((D7/B7)-1)*100,2)</f>
        <v>-2.14</v>
      </c>
    </row>
    <row r="8" s="167" customFormat="1" ht="26.1" customHeight="1" spans="1:6">
      <c r="A8" s="185" t="s">
        <v>218</v>
      </c>
      <c r="B8" s="178">
        <v>30769</v>
      </c>
      <c r="C8" s="178">
        <v>51000</v>
      </c>
      <c r="D8" s="178">
        <v>48852</v>
      </c>
      <c r="E8" s="99">
        <f t="shared" si="0"/>
        <v>95.79</v>
      </c>
      <c r="F8" s="99">
        <f t="shared" si="1"/>
        <v>58.77</v>
      </c>
    </row>
    <row r="9" s="167" customFormat="1" ht="26.1" customHeight="1" spans="1:6">
      <c r="A9" s="185" t="s">
        <v>219</v>
      </c>
      <c r="B9" s="178">
        <v>24795</v>
      </c>
      <c r="C9" s="178">
        <v>42103</v>
      </c>
      <c r="D9" s="178">
        <v>16501</v>
      </c>
      <c r="E9" s="99">
        <f t="shared" si="0"/>
        <v>39.19</v>
      </c>
      <c r="F9" s="99">
        <f t="shared" si="1"/>
        <v>-33.45</v>
      </c>
    </row>
    <row r="10" s="167" customFormat="1" ht="26.1" customHeight="1" spans="1:6">
      <c r="A10" s="185" t="s">
        <v>220</v>
      </c>
      <c r="B10" s="178">
        <v>3976</v>
      </c>
      <c r="C10" s="178">
        <v>7400</v>
      </c>
      <c r="D10" s="178">
        <v>5038</v>
      </c>
      <c r="E10" s="99">
        <f t="shared" si="0"/>
        <v>68.08</v>
      </c>
      <c r="F10" s="99">
        <f t="shared" si="1"/>
        <v>26.71</v>
      </c>
    </row>
    <row r="11" s="167" customFormat="1" ht="26.1" customHeight="1" spans="1:6">
      <c r="A11" s="185" t="s">
        <v>221</v>
      </c>
      <c r="B11" s="178">
        <v>109</v>
      </c>
      <c r="C11" s="178">
        <v>365</v>
      </c>
      <c r="D11" s="178">
        <v>51</v>
      </c>
      <c r="E11" s="99">
        <f t="shared" si="0"/>
        <v>13.97</v>
      </c>
      <c r="F11" s="99">
        <f t="shared" si="1"/>
        <v>-53.21</v>
      </c>
    </row>
    <row r="12" s="167" customFormat="1" ht="26.1" customHeight="1" spans="1:6">
      <c r="A12" s="185" t="s">
        <v>222</v>
      </c>
      <c r="B12" s="178">
        <v>4997</v>
      </c>
      <c r="C12" s="178">
        <v>9250</v>
      </c>
      <c r="D12" s="178">
        <v>5789</v>
      </c>
      <c r="E12" s="99">
        <f t="shared" si="0"/>
        <v>62.58</v>
      </c>
      <c r="F12" s="99">
        <f t="shared" si="1"/>
        <v>15.85</v>
      </c>
    </row>
    <row r="13" s="167" customFormat="1" ht="26.1" customHeight="1" spans="1:6">
      <c r="A13" s="185" t="s">
        <v>223</v>
      </c>
      <c r="B13" s="178">
        <v>5585</v>
      </c>
      <c r="C13" s="178">
        <v>11000</v>
      </c>
      <c r="D13" s="178">
        <v>5977</v>
      </c>
      <c r="E13" s="99">
        <f t="shared" si="0"/>
        <v>54.34</v>
      </c>
      <c r="F13" s="99">
        <f t="shared" si="1"/>
        <v>7.02</v>
      </c>
    </row>
    <row r="14" s="167" customFormat="1" ht="26.1" customHeight="1" spans="1:6">
      <c r="A14" s="185" t="s">
        <v>224</v>
      </c>
      <c r="B14" s="178">
        <v>2573</v>
      </c>
      <c r="C14" s="178">
        <v>4650</v>
      </c>
      <c r="D14" s="178">
        <v>2006</v>
      </c>
      <c r="E14" s="99">
        <f t="shared" si="0"/>
        <v>43.14</v>
      </c>
      <c r="F14" s="99">
        <f t="shared" si="1"/>
        <v>-22.04</v>
      </c>
    </row>
    <row r="15" s="167" customFormat="1" ht="26.1" customHeight="1" spans="1:6">
      <c r="A15" s="185" t="s">
        <v>225</v>
      </c>
      <c r="B15" s="178">
        <v>7014</v>
      </c>
      <c r="C15" s="178">
        <v>13000</v>
      </c>
      <c r="D15" s="178">
        <v>7816</v>
      </c>
      <c r="E15" s="99">
        <f t="shared" si="0"/>
        <v>60.12</v>
      </c>
      <c r="F15" s="99">
        <f t="shared" si="1"/>
        <v>11.43</v>
      </c>
    </row>
    <row r="16" s="167" customFormat="1" ht="26.1" customHeight="1" spans="1:6">
      <c r="A16" s="185" t="s">
        <v>226</v>
      </c>
      <c r="B16" s="178">
        <v>14462</v>
      </c>
      <c r="C16" s="178">
        <v>22800</v>
      </c>
      <c r="D16" s="178">
        <v>3024</v>
      </c>
      <c r="E16" s="99">
        <f t="shared" si="0"/>
        <v>13.26</v>
      </c>
      <c r="F16" s="99">
        <f t="shared" si="1"/>
        <v>-79.09</v>
      </c>
    </row>
    <row r="17" s="167" customFormat="1" ht="26.1" customHeight="1" spans="1:6">
      <c r="A17" s="185" t="s">
        <v>227</v>
      </c>
      <c r="B17" s="178">
        <v>2801</v>
      </c>
      <c r="C17" s="178">
        <v>5160</v>
      </c>
      <c r="D17" s="178">
        <v>3079</v>
      </c>
      <c r="E17" s="99">
        <f t="shared" si="0"/>
        <v>59.67</v>
      </c>
      <c r="F17" s="99">
        <f t="shared" si="1"/>
        <v>9.93</v>
      </c>
    </row>
    <row r="18" s="167" customFormat="1" ht="26.1" customHeight="1" spans="1:6">
      <c r="A18" s="185" t="s">
        <v>228</v>
      </c>
      <c r="B18" s="178">
        <v>4750</v>
      </c>
      <c r="C18" s="178">
        <v>6080</v>
      </c>
      <c r="D18" s="178">
        <v>1004</v>
      </c>
      <c r="E18" s="99">
        <f t="shared" si="0"/>
        <v>16.51</v>
      </c>
      <c r="F18" s="99">
        <f t="shared" si="1"/>
        <v>-78.86</v>
      </c>
    </row>
    <row r="19" s="167" customFormat="1" ht="26.1" customHeight="1" spans="1:6">
      <c r="A19" s="185" t="s">
        <v>229</v>
      </c>
      <c r="B19" s="178">
        <v>14654</v>
      </c>
      <c r="C19" s="178">
        <v>22000</v>
      </c>
      <c r="D19" s="178">
        <v>15045</v>
      </c>
      <c r="E19" s="99">
        <f t="shared" si="0"/>
        <v>68.39</v>
      </c>
      <c r="F19" s="99">
        <f t="shared" si="1"/>
        <v>2.67</v>
      </c>
    </row>
    <row r="20" s="167" customFormat="1" ht="26.1" customHeight="1" spans="1:6">
      <c r="A20" s="185" t="s">
        <v>230</v>
      </c>
      <c r="B20" s="178">
        <v>582</v>
      </c>
      <c r="C20" s="178">
        <v>992</v>
      </c>
      <c r="D20" s="178">
        <v>382</v>
      </c>
      <c r="E20" s="99">
        <f t="shared" si="0"/>
        <v>38.51</v>
      </c>
      <c r="F20" s="99">
        <f t="shared" si="1"/>
        <v>-34.36</v>
      </c>
    </row>
    <row r="21" s="167" customFormat="1" ht="26.1" customHeight="1" spans="1:6">
      <c r="A21" s="185" t="s">
        <v>231</v>
      </c>
      <c r="B21" s="178">
        <v>5</v>
      </c>
      <c r="C21" s="178"/>
      <c r="D21" s="178"/>
      <c r="E21" s="99"/>
      <c r="F21" s="99"/>
    </row>
    <row r="22" s="167" customFormat="1" ht="26.1" customHeight="1" spans="1:6">
      <c r="A22" s="184" t="s">
        <v>232</v>
      </c>
      <c r="B22" s="92">
        <f>SUM(B23:B29)</f>
        <v>32422</v>
      </c>
      <c r="C22" s="92">
        <f>SUM(C23:C29)</f>
        <v>19200</v>
      </c>
      <c r="D22" s="92">
        <f>SUM(D23:D29)</f>
        <v>23715</v>
      </c>
      <c r="E22" s="175">
        <f t="shared" si="0"/>
        <v>123.52</v>
      </c>
      <c r="F22" s="175">
        <f t="shared" si="1"/>
        <v>-26.86</v>
      </c>
    </row>
    <row r="23" s="167" customFormat="1" ht="26.1" customHeight="1" spans="1:6">
      <c r="A23" s="185" t="s">
        <v>233</v>
      </c>
      <c r="B23" s="178">
        <v>5003</v>
      </c>
      <c r="C23" s="186">
        <v>8200</v>
      </c>
      <c r="D23" s="178">
        <v>4279</v>
      </c>
      <c r="E23" s="99">
        <f t="shared" si="0"/>
        <v>52.18</v>
      </c>
      <c r="F23" s="99">
        <f t="shared" si="1"/>
        <v>-14.47</v>
      </c>
    </row>
    <row r="24" s="167" customFormat="1" ht="26.1" customHeight="1" spans="1:6">
      <c r="A24" s="185" t="s">
        <v>234</v>
      </c>
      <c r="B24" s="178">
        <v>2097</v>
      </c>
      <c r="C24" s="186">
        <v>5300</v>
      </c>
      <c r="D24" s="178">
        <v>2197</v>
      </c>
      <c r="E24" s="99">
        <f t="shared" si="0"/>
        <v>41.45</v>
      </c>
      <c r="F24" s="99">
        <f t="shared" si="1"/>
        <v>4.77</v>
      </c>
    </row>
    <row r="25" s="167" customFormat="1" ht="26.1" customHeight="1" spans="1:6">
      <c r="A25" s="185" t="s">
        <v>235</v>
      </c>
      <c r="B25" s="178">
        <v>15505</v>
      </c>
      <c r="C25" s="186">
        <v>1800</v>
      </c>
      <c r="D25" s="178">
        <v>14416</v>
      </c>
      <c r="E25" s="99">
        <f t="shared" si="0"/>
        <v>800.89</v>
      </c>
      <c r="F25" s="99">
        <f t="shared" si="1"/>
        <v>-7.02</v>
      </c>
    </row>
    <row r="26" s="167" customFormat="1" ht="26.1" customHeight="1" spans="1:6">
      <c r="A26" s="185" t="s">
        <v>236</v>
      </c>
      <c r="B26" s="178"/>
      <c r="C26" s="186"/>
      <c r="D26" s="178">
        <v>0</v>
      </c>
      <c r="E26" s="99"/>
      <c r="F26" s="99"/>
    </row>
    <row r="27" s="167" customFormat="1" ht="35.25" customHeight="1" spans="1:6">
      <c r="A27" s="185" t="s">
        <v>237</v>
      </c>
      <c r="B27" s="178">
        <v>9756</v>
      </c>
      <c r="C27" s="186">
        <v>3900</v>
      </c>
      <c r="D27" s="178">
        <v>2800</v>
      </c>
      <c r="E27" s="99">
        <f t="shared" si="0"/>
        <v>71.79</v>
      </c>
      <c r="F27" s="99">
        <f t="shared" si="1"/>
        <v>-71.3</v>
      </c>
    </row>
    <row r="28" s="167" customFormat="1" ht="26.1" customHeight="1" spans="1:6">
      <c r="A28" s="185" t="s">
        <v>238</v>
      </c>
      <c r="B28" s="178">
        <v>61</v>
      </c>
      <c r="C28" s="186"/>
      <c r="D28" s="178">
        <v>23</v>
      </c>
      <c r="E28" s="99"/>
      <c r="F28" s="99">
        <f t="shared" si="1"/>
        <v>-62.3</v>
      </c>
    </row>
    <row r="29" s="167" customFormat="1" ht="26.1" customHeight="1" spans="1:6">
      <c r="A29" s="185" t="s">
        <v>239</v>
      </c>
      <c r="B29" s="178"/>
      <c r="C29" s="186"/>
      <c r="D29" s="178"/>
      <c r="E29" s="99"/>
      <c r="F29" s="99"/>
    </row>
  </sheetData>
  <mergeCells count="6">
    <mergeCell ref="A2:F2"/>
    <mergeCell ref="C3:F3"/>
    <mergeCell ref="D4:F4"/>
    <mergeCell ref="A4:A5"/>
    <mergeCell ref="B4:B5"/>
    <mergeCell ref="C4:C5"/>
  </mergeCells>
  <printOptions horizontalCentered="1"/>
  <pageMargins left="0.393055555555556" right="0.393055555555556" top="0.393055555555556" bottom="0.393055555555556" header="0.314583333333333" footer="0.314583333333333"/>
  <pageSetup paperSize="9" fitToHeight="0" orientation="portrait" useFirstPageNumber="1" errors="NA"/>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981688894314"/>
  </sheetPr>
  <dimension ref="A1:G89"/>
  <sheetViews>
    <sheetView showZeros="0" view="pageBreakPreview" zoomScale="93" zoomScaleNormal="100" topLeftCell="A22" workbookViewId="0">
      <selection activeCell="A6" sqref="$A6:$XFD6"/>
    </sheetView>
  </sheetViews>
  <sheetFormatPr defaultColWidth="10.287037037037" defaultRowHeight="21" customHeight="1" outlineLevelCol="6"/>
  <cols>
    <col min="1" max="1" width="32.8611111111111" style="168" customWidth="1"/>
    <col min="2" max="6" width="12.712962962963" style="169" customWidth="1"/>
    <col min="7" max="16384" width="10.287037037037" style="168"/>
  </cols>
  <sheetData>
    <row r="1" customHeight="1" spans="1:1">
      <c r="A1" s="170" t="s">
        <v>240</v>
      </c>
    </row>
    <row r="2" s="164" customFormat="1" ht="24.95" customHeight="1" spans="1:6">
      <c r="A2" s="171" t="s">
        <v>241</v>
      </c>
      <c r="B2" s="171"/>
      <c r="C2" s="171"/>
      <c r="D2" s="171"/>
      <c r="E2" s="171"/>
      <c r="F2" s="171"/>
    </row>
    <row r="3" s="165" customFormat="1" ht="26.1" customHeight="1" spans="2:6">
      <c r="B3" s="172"/>
      <c r="C3" s="173" t="s">
        <v>208</v>
      </c>
      <c r="D3" s="173"/>
      <c r="E3" s="173"/>
      <c r="F3" s="173"/>
    </row>
    <row r="4" s="166" customFormat="1" ht="26.1" customHeight="1" spans="1:6">
      <c r="A4" s="119" t="s">
        <v>209</v>
      </c>
      <c r="B4" s="119" t="s">
        <v>210</v>
      </c>
      <c r="C4" s="119" t="s">
        <v>211</v>
      </c>
      <c r="D4" s="120" t="s">
        <v>212</v>
      </c>
      <c r="E4" s="121"/>
      <c r="F4" s="122"/>
    </row>
    <row r="5" s="166" customFormat="1" ht="45" customHeight="1" spans="1:6">
      <c r="A5" s="124"/>
      <c r="B5" s="124"/>
      <c r="C5" s="124"/>
      <c r="D5" s="125" t="s">
        <v>213</v>
      </c>
      <c r="E5" s="126" t="s">
        <v>214</v>
      </c>
      <c r="F5" s="92" t="s">
        <v>215</v>
      </c>
    </row>
    <row r="6" s="167" customFormat="1" ht="28.5" customHeight="1" spans="1:7">
      <c r="A6" s="174" t="s">
        <v>242</v>
      </c>
      <c r="B6" s="92">
        <f>SUM(B7:B29)</f>
        <v>105640</v>
      </c>
      <c r="C6" s="92">
        <f>SUM(C7:C29)</f>
        <v>180408</v>
      </c>
      <c r="D6" s="92">
        <f>SUM(D7:D29)</f>
        <v>91492</v>
      </c>
      <c r="E6" s="175">
        <f t="shared" ref="E6:E28" si="0">ROUND((D6/C6)*100,2)</f>
        <v>50.71</v>
      </c>
      <c r="F6" s="175">
        <f t="shared" ref="F6:F26" si="1">ROUND(((D6/B6)-1)*100,2)</f>
        <v>-13.39</v>
      </c>
      <c r="G6" s="176"/>
    </row>
    <row r="7" ht="26.25" customHeight="1" spans="1:7">
      <c r="A7" s="177" t="s">
        <v>243</v>
      </c>
      <c r="B7" s="178">
        <v>11268</v>
      </c>
      <c r="C7" s="178">
        <v>27970</v>
      </c>
      <c r="D7" s="178">
        <v>11193</v>
      </c>
      <c r="E7" s="99">
        <f t="shared" si="0"/>
        <v>40.02</v>
      </c>
      <c r="F7" s="99">
        <f t="shared" si="1"/>
        <v>-0.67</v>
      </c>
      <c r="G7" s="179"/>
    </row>
    <row r="8" ht="26.25" customHeight="1" spans="1:7">
      <c r="A8" s="177" t="s">
        <v>244</v>
      </c>
      <c r="B8" s="178">
        <v>5</v>
      </c>
      <c r="C8" s="178">
        <v>42</v>
      </c>
      <c r="D8" s="178">
        <v>15</v>
      </c>
      <c r="E8" s="99">
        <f t="shared" si="0"/>
        <v>35.71</v>
      </c>
      <c r="F8" s="99">
        <f t="shared" si="1"/>
        <v>200</v>
      </c>
      <c r="G8" s="179"/>
    </row>
    <row r="9" ht="26.25" customHeight="1" spans="1:7">
      <c r="A9" s="177" t="s">
        <v>245</v>
      </c>
      <c r="B9" s="178">
        <v>4484</v>
      </c>
      <c r="C9" s="178">
        <v>8984</v>
      </c>
      <c r="D9" s="178">
        <v>3631</v>
      </c>
      <c r="E9" s="99">
        <f t="shared" si="0"/>
        <v>40.42</v>
      </c>
      <c r="F9" s="99">
        <f t="shared" si="1"/>
        <v>-19.02</v>
      </c>
      <c r="G9" s="179"/>
    </row>
    <row r="10" ht="26.25" customHeight="1" spans="1:7">
      <c r="A10" s="177" t="s">
        <v>246</v>
      </c>
      <c r="B10" s="178">
        <v>21524</v>
      </c>
      <c r="C10" s="178">
        <v>46546</v>
      </c>
      <c r="D10" s="178">
        <v>23944</v>
      </c>
      <c r="E10" s="99">
        <f t="shared" si="0"/>
        <v>51.44</v>
      </c>
      <c r="F10" s="99">
        <f t="shared" si="1"/>
        <v>11.24</v>
      </c>
      <c r="G10" s="179"/>
    </row>
    <row r="11" ht="26.25" customHeight="1" spans="1:7">
      <c r="A11" s="177" t="s">
        <v>247</v>
      </c>
      <c r="B11" s="178">
        <v>8946</v>
      </c>
      <c r="C11" s="178">
        <v>6645</v>
      </c>
      <c r="D11" s="178">
        <v>2043</v>
      </c>
      <c r="E11" s="99">
        <f t="shared" si="0"/>
        <v>30.74</v>
      </c>
      <c r="F11" s="99">
        <f t="shared" si="1"/>
        <v>-77.16</v>
      </c>
      <c r="G11" s="179"/>
    </row>
    <row r="12" ht="26.25" customHeight="1" spans="1:7">
      <c r="A12" s="177" t="s">
        <v>248</v>
      </c>
      <c r="B12" s="178">
        <v>169</v>
      </c>
      <c r="C12" s="178">
        <v>367</v>
      </c>
      <c r="D12" s="178">
        <v>116</v>
      </c>
      <c r="E12" s="99">
        <f t="shared" si="0"/>
        <v>31.61</v>
      </c>
      <c r="F12" s="99">
        <f t="shared" si="1"/>
        <v>-31.36</v>
      </c>
      <c r="G12" s="179"/>
    </row>
    <row r="13" ht="26.25" customHeight="1" spans="1:7">
      <c r="A13" s="177" t="s">
        <v>249</v>
      </c>
      <c r="B13" s="178">
        <v>8631</v>
      </c>
      <c r="C13" s="178">
        <v>22098</v>
      </c>
      <c r="D13" s="178">
        <v>9513</v>
      </c>
      <c r="E13" s="99">
        <f t="shared" si="0"/>
        <v>43.05</v>
      </c>
      <c r="F13" s="99">
        <f t="shared" si="1"/>
        <v>10.22</v>
      </c>
      <c r="G13" s="179"/>
    </row>
    <row r="14" ht="26.25" customHeight="1" spans="1:7">
      <c r="A14" s="177" t="s">
        <v>250</v>
      </c>
      <c r="B14" s="178">
        <v>10083</v>
      </c>
      <c r="C14" s="178">
        <v>18408</v>
      </c>
      <c r="D14" s="178">
        <v>6419</v>
      </c>
      <c r="E14" s="99">
        <f t="shared" si="0"/>
        <v>34.87</v>
      </c>
      <c r="F14" s="99">
        <f t="shared" si="1"/>
        <v>-36.34</v>
      </c>
      <c r="G14" s="179"/>
    </row>
    <row r="15" ht="26.25" customHeight="1" spans="1:7">
      <c r="A15" s="177" t="s">
        <v>251</v>
      </c>
      <c r="B15" s="178">
        <v>291</v>
      </c>
      <c r="C15" s="178">
        <v>130</v>
      </c>
      <c r="D15" s="178">
        <v>735</v>
      </c>
      <c r="E15" s="99">
        <f t="shared" si="0"/>
        <v>565.38</v>
      </c>
      <c r="F15" s="99">
        <f t="shared" si="1"/>
        <v>152.58</v>
      </c>
      <c r="G15" s="179"/>
    </row>
    <row r="16" ht="26.25" customHeight="1" spans="1:7">
      <c r="A16" s="177" t="s">
        <v>252</v>
      </c>
      <c r="B16" s="178">
        <v>22192</v>
      </c>
      <c r="C16" s="178">
        <v>2782</v>
      </c>
      <c r="D16" s="178">
        <v>15273</v>
      </c>
      <c r="E16" s="99">
        <f t="shared" si="0"/>
        <v>548.99</v>
      </c>
      <c r="F16" s="99">
        <f t="shared" si="1"/>
        <v>-31.18</v>
      </c>
      <c r="G16" s="179"/>
    </row>
    <row r="17" ht="26.25" customHeight="1" spans="1:7">
      <c r="A17" s="177" t="s">
        <v>253</v>
      </c>
      <c r="B17" s="178">
        <v>4025</v>
      </c>
      <c r="C17" s="178">
        <v>17027</v>
      </c>
      <c r="D17" s="178">
        <v>5681</v>
      </c>
      <c r="E17" s="99">
        <f t="shared" si="0"/>
        <v>33.36</v>
      </c>
      <c r="F17" s="99">
        <f t="shared" si="1"/>
        <v>41.14</v>
      </c>
      <c r="G17" s="179"/>
    </row>
    <row r="18" ht="26.25" customHeight="1" spans="1:7">
      <c r="A18" s="177" t="s">
        <v>254</v>
      </c>
      <c r="B18" s="178">
        <v>0</v>
      </c>
      <c r="C18" s="178">
        <v>1518</v>
      </c>
      <c r="D18" s="178">
        <v>0</v>
      </c>
      <c r="E18" s="99">
        <f t="shared" si="0"/>
        <v>0</v>
      </c>
      <c r="F18" s="99"/>
      <c r="G18" s="179"/>
    </row>
    <row r="19" ht="39" customHeight="1" spans="1:7">
      <c r="A19" s="177" t="s">
        <v>255</v>
      </c>
      <c r="B19" s="178">
        <v>506</v>
      </c>
      <c r="C19" s="178">
        <v>1102</v>
      </c>
      <c r="D19" s="178">
        <v>471</v>
      </c>
      <c r="E19" s="99">
        <f t="shared" si="0"/>
        <v>42.74</v>
      </c>
      <c r="F19" s="99">
        <f t="shared" si="1"/>
        <v>-6.92</v>
      </c>
      <c r="G19" s="179"/>
    </row>
    <row r="20" ht="28.5" customHeight="1" spans="1:7">
      <c r="A20" s="177" t="s">
        <v>256</v>
      </c>
      <c r="B20" s="178">
        <v>1377</v>
      </c>
      <c r="C20" s="178">
        <v>1850</v>
      </c>
      <c r="D20" s="178">
        <v>2797</v>
      </c>
      <c r="E20" s="99">
        <f t="shared" si="0"/>
        <v>151.19</v>
      </c>
      <c r="F20" s="99">
        <f t="shared" si="1"/>
        <v>103.12</v>
      </c>
      <c r="G20" s="179"/>
    </row>
    <row r="21" ht="28.5" customHeight="1" spans="1:7">
      <c r="A21" s="177" t="s">
        <v>257</v>
      </c>
      <c r="B21" s="178"/>
      <c r="C21" s="178"/>
      <c r="D21" s="178">
        <v>0</v>
      </c>
      <c r="E21" s="99"/>
      <c r="F21" s="99"/>
      <c r="G21" s="179"/>
    </row>
    <row r="22" ht="28.5" customHeight="1" spans="1:7">
      <c r="A22" s="177" t="s">
        <v>258</v>
      </c>
      <c r="B22" s="178"/>
      <c r="C22" s="178"/>
      <c r="D22" s="178"/>
      <c r="E22" s="99"/>
      <c r="F22" s="99"/>
      <c r="G22" s="179"/>
    </row>
    <row r="23" ht="29.25" customHeight="1" spans="1:7">
      <c r="A23" s="177" t="s">
        <v>259</v>
      </c>
      <c r="B23" s="178">
        <v>49</v>
      </c>
      <c r="C23" s="178">
        <v>101</v>
      </c>
      <c r="D23" s="178">
        <v>20</v>
      </c>
      <c r="E23" s="99">
        <f t="shared" si="0"/>
        <v>19.8</v>
      </c>
      <c r="F23" s="99">
        <f t="shared" si="1"/>
        <v>-59.18</v>
      </c>
      <c r="G23" s="179"/>
    </row>
    <row r="24" ht="27" customHeight="1" spans="1:7">
      <c r="A24" s="177" t="s">
        <v>260</v>
      </c>
      <c r="B24" s="178">
        <v>3347</v>
      </c>
      <c r="C24" s="178">
        <v>10532</v>
      </c>
      <c r="D24" s="178">
        <v>5305</v>
      </c>
      <c r="E24" s="99">
        <f t="shared" si="0"/>
        <v>50.37</v>
      </c>
      <c r="F24" s="99">
        <f t="shared" si="1"/>
        <v>58.5</v>
      </c>
      <c r="G24" s="179"/>
    </row>
    <row r="25" ht="27" customHeight="1" spans="1:7">
      <c r="A25" s="177" t="s">
        <v>261</v>
      </c>
      <c r="B25" s="178">
        <v>0</v>
      </c>
      <c r="C25" s="178"/>
      <c r="D25" s="178">
        <v>0</v>
      </c>
      <c r="E25" s="99"/>
      <c r="F25" s="99"/>
      <c r="G25" s="179"/>
    </row>
    <row r="26" ht="33" customHeight="1" spans="1:7">
      <c r="A26" s="177" t="s">
        <v>262</v>
      </c>
      <c r="B26" s="178">
        <v>1012</v>
      </c>
      <c r="C26" s="178">
        <v>2914</v>
      </c>
      <c r="D26" s="178">
        <v>822</v>
      </c>
      <c r="E26" s="99">
        <f t="shared" si="0"/>
        <v>28.21</v>
      </c>
      <c r="F26" s="99">
        <f t="shared" si="1"/>
        <v>-18.77</v>
      </c>
      <c r="G26" s="179"/>
    </row>
    <row r="27" ht="26.25" customHeight="1" spans="1:7">
      <c r="A27" s="177" t="s">
        <v>263</v>
      </c>
      <c r="B27" s="178"/>
      <c r="C27" s="178">
        <v>2000</v>
      </c>
      <c r="D27" s="178"/>
      <c r="E27" s="99">
        <f t="shared" si="0"/>
        <v>0</v>
      </c>
      <c r="F27" s="99"/>
      <c r="G27" s="179"/>
    </row>
    <row r="28" ht="26.25" customHeight="1" spans="1:7">
      <c r="A28" s="177" t="s">
        <v>264</v>
      </c>
      <c r="B28" s="178">
        <v>7731</v>
      </c>
      <c r="C28" s="178">
        <v>9392</v>
      </c>
      <c r="D28" s="178">
        <v>3125</v>
      </c>
      <c r="E28" s="99">
        <f t="shared" si="0"/>
        <v>33.27</v>
      </c>
      <c r="F28" s="99">
        <f>ROUND(((D28/B28)-1)*100,2)</f>
        <v>-59.58</v>
      </c>
      <c r="G28" s="179"/>
    </row>
    <row r="29" ht="26.25" customHeight="1" spans="1:7">
      <c r="A29" s="177" t="s">
        <v>265</v>
      </c>
      <c r="B29" s="178"/>
      <c r="C29" s="178"/>
      <c r="D29" s="178">
        <v>389</v>
      </c>
      <c r="E29" s="99"/>
      <c r="F29" s="99"/>
      <c r="G29" s="179"/>
    </row>
    <row r="30" customHeight="1" spans="7:7">
      <c r="G30" s="179"/>
    </row>
    <row r="31" customHeight="1" spans="7:7">
      <c r="G31" s="179"/>
    </row>
    <row r="32" customHeight="1" spans="7:7">
      <c r="G32" s="179"/>
    </row>
    <row r="33" customHeight="1" spans="7:7">
      <c r="G33" s="179"/>
    </row>
    <row r="34" customHeight="1" spans="7:7">
      <c r="G34" s="179"/>
    </row>
    <row r="35" customHeight="1" spans="7:7">
      <c r="G35" s="179"/>
    </row>
    <row r="36" customHeight="1" spans="7:7">
      <c r="G36" s="179"/>
    </row>
    <row r="37" customHeight="1" spans="7:7">
      <c r="G37" s="179"/>
    </row>
    <row r="38" customHeight="1" spans="7:7">
      <c r="G38" s="179"/>
    </row>
    <row r="39" customHeight="1" spans="7:7">
      <c r="G39" s="179"/>
    </row>
    <row r="40" customHeight="1" spans="7:7">
      <c r="G40" s="179"/>
    </row>
    <row r="41" customHeight="1" spans="7:7">
      <c r="G41" s="179"/>
    </row>
    <row r="42" customHeight="1" spans="7:7">
      <c r="G42" s="179"/>
    </row>
    <row r="43" customHeight="1" spans="7:7">
      <c r="G43" s="179"/>
    </row>
    <row r="44" customHeight="1" spans="7:7">
      <c r="G44" s="179"/>
    </row>
    <row r="45" customHeight="1" spans="7:7">
      <c r="G45" s="179"/>
    </row>
    <row r="46" customHeight="1" spans="7:7">
      <c r="G46" s="179"/>
    </row>
    <row r="47" customHeight="1" spans="7:7">
      <c r="G47" s="179"/>
    </row>
    <row r="48" customHeight="1" spans="7:7">
      <c r="G48" s="179"/>
    </row>
    <row r="49" customHeight="1" spans="7:7">
      <c r="G49" s="179"/>
    </row>
    <row r="50" customHeight="1" spans="7:7">
      <c r="G50" s="179"/>
    </row>
    <row r="51" customHeight="1" spans="7:7">
      <c r="G51" s="179"/>
    </row>
    <row r="52" customHeight="1" spans="7:7">
      <c r="G52" s="179"/>
    </row>
    <row r="53" customHeight="1" spans="7:7">
      <c r="G53" s="179"/>
    </row>
    <row r="54" customHeight="1" spans="7:7">
      <c r="G54" s="179"/>
    </row>
    <row r="55" customHeight="1" spans="7:7">
      <c r="G55" s="179"/>
    </row>
    <row r="56" customHeight="1" spans="7:7">
      <c r="G56" s="179"/>
    </row>
    <row r="57" customHeight="1" spans="7:7">
      <c r="G57" s="179"/>
    </row>
    <row r="58" customHeight="1" spans="7:7">
      <c r="G58" s="179"/>
    </row>
    <row r="59" customHeight="1" spans="7:7">
      <c r="G59" s="179"/>
    </row>
    <row r="60" customHeight="1" spans="7:7">
      <c r="G60" s="179"/>
    </row>
    <row r="61" customHeight="1" spans="7:7">
      <c r="G61" s="179"/>
    </row>
    <row r="62" customHeight="1" spans="7:7">
      <c r="G62" s="179"/>
    </row>
    <row r="63" customHeight="1" spans="7:7">
      <c r="G63" s="179"/>
    </row>
    <row r="64" customHeight="1" spans="7:7">
      <c r="G64" s="179"/>
    </row>
    <row r="65" customHeight="1" spans="7:7">
      <c r="G65" s="179"/>
    </row>
    <row r="66" customHeight="1" spans="7:7">
      <c r="G66" s="179"/>
    </row>
    <row r="67" customHeight="1" spans="7:7">
      <c r="G67" s="179"/>
    </row>
    <row r="68" customHeight="1" spans="7:7">
      <c r="G68" s="179"/>
    </row>
    <row r="69" customHeight="1" spans="7:7">
      <c r="G69" s="179"/>
    </row>
    <row r="70" customHeight="1" spans="7:7">
      <c r="G70" s="179"/>
    </row>
    <row r="71" customHeight="1" spans="7:7">
      <c r="G71" s="179"/>
    </row>
    <row r="72" customHeight="1" spans="7:7">
      <c r="G72" s="179"/>
    </row>
    <row r="73" customHeight="1" spans="7:7">
      <c r="G73" s="179"/>
    </row>
    <row r="74" customHeight="1" spans="7:7">
      <c r="G74" s="179"/>
    </row>
    <row r="75" customHeight="1" spans="7:7">
      <c r="G75" s="179"/>
    </row>
    <row r="76" customHeight="1" spans="7:7">
      <c r="G76" s="179"/>
    </row>
    <row r="77" customHeight="1" spans="7:7">
      <c r="G77" s="179"/>
    </row>
    <row r="78" customHeight="1" spans="7:7">
      <c r="G78" s="179"/>
    </row>
    <row r="79" customHeight="1" spans="7:7">
      <c r="G79" s="179"/>
    </row>
    <row r="80" customHeight="1" spans="7:7">
      <c r="G80" s="179"/>
    </row>
    <row r="81" customHeight="1" spans="7:7">
      <c r="G81" s="179"/>
    </row>
    <row r="82" customHeight="1" spans="7:7">
      <c r="G82" s="179"/>
    </row>
    <row r="83" customHeight="1" spans="7:7">
      <c r="G83" s="179"/>
    </row>
    <row r="84" customHeight="1" spans="7:7">
      <c r="G84" s="179"/>
    </row>
    <row r="85" customHeight="1" spans="7:7">
      <c r="G85" s="179"/>
    </row>
    <row r="86" customHeight="1" spans="7:7">
      <c r="G86" s="179"/>
    </row>
    <row r="87" customHeight="1" spans="7:7">
      <c r="G87" s="179"/>
    </row>
    <row r="88" customHeight="1" spans="7:7">
      <c r="G88" s="179"/>
    </row>
    <row r="89" customHeight="1" spans="7:7">
      <c r="G89" s="179"/>
    </row>
  </sheetData>
  <mergeCells count="6">
    <mergeCell ref="A2:F2"/>
    <mergeCell ref="C3:F3"/>
    <mergeCell ref="D4:F4"/>
    <mergeCell ref="A4:A5"/>
    <mergeCell ref="B4:B5"/>
    <mergeCell ref="C4:C5"/>
  </mergeCells>
  <printOptions horizontalCentered="1"/>
  <pageMargins left="0.393055555555556" right="0.393055555555556" top="0.393055555555556" bottom="0.393055555555556" header="0.314583333333333" footer="0.314583333333333"/>
  <pageSetup paperSize="9" fitToHeight="0" orientation="portrait" useFirstPageNumber="1" errors="NA"/>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981688894314"/>
  </sheetPr>
  <dimension ref="A1:G156"/>
  <sheetViews>
    <sheetView view="pageBreakPreview" zoomScale="85" zoomScaleNormal="100" workbookViewId="0">
      <selection activeCell="A6" sqref="$A6:$XFD6"/>
    </sheetView>
  </sheetViews>
  <sheetFormatPr defaultColWidth="10.4259259259259" defaultRowHeight="15.6" outlineLevelCol="6"/>
  <cols>
    <col min="1" max="1" width="33.4259259259259" style="143" customWidth="1"/>
    <col min="2" max="6" width="12.712962962963" style="144" customWidth="1"/>
    <col min="7" max="16384" width="10.4259259259259" style="143"/>
  </cols>
  <sheetData>
    <row r="1" ht="24" customHeight="1" spans="1:4">
      <c r="A1" s="145" t="s">
        <v>266</v>
      </c>
      <c r="B1" s="146"/>
      <c r="C1" s="147"/>
      <c r="D1" s="147"/>
    </row>
    <row r="2" s="140" customFormat="1" ht="32.1" customHeight="1" spans="1:6">
      <c r="A2" s="148" t="s">
        <v>267</v>
      </c>
      <c r="B2" s="148"/>
      <c r="C2" s="148"/>
      <c r="D2" s="148"/>
      <c r="E2" s="148"/>
      <c r="F2" s="148"/>
    </row>
    <row r="3" s="141" customFormat="1" ht="24" customHeight="1" spans="1:6">
      <c r="A3" s="149"/>
      <c r="B3" s="150"/>
      <c r="C3" s="151" t="s">
        <v>208</v>
      </c>
      <c r="D3" s="151"/>
      <c r="E3" s="151"/>
      <c r="F3" s="151"/>
    </row>
    <row r="4" s="142" customFormat="1" ht="26.1" customHeight="1" spans="1:6">
      <c r="A4" s="118" t="s">
        <v>268</v>
      </c>
      <c r="B4" s="119" t="s">
        <v>210</v>
      </c>
      <c r="C4" s="119" t="s">
        <v>211</v>
      </c>
      <c r="D4" s="120" t="s">
        <v>212</v>
      </c>
      <c r="E4" s="121"/>
      <c r="F4" s="122"/>
    </row>
    <row r="5" s="142" customFormat="1" ht="31.2" spans="1:6">
      <c r="A5" s="123"/>
      <c r="B5" s="124"/>
      <c r="C5" s="124"/>
      <c r="D5" s="125" t="s">
        <v>213</v>
      </c>
      <c r="E5" s="126" t="s">
        <v>214</v>
      </c>
      <c r="F5" s="92" t="s">
        <v>215</v>
      </c>
    </row>
    <row r="6" s="142" customFormat="1" ht="26.1" customHeight="1" spans="1:7">
      <c r="A6" s="152" t="s">
        <v>216</v>
      </c>
      <c r="B6" s="153">
        <f>SUM(B7:B14)</f>
        <v>0</v>
      </c>
      <c r="C6" s="153">
        <f>SUM(C7:C14)</f>
        <v>18609</v>
      </c>
      <c r="D6" s="153">
        <f>SUM(D7:D14)</f>
        <v>6637</v>
      </c>
      <c r="E6" s="154">
        <f t="shared" ref="E6" si="0">ROUND((D6/C6)*100,2)</f>
        <v>35.67</v>
      </c>
      <c r="F6" s="154"/>
      <c r="G6" s="155"/>
    </row>
    <row r="7" s="107" customFormat="1" ht="33" customHeight="1" spans="1:7">
      <c r="A7" s="156" t="s">
        <v>269</v>
      </c>
      <c r="B7" s="157"/>
      <c r="C7" s="158"/>
      <c r="D7" s="157"/>
      <c r="E7" s="159"/>
      <c r="F7" s="159"/>
      <c r="G7" s="160"/>
    </row>
    <row r="8" s="107" customFormat="1" ht="33" customHeight="1" spans="1:7">
      <c r="A8" s="156" t="s">
        <v>270</v>
      </c>
      <c r="B8" s="157"/>
      <c r="C8" s="158"/>
      <c r="D8" s="157"/>
      <c r="E8" s="159"/>
      <c r="F8" s="159"/>
      <c r="G8" s="160"/>
    </row>
    <row r="9" s="107" customFormat="1" ht="33" customHeight="1" spans="1:7">
      <c r="A9" s="156" t="s">
        <v>271</v>
      </c>
      <c r="B9" s="157"/>
      <c r="C9" s="158"/>
      <c r="D9" s="157"/>
      <c r="E9" s="159"/>
      <c r="F9" s="159"/>
      <c r="G9" s="160"/>
    </row>
    <row r="10" s="107" customFormat="1" ht="33" customHeight="1" spans="1:7">
      <c r="A10" s="156" t="s">
        <v>272</v>
      </c>
      <c r="B10" s="157"/>
      <c r="C10" s="158">
        <v>1200</v>
      </c>
      <c r="D10" s="157"/>
      <c r="E10" s="159"/>
      <c r="F10" s="159"/>
      <c r="G10" s="160"/>
    </row>
    <row r="11" s="107" customFormat="1" ht="33" customHeight="1" spans="1:7">
      <c r="A11" s="156" t="s">
        <v>273</v>
      </c>
      <c r="B11" s="157"/>
      <c r="C11" s="158"/>
      <c r="D11" s="157"/>
      <c r="E11" s="159"/>
      <c r="F11" s="159"/>
      <c r="G11" s="160"/>
    </row>
    <row r="12" s="107" customFormat="1" ht="39.75" customHeight="1" spans="1:7">
      <c r="A12" s="156" t="s">
        <v>274</v>
      </c>
      <c r="B12" s="157"/>
      <c r="C12" s="158"/>
      <c r="D12" s="157"/>
      <c r="E12" s="159"/>
      <c r="F12" s="159"/>
      <c r="G12" s="160"/>
    </row>
    <row r="13" s="107" customFormat="1" ht="37.5" customHeight="1" spans="1:7">
      <c r="A13" s="156" t="s">
        <v>275</v>
      </c>
      <c r="B13" s="157"/>
      <c r="C13" s="158">
        <v>17409</v>
      </c>
      <c r="D13" s="157">
        <v>3170</v>
      </c>
      <c r="E13" s="159"/>
      <c r="F13" s="159"/>
      <c r="G13" s="160"/>
    </row>
    <row r="14" s="142" customFormat="1" ht="39" customHeight="1" spans="1:7">
      <c r="A14" s="161" t="s">
        <v>276</v>
      </c>
      <c r="B14" s="157"/>
      <c r="C14" s="158"/>
      <c r="D14" s="157">
        <v>3467</v>
      </c>
      <c r="E14" s="159"/>
      <c r="F14" s="159"/>
      <c r="G14" s="155"/>
    </row>
    <row r="15" s="142" customFormat="1" ht="12" spans="2:7">
      <c r="B15" s="162"/>
      <c r="C15" s="162"/>
      <c r="D15" s="162"/>
      <c r="E15" s="162"/>
      <c r="F15" s="162"/>
      <c r="G15" s="155"/>
    </row>
    <row r="16" s="142" customFormat="1" ht="12" spans="2:7">
      <c r="B16" s="162"/>
      <c r="C16" s="162"/>
      <c r="D16" s="162"/>
      <c r="E16" s="162"/>
      <c r="F16" s="162"/>
      <c r="G16" s="155"/>
    </row>
    <row r="17" s="142" customFormat="1" ht="12" spans="2:7">
      <c r="B17" s="162"/>
      <c r="C17" s="162"/>
      <c r="D17" s="162"/>
      <c r="E17" s="162"/>
      <c r="F17" s="162"/>
      <c r="G17" s="155"/>
    </row>
    <row r="18" s="142" customFormat="1" ht="12" spans="2:7">
      <c r="B18" s="162"/>
      <c r="C18" s="162"/>
      <c r="D18" s="162"/>
      <c r="E18" s="162"/>
      <c r="F18" s="162"/>
      <c r="G18" s="155"/>
    </row>
    <row r="19" s="142" customFormat="1" ht="12" spans="2:7">
      <c r="B19" s="162"/>
      <c r="C19" s="162"/>
      <c r="D19" s="162"/>
      <c r="E19" s="162"/>
      <c r="F19" s="162"/>
      <c r="G19" s="155"/>
    </row>
    <row r="20" s="142" customFormat="1" ht="12" spans="2:7">
      <c r="B20" s="162"/>
      <c r="C20" s="162"/>
      <c r="D20" s="162"/>
      <c r="E20" s="162"/>
      <c r="F20" s="162"/>
      <c r="G20" s="155"/>
    </row>
    <row r="21" s="142" customFormat="1" ht="12" spans="2:7">
      <c r="B21" s="162"/>
      <c r="C21" s="162"/>
      <c r="D21" s="162"/>
      <c r="E21" s="162"/>
      <c r="F21" s="162"/>
      <c r="G21" s="155"/>
    </row>
    <row r="22" s="142" customFormat="1" ht="12" spans="2:7">
      <c r="B22" s="162"/>
      <c r="C22" s="162"/>
      <c r="D22" s="162"/>
      <c r="E22" s="162"/>
      <c r="F22" s="162"/>
      <c r="G22" s="155"/>
    </row>
    <row r="23" s="142" customFormat="1" ht="12" spans="2:7">
      <c r="B23" s="162"/>
      <c r="C23" s="162"/>
      <c r="D23" s="162"/>
      <c r="E23" s="162"/>
      <c r="F23" s="162"/>
      <c r="G23" s="155"/>
    </row>
    <row r="24" s="142" customFormat="1" ht="12" spans="2:7">
      <c r="B24" s="162"/>
      <c r="C24" s="162"/>
      <c r="D24" s="162"/>
      <c r="E24" s="162"/>
      <c r="F24" s="162"/>
      <c r="G24" s="155"/>
    </row>
    <row r="25" s="142" customFormat="1" ht="12" spans="2:7">
      <c r="B25" s="162"/>
      <c r="C25" s="162"/>
      <c r="D25" s="162"/>
      <c r="E25" s="162"/>
      <c r="F25" s="162"/>
      <c r="G25" s="155"/>
    </row>
    <row r="26" s="142" customFormat="1" ht="12" spans="2:7">
      <c r="B26" s="162"/>
      <c r="C26" s="162"/>
      <c r="D26" s="162"/>
      <c r="E26" s="162"/>
      <c r="F26" s="162"/>
      <c r="G26" s="155"/>
    </row>
    <row r="27" s="142" customFormat="1" ht="12" spans="2:7">
      <c r="B27" s="162"/>
      <c r="C27" s="162"/>
      <c r="D27" s="162"/>
      <c r="E27" s="162"/>
      <c r="F27" s="162"/>
      <c r="G27" s="155"/>
    </row>
    <row r="28" s="142" customFormat="1" ht="12" spans="2:7">
      <c r="B28" s="162"/>
      <c r="C28" s="162"/>
      <c r="D28" s="162"/>
      <c r="E28" s="162"/>
      <c r="F28" s="162"/>
      <c r="G28" s="155"/>
    </row>
    <row r="29" s="142" customFormat="1" ht="12" spans="2:7">
      <c r="B29" s="162"/>
      <c r="C29" s="162"/>
      <c r="D29" s="162"/>
      <c r="E29" s="162"/>
      <c r="F29" s="162"/>
      <c r="G29" s="155"/>
    </row>
    <row r="30" s="142" customFormat="1" ht="12" spans="2:7">
      <c r="B30" s="162"/>
      <c r="C30" s="162"/>
      <c r="D30" s="162"/>
      <c r="E30" s="162"/>
      <c r="F30" s="162"/>
      <c r="G30" s="155"/>
    </row>
    <row r="31" s="142" customFormat="1" ht="12" spans="2:7">
      <c r="B31" s="162"/>
      <c r="C31" s="162"/>
      <c r="D31" s="162"/>
      <c r="E31" s="162"/>
      <c r="F31" s="162"/>
      <c r="G31" s="155"/>
    </row>
    <row r="32" s="142" customFormat="1" ht="12" spans="2:7">
      <c r="B32" s="162"/>
      <c r="C32" s="162"/>
      <c r="D32" s="162"/>
      <c r="E32" s="162"/>
      <c r="F32" s="162"/>
      <c r="G32" s="155"/>
    </row>
    <row r="33" s="142" customFormat="1" ht="12" spans="2:7">
      <c r="B33" s="162"/>
      <c r="C33" s="162"/>
      <c r="D33" s="162"/>
      <c r="E33" s="162"/>
      <c r="F33" s="162"/>
      <c r="G33" s="155"/>
    </row>
    <row r="34" s="142" customFormat="1" ht="12" spans="2:7">
      <c r="B34" s="162"/>
      <c r="C34" s="162"/>
      <c r="D34" s="162"/>
      <c r="E34" s="162"/>
      <c r="F34" s="162"/>
      <c r="G34" s="155"/>
    </row>
    <row r="35" s="142" customFormat="1" ht="12" spans="2:7">
      <c r="B35" s="162"/>
      <c r="C35" s="162"/>
      <c r="D35" s="162"/>
      <c r="E35" s="162"/>
      <c r="F35" s="162"/>
      <c r="G35" s="155"/>
    </row>
    <row r="36" s="142" customFormat="1" ht="12" spans="2:7">
      <c r="B36" s="162"/>
      <c r="C36" s="162"/>
      <c r="D36" s="162"/>
      <c r="E36" s="162"/>
      <c r="F36" s="162"/>
      <c r="G36" s="155"/>
    </row>
    <row r="37" s="142" customFormat="1" ht="12" spans="2:7">
      <c r="B37" s="162"/>
      <c r="C37" s="162"/>
      <c r="D37" s="162"/>
      <c r="E37" s="162"/>
      <c r="F37" s="162"/>
      <c r="G37" s="155"/>
    </row>
    <row r="38" s="142" customFormat="1" ht="12" spans="2:7">
      <c r="B38" s="162"/>
      <c r="C38" s="162"/>
      <c r="D38" s="162"/>
      <c r="E38" s="162"/>
      <c r="F38" s="162"/>
      <c r="G38" s="155"/>
    </row>
    <row r="39" s="142" customFormat="1" ht="12" spans="2:7">
      <c r="B39" s="162"/>
      <c r="C39" s="162"/>
      <c r="D39" s="162"/>
      <c r="E39" s="162"/>
      <c r="F39" s="162"/>
      <c r="G39" s="155"/>
    </row>
    <row r="40" s="142" customFormat="1" ht="12" spans="2:7">
      <c r="B40" s="162"/>
      <c r="C40" s="162"/>
      <c r="D40" s="162"/>
      <c r="E40" s="162"/>
      <c r="F40" s="162"/>
      <c r="G40" s="155"/>
    </row>
    <row r="41" s="142" customFormat="1" ht="12" spans="2:7">
      <c r="B41" s="162"/>
      <c r="C41" s="162"/>
      <c r="D41" s="162"/>
      <c r="E41" s="162"/>
      <c r="F41" s="162"/>
      <c r="G41" s="155"/>
    </row>
    <row r="42" s="142" customFormat="1" ht="12" spans="2:7">
      <c r="B42" s="162"/>
      <c r="C42" s="162"/>
      <c r="D42" s="162"/>
      <c r="E42" s="162"/>
      <c r="F42" s="162"/>
      <c r="G42" s="155"/>
    </row>
    <row r="43" s="142" customFormat="1" ht="12" spans="2:7">
      <c r="B43" s="162"/>
      <c r="C43" s="162"/>
      <c r="D43" s="162"/>
      <c r="E43" s="162"/>
      <c r="F43" s="162"/>
      <c r="G43" s="155"/>
    </row>
    <row r="44" s="142" customFormat="1" ht="12" spans="2:7">
      <c r="B44" s="162"/>
      <c r="C44" s="162"/>
      <c r="D44" s="162"/>
      <c r="E44" s="162"/>
      <c r="F44" s="162"/>
      <c r="G44" s="155"/>
    </row>
    <row r="45" s="142" customFormat="1" ht="12" spans="2:7">
      <c r="B45" s="162"/>
      <c r="C45" s="162"/>
      <c r="D45" s="162"/>
      <c r="E45" s="162"/>
      <c r="F45" s="162"/>
      <c r="G45" s="155"/>
    </row>
    <row r="46" s="142" customFormat="1" ht="12" spans="2:7">
      <c r="B46" s="162"/>
      <c r="C46" s="162"/>
      <c r="D46" s="162"/>
      <c r="E46" s="162"/>
      <c r="F46" s="162"/>
      <c r="G46" s="155"/>
    </row>
    <row r="47" s="142" customFormat="1" ht="12" spans="2:7">
      <c r="B47" s="162"/>
      <c r="C47" s="162"/>
      <c r="D47" s="162"/>
      <c r="E47" s="162"/>
      <c r="F47" s="162"/>
      <c r="G47" s="155"/>
    </row>
    <row r="48" s="142" customFormat="1" ht="12" spans="2:7">
      <c r="B48" s="162"/>
      <c r="C48" s="162"/>
      <c r="D48" s="162"/>
      <c r="E48" s="162"/>
      <c r="F48" s="162"/>
      <c r="G48" s="155"/>
    </row>
    <row r="49" s="142" customFormat="1" ht="12" spans="2:7">
      <c r="B49" s="162"/>
      <c r="C49" s="162"/>
      <c r="D49" s="162"/>
      <c r="E49" s="162"/>
      <c r="F49" s="162"/>
      <c r="G49" s="155"/>
    </row>
    <row r="50" s="142" customFormat="1" ht="12" spans="2:7">
      <c r="B50" s="162"/>
      <c r="C50" s="162"/>
      <c r="D50" s="162"/>
      <c r="E50" s="162"/>
      <c r="F50" s="162"/>
      <c r="G50" s="155"/>
    </row>
    <row r="51" s="142" customFormat="1" ht="12" spans="2:7">
      <c r="B51" s="162"/>
      <c r="C51" s="162"/>
      <c r="D51" s="162"/>
      <c r="E51" s="162"/>
      <c r="F51" s="162"/>
      <c r="G51" s="155"/>
    </row>
    <row r="52" s="142" customFormat="1" ht="12" spans="2:7">
      <c r="B52" s="162"/>
      <c r="C52" s="162"/>
      <c r="D52" s="162"/>
      <c r="E52" s="162"/>
      <c r="F52" s="162"/>
      <c r="G52" s="155"/>
    </row>
    <row r="53" s="142" customFormat="1" ht="12" spans="2:7">
      <c r="B53" s="162"/>
      <c r="C53" s="162"/>
      <c r="D53" s="162"/>
      <c r="E53" s="162"/>
      <c r="F53" s="162"/>
      <c r="G53" s="155"/>
    </row>
    <row r="54" s="142" customFormat="1" ht="12" spans="2:7">
      <c r="B54" s="162"/>
      <c r="C54" s="162"/>
      <c r="D54" s="162"/>
      <c r="E54" s="162"/>
      <c r="F54" s="162"/>
      <c r="G54" s="155"/>
    </row>
    <row r="55" s="142" customFormat="1" ht="12" spans="2:7">
      <c r="B55" s="162"/>
      <c r="C55" s="162"/>
      <c r="D55" s="162"/>
      <c r="E55" s="162"/>
      <c r="F55" s="162"/>
      <c r="G55" s="155"/>
    </row>
    <row r="56" s="142" customFormat="1" ht="12" spans="2:7">
      <c r="B56" s="162"/>
      <c r="C56" s="162"/>
      <c r="D56" s="162"/>
      <c r="E56" s="162"/>
      <c r="F56" s="162"/>
      <c r="G56" s="155"/>
    </row>
    <row r="57" s="142" customFormat="1" ht="12" spans="2:7">
      <c r="B57" s="162"/>
      <c r="C57" s="162"/>
      <c r="D57" s="162"/>
      <c r="E57" s="162"/>
      <c r="F57" s="162"/>
      <c r="G57" s="155"/>
    </row>
    <row r="58" s="142" customFormat="1" ht="12" spans="2:7">
      <c r="B58" s="162"/>
      <c r="C58" s="162"/>
      <c r="D58" s="162"/>
      <c r="E58" s="162"/>
      <c r="F58" s="162"/>
      <c r="G58" s="155"/>
    </row>
    <row r="59" s="142" customFormat="1" ht="12" spans="2:7">
      <c r="B59" s="162"/>
      <c r="C59" s="162"/>
      <c r="D59" s="162"/>
      <c r="E59" s="162"/>
      <c r="F59" s="162"/>
      <c r="G59" s="155"/>
    </row>
    <row r="60" s="142" customFormat="1" ht="12" spans="2:7">
      <c r="B60" s="162"/>
      <c r="C60" s="162"/>
      <c r="D60" s="162"/>
      <c r="E60" s="162"/>
      <c r="F60" s="162"/>
      <c r="G60" s="155"/>
    </row>
    <row r="61" s="142" customFormat="1" ht="12" spans="2:7">
      <c r="B61" s="162"/>
      <c r="C61" s="162"/>
      <c r="D61" s="162"/>
      <c r="E61" s="162"/>
      <c r="F61" s="162"/>
      <c r="G61" s="155"/>
    </row>
    <row r="62" s="142" customFormat="1" ht="12" spans="2:7">
      <c r="B62" s="162"/>
      <c r="C62" s="162"/>
      <c r="D62" s="162"/>
      <c r="E62" s="162"/>
      <c r="F62" s="162"/>
      <c r="G62" s="155"/>
    </row>
    <row r="63" s="142" customFormat="1" ht="12" spans="2:7">
      <c r="B63" s="162"/>
      <c r="C63" s="162"/>
      <c r="D63" s="162"/>
      <c r="E63" s="162"/>
      <c r="F63" s="162"/>
      <c r="G63" s="155"/>
    </row>
    <row r="64" s="142" customFormat="1" ht="12" spans="2:7">
      <c r="B64" s="162"/>
      <c r="C64" s="162"/>
      <c r="D64" s="162"/>
      <c r="E64" s="162"/>
      <c r="F64" s="162"/>
      <c r="G64" s="155"/>
    </row>
    <row r="65" s="142" customFormat="1" ht="12" spans="2:7">
      <c r="B65" s="162"/>
      <c r="C65" s="162"/>
      <c r="D65" s="162"/>
      <c r="E65" s="162"/>
      <c r="F65" s="162"/>
      <c r="G65" s="155"/>
    </row>
    <row r="66" s="142" customFormat="1" ht="12" spans="2:7">
      <c r="B66" s="162"/>
      <c r="C66" s="162"/>
      <c r="D66" s="162"/>
      <c r="E66" s="162"/>
      <c r="F66" s="162"/>
      <c r="G66" s="155"/>
    </row>
    <row r="67" s="142" customFormat="1" ht="12" spans="2:7">
      <c r="B67" s="162"/>
      <c r="C67" s="162"/>
      <c r="D67" s="162"/>
      <c r="E67" s="162"/>
      <c r="F67" s="162"/>
      <c r="G67" s="155"/>
    </row>
    <row r="68" s="142" customFormat="1" ht="12" spans="2:7">
      <c r="B68" s="162"/>
      <c r="C68" s="162"/>
      <c r="D68" s="162"/>
      <c r="E68" s="162"/>
      <c r="F68" s="162"/>
      <c r="G68" s="155"/>
    </row>
    <row r="69" s="142" customFormat="1" ht="12" spans="2:7">
      <c r="B69" s="162"/>
      <c r="C69" s="162"/>
      <c r="D69" s="162"/>
      <c r="E69" s="162"/>
      <c r="F69" s="162"/>
      <c r="G69" s="155"/>
    </row>
    <row r="70" s="142" customFormat="1" ht="12" spans="2:7">
      <c r="B70" s="162"/>
      <c r="C70" s="162"/>
      <c r="D70" s="162"/>
      <c r="E70" s="162"/>
      <c r="F70" s="162"/>
      <c r="G70" s="155"/>
    </row>
    <row r="71" s="142" customFormat="1" ht="12" spans="2:7">
      <c r="B71" s="162"/>
      <c r="C71" s="162"/>
      <c r="D71" s="162"/>
      <c r="E71" s="162"/>
      <c r="F71" s="162"/>
      <c r="G71" s="155"/>
    </row>
    <row r="72" s="142" customFormat="1" ht="12" spans="2:7">
      <c r="B72" s="162"/>
      <c r="C72" s="162"/>
      <c r="D72" s="162"/>
      <c r="E72" s="162"/>
      <c r="F72" s="162"/>
      <c r="G72" s="155"/>
    </row>
    <row r="73" s="142" customFormat="1" ht="12" spans="2:7">
      <c r="B73" s="162"/>
      <c r="C73" s="162"/>
      <c r="D73" s="162"/>
      <c r="E73" s="162"/>
      <c r="F73" s="162"/>
      <c r="G73" s="155"/>
    </row>
    <row r="74" s="142" customFormat="1" ht="12" spans="2:7">
      <c r="B74" s="162"/>
      <c r="C74" s="162"/>
      <c r="D74" s="162"/>
      <c r="E74" s="162"/>
      <c r="F74" s="162"/>
      <c r="G74" s="155"/>
    </row>
    <row r="75" s="142" customFormat="1" ht="12" spans="2:7">
      <c r="B75" s="162"/>
      <c r="C75" s="162"/>
      <c r="D75" s="162"/>
      <c r="E75" s="162"/>
      <c r="F75" s="162"/>
      <c r="G75" s="155"/>
    </row>
    <row r="76" s="142" customFormat="1" ht="12" spans="2:7">
      <c r="B76" s="162"/>
      <c r="C76" s="162"/>
      <c r="D76" s="162"/>
      <c r="E76" s="162"/>
      <c r="F76" s="162"/>
      <c r="G76" s="155"/>
    </row>
    <row r="77" s="142" customFormat="1" ht="12" spans="2:7">
      <c r="B77" s="162"/>
      <c r="C77" s="162"/>
      <c r="D77" s="162"/>
      <c r="E77" s="162"/>
      <c r="F77" s="162"/>
      <c r="G77" s="155"/>
    </row>
    <row r="78" s="142" customFormat="1" ht="12" spans="2:7">
      <c r="B78" s="162"/>
      <c r="C78" s="162"/>
      <c r="D78" s="162"/>
      <c r="E78" s="162"/>
      <c r="F78" s="162"/>
      <c r="G78" s="155"/>
    </row>
    <row r="79" s="142" customFormat="1" ht="12" spans="2:7">
      <c r="B79" s="162"/>
      <c r="C79" s="162"/>
      <c r="D79" s="162"/>
      <c r="E79" s="162"/>
      <c r="F79" s="162"/>
      <c r="G79" s="155"/>
    </row>
    <row r="80" s="142" customFormat="1" ht="12" spans="2:7">
      <c r="B80" s="162"/>
      <c r="C80" s="162"/>
      <c r="D80" s="162"/>
      <c r="E80" s="162"/>
      <c r="F80" s="162"/>
      <c r="G80" s="155"/>
    </row>
    <row r="81" s="142" customFormat="1" ht="12" spans="2:7">
      <c r="B81" s="162"/>
      <c r="C81" s="162"/>
      <c r="D81" s="162"/>
      <c r="E81" s="162"/>
      <c r="F81" s="162"/>
      <c r="G81" s="155"/>
    </row>
    <row r="82" s="142" customFormat="1" ht="12" spans="2:7">
      <c r="B82" s="162"/>
      <c r="C82" s="162"/>
      <c r="D82" s="162"/>
      <c r="E82" s="162"/>
      <c r="F82" s="162"/>
      <c r="G82" s="155"/>
    </row>
    <row r="83" s="142" customFormat="1" ht="12" spans="2:7">
      <c r="B83" s="162"/>
      <c r="C83" s="162"/>
      <c r="D83" s="162"/>
      <c r="E83" s="162"/>
      <c r="F83" s="162"/>
      <c r="G83" s="155"/>
    </row>
    <row r="84" s="142" customFormat="1" ht="12" spans="2:7">
      <c r="B84" s="162"/>
      <c r="C84" s="162"/>
      <c r="D84" s="162"/>
      <c r="E84" s="162"/>
      <c r="F84" s="162"/>
      <c r="G84" s="155"/>
    </row>
    <row r="85" s="142" customFormat="1" ht="12" spans="2:6">
      <c r="B85" s="163"/>
      <c r="C85" s="163"/>
      <c r="D85" s="163"/>
      <c r="E85" s="163"/>
      <c r="F85" s="163"/>
    </row>
    <row r="86" s="142" customFormat="1" ht="12" spans="2:6">
      <c r="B86" s="163"/>
      <c r="C86" s="163"/>
      <c r="D86" s="163"/>
      <c r="E86" s="163"/>
      <c r="F86" s="163"/>
    </row>
    <row r="87" s="142" customFormat="1" ht="12" spans="2:6">
      <c r="B87" s="163"/>
      <c r="C87" s="163"/>
      <c r="D87" s="163"/>
      <c r="E87" s="163"/>
      <c r="F87" s="163"/>
    </row>
    <row r="88" s="142" customFormat="1" ht="12" spans="2:6">
      <c r="B88" s="163"/>
      <c r="C88" s="163"/>
      <c r="D88" s="163"/>
      <c r="E88" s="163"/>
      <c r="F88" s="163"/>
    </row>
    <row r="89" s="142" customFormat="1" ht="12" spans="2:6">
      <c r="B89" s="163"/>
      <c r="C89" s="163"/>
      <c r="D89" s="163"/>
      <c r="E89" s="163"/>
      <c r="F89" s="163"/>
    </row>
    <row r="90" s="142" customFormat="1" ht="12" spans="2:6">
      <c r="B90" s="163"/>
      <c r="C90" s="163"/>
      <c r="D90" s="163"/>
      <c r="E90" s="163"/>
      <c r="F90" s="163"/>
    </row>
    <row r="91" s="142" customFormat="1" ht="12" spans="2:6">
      <c r="B91" s="163"/>
      <c r="C91" s="163"/>
      <c r="D91" s="163"/>
      <c r="E91" s="163"/>
      <c r="F91" s="163"/>
    </row>
    <row r="92" s="142" customFormat="1" ht="12" spans="2:6">
      <c r="B92" s="163"/>
      <c r="C92" s="163"/>
      <c r="D92" s="163"/>
      <c r="E92" s="163"/>
      <c r="F92" s="163"/>
    </row>
    <row r="93" s="142" customFormat="1" ht="12" spans="2:6">
      <c r="B93" s="163"/>
      <c r="C93" s="163"/>
      <c r="D93" s="163"/>
      <c r="E93" s="163"/>
      <c r="F93" s="163"/>
    </row>
    <row r="94" s="142" customFormat="1" ht="12" spans="2:6">
      <c r="B94" s="163"/>
      <c r="C94" s="163"/>
      <c r="D94" s="163"/>
      <c r="E94" s="163"/>
      <c r="F94" s="163"/>
    </row>
    <row r="95" s="142" customFormat="1" ht="12" spans="2:6">
      <c r="B95" s="163"/>
      <c r="C95" s="163"/>
      <c r="D95" s="163"/>
      <c r="E95" s="163"/>
      <c r="F95" s="163"/>
    </row>
    <row r="96" s="142" customFormat="1" ht="12" spans="2:6">
      <c r="B96" s="163"/>
      <c r="C96" s="163"/>
      <c r="D96" s="163"/>
      <c r="E96" s="163"/>
      <c r="F96" s="163"/>
    </row>
    <row r="97" s="142" customFormat="1" ht="12" spans="2:6">
      <c r="B97" s="163"/>
      <c r="C97" s="163"/>
      <c r="D97" s="163"/>
      <c r="E97" s="163"/>
      <c r="F97" s="163"/>
    </row>
    <row r="98" s="142" customFormat="1" ht="12" spans="2:6">
      <c r="B98" s="163"/>
      <c r="C98" s="163"/>
      <c r="D98" s="163"/>
      <c r="E98" s="163"/>
      <c r="F98" s="163"/>
    </row>
    <row r="99" s="142" customFormat="1" ht="12" spans="2:6">
      <c r="B99" s="163"/>
      <c r="C99" s="163"/>
      <c r="D99" s="163"/>
      <c r="E99" s="163"/>
      <c r="F99" s="163"/>
    </row>
    <row r="100" s="142" customFormat="1" ht="12" spans="2:6">
      <c r="B100" s="163"/>
      <c r="C100" s="163"/>
      <c r="D100" s="163"/>
      <c r="E100" s="163"/>
      <c r="F100" s="163"/>
    </row>
    <row r="101" s="142" customFormat="1" ht="12" spans="2:6">
      <c r="B101" s="163"/>
      <c r="C101" s="163"/>
      <c r="D101" s="163"/>
      <c r="E101" s="163"/>
      <c r="F101" s="163"/>
    </row>
    <row r="102" s="142" customFormat="1" ht="12" spans="2:6">
      <c r="B102" s="163"/>
      <c r="C102" s="163"/>
      <c r="D102" s="163"/>
      <c r="E102" s="163"/>
      <c r="F102" s="163"/>
    </row>
    <row r="103" s="142" customFormat="1" ht="12" spans="2:6">
      <c r="B103" s="163"/>
      <c r="C103" s="163"/>
      <c r="D103" s="163"/>
      <c r="E103" s="163"/>
      <c r="F103" s="163"/>
    </row>
    <row r="104" s="142" customFormat="1" ht="12" spans="2:6">
      <c r="B104" s="163"/>
      <c r="C104" s="163"/>
      <c r="D104" s="163"/>
      <c r="E104" s="163"/>
      <c r="F104" s="163"/>
    </row>
    <row r="105" s="142" customFormat="1" ht="12" spans="2:6">
      <c r="B105" s="163"/>
      <c r="C105" s="163"/>
      <c r="D105" s="163"/>
      <c r="E105" s="163"/>
      <c r="F105" s="163"/>
    </row>
    <row r="106" s="142" customFormat="1" ht="12" spans="2:6">
      <c r="B106" s="163"/>
      <c r="C106" s="163"/>
      <c r="D106" s="163"/>
      <c r="E106" s="163"/>
      <c r="F106" s="163"/>
    </row>
    <row r="107" s="142" customFormat="1" ht="12" spans="2:6">
      <c r="B107" s="163"/>
      <c r="C107" s="163"/>
      <c r="D107" s="163"/>
      <c r="E107" s="163"/>
      <c r="F107" s="163"/>
    </row>
    <row r="108" s="142" customFormat="1" ht="12" spans="2:6">
      <c r="B108" s="163"/>
      <c r="C108" s="163"/>
      <c r="D108" s="163"/>
      <c r="E108" s="163"/>
      <c r="F108" s="163"/>
    </row>
    <row r="109" s="142" customFormat="1" ht="12" spans="2:6">
      <c r="B109" s="163"/>
      <c r="C109" s="163"/>
      <c r="D109" s="163"/>
      <c r="E109" s="163"/>
      <c r="F109" s="163"/>
    </row>
    <row r="110" s="142" customFormat="1" ht="12" spans="2:6">
      <c r="B110" s="163"/>
      <c r="C110" s="163"/>
      <c r="D110" s="163"/>
      <c r="E110" s="163"/>
      <c r="F110" s="163"/>
    </row>
    <row r="111" s="142" customFormat="1" ht="12" spans="2:6">
      <c r="B111" s="163"/>
      <c r="C111" s="163"/>
      <c r="D111" s="163"/>
      <c r="E111" s="163"/>
      <c r="F111" s="163"/>
    </row>
    <row r="112" s="142" customFormat="1" ht="12" spans="2:6">
      <c r="B112" s="163"/>
      <c r="C112" s="163"/>
      <c r="D112" s="163"/>
      <c r="E112" s="163"/>
      <c r="F112" s="163"/>
    </row>
    <row r="113" s="142" customFormat="1" ht="12" spans="2:6">
      <c r="B113" s="163"/>
      <c r="C113" s="163"/>
      <c r="D113" s="163"/>
      <c r="E113" s="163"/>
      <c r="F113" s="163"/>
    </row>
    <row r="114" s="142" customFormat="1" ht="12" spans="2:6">
      <c r="B114" s="163"/>
      <c r="C114" s="163"/>
      <c r="D114" s="163"/>
      <c r="E114" s="163"/>
      <c r="F114" s="163"/>
    </row>
    <row r="115" s="142" customFormat="1" ht="12" spans="2:6">
      <c r="B115" s="163"/>
      <c r="C115" s="163"/>
      <c r="D115" s="163"/>
      <c r="E115" s="163"/>
      <c r="F115" s="163"/>
    </row>
    <row r="116" s="142" customFormat="1" ht="12" spans="2:6">
      <c r="B116" s="163"/>
      <c r="C116" s="163"/>
      <c r="D116" s="163"/>
      <c r="E116" s="163"/>
      <c r="F116" s="163"/>
    </row>
    <row r="117" s="142" customFormat="1" ht="12" spans="2:6">
      <c r="B117" s="163"/>
      <c r="C117" s="163"/>
      <c r="D117" s="163"/>
      <c r="E117" s="163"/>
      <c r="F117" s="163"/>
    </row>
    <row r="118" s="142" customFormat="1" ht="12" spans="2:6">
      <c r="B118" s="163"/>
      <c r="C118" s="163"/>
      <c r="D118" s="163"/>
      <c r="E118" s="163"/>
      <c r="F118" s="163"/>
    </row>
    <row r="119" s="142" customFormat="1" ht="12" spans="2:6">
      <c r="B119" s="163"/>
      <c r="C119" s="163"/>
      <c r="D119" s="163"/>
      <c r="E119" s="163"/>
      <c r="F119" s="163"/>
    </row>
    <row r="120" s="142" customFormat="1" ht="12" spans="2:6">
      <c r="B120" s="163"/>
      <c r="C120" s="163"/>
      <c r="D120" s="163"/>
      <c r="E120" s="163"/>
      <c r="F120" s="163"/>
    </row>
    <row r="121" s="142" customFormat="1" ht="12" spans="2:6">
      <c r="B121" s="163"/>
      <c r="C121" s="163"/>
      <c r="D121" s="163"/>
      <c r="E121" s="163"/>
      <c r="F121" s="163"/>
    </row>
    <row r="122" s="142" customFormat="1" ht="12" spans="2:6">
      <c r="B122" s="163"/>
      <c r="C122" s="163"/>
      <c r="D122" s="163"/>
      <c r="E122" s="163"/>
      <c r="F122" s="163"/>
    </row>
    <row r="123" s="142" customFormat="1" ht="12" spans="2:6">
      <c r="B123" s="163"/>
      <c r="C123" s="163"/>
      <c r="D123" s="163"/>
      <c r="E123" s="163"/>
      <c r="F123" s="163"/>
    </row>
    <row r="124" s="142" customFormat="1" ht="12" spans="2:6">
      <c r="B124" s="163"/>
      <c r="C124" s="163"/>
      <c r="D124" s="163"/>
      <c r="E124" s="163"/>
      <c r="F124" s="163"/>
    </row>
    <row r="125" s="142" customFormat="1" ht="12" spans="2:6">
      <c r="B125" s="163"/>
      <c r="C125" s="163"/>
      <c r="D125" s="163"/>
      <c r="E125" s="163"/>
      <c r="F125" s="163"/>
    </row>
    <row r="126" s="142" customFormat="1" ht="12" spans="2:6">
      <c r="B126" s="163"/>
      <c r="C126" s="163"/>
      <c r="D126" s="163"/>
      <c r="E126" s="163"/>
      <c r="F126" s="163"/>
    </row>
    <row r="127" s="142" customFormat="1" ht="12" spans="2:6">
      <c r="B127" s="163"/>
      <c r="C127" s="163"/>
      <c r="D127" s="163"/>
      <c r="E127" s="163"/>
      <c r="F127" s="163"/>
    </row>
    <row r="128" s="142" customFormat="1" ht="12" spans="2:6">
      <c r="B128" s="163"/>
      <c r="C128" s="163"/>
      <c r="D128" s="163"/>
      <c r="E128" s="163"/>
      <c r="F128" s="163"/>
    </row>
    <row r="129" s="142" customFormat="1" ht="12" spans="2:6">
      <c r="B129" s="163"/>
      <c r="C129" s="163"/>
      <c r="D129" s="163"/>
      <c r="E129" s="163"/>
      <c r="F129" s="163"/>
    </row>
    <row r="130" s="142" customFormat="1" ht="12" spans="2:6">
      <c r="B130" s="163"/>
      <c r="C130" s="163"/>
      <c r="D130" s="163"/>
      <c r="E130" s="163"/>
      <c r="F130" s="163"/>
    </row>
    <row r="131" s="142" customFormat="1" ht="12" spans="2:6">
      <c r="B131" s="163"/>
      <c r="C131" s="163"/>
      <c r="D131" s="163"/>
      <c r="E131" s="163"/>
      <c r="F131" s="163"/>
    </row>
    <row r="132" s="142" customFormat="1" ht="12" spans="2:6">
      <c r="B132" s="163"/>
      <c r="C132" s="163"/>
      <c r="D132" s="163"/>
      <c r="E132" s="163"/>
      <c r="F132" s="163"/>
    </row>
    <row r="133" s="142" customFormat="1" ht="12" spans="2:6">
      <c r="B133" s="163"/>
      <c r="C133" s="163"/>
      <c r="D133" s="163"/>
      <c r="E133" s="163"/>
      <c r="F133" s="163"/>
    </row>
    <row r="134" s="142" customFormat="1" ht="12" spans="2:6">
      <c r="B134" s="163"/>
      <c r="C134" s="163"/>
      <c r="D134" s="163"/>
      <c r="E134" s="163"/>
      <c r="F134" s="163"/>
    </row>
    <row r="135" s="142" customFormat="1" ht="12" spans="2:6">
      <c r="B135" s="163"/>
      <c r="C135" s="163"/>
      <c r="D135" s="163"/>
      <c r="E135" s="163"/>
      <c r="F135" s="163"/>
    </row>
    <row r="136" s="142" customFormat="1" ht="12" spans="2:6">
      <c r="B136" s="163"/>
      <c r="C136" s="163"/>
      <c r="D136" s="163"/>
      <c r="E136" s="163"/>
      <c r="F136" s="163"/>
    </row>
    <row r="137" s="142" customFormat="1" ht="12" spans="2:6">
      <c r="B137" s="163"/>
      <c r="C137" s="163"/>
      <c r="D137" s="163"/>
      <c r="E137" s="163"/>
      <c r="F137" s="163"/>
    </row>
    <row r="138" s="142" customFormat="1" ht="12" spans="2:6">
      <c r="B138" s="163"/>
      <c r="C138" s="163"/>
      <c r="D138" s="163"/>
      <c r="E138" s="163"/>
      <c r="F138" s="163"/>
    </row>
    <row r="139" s="142" customFormat="1" ht="12" spans="2:6">
      <c r="B139" s="163"/>
      <c r="C139" s="163"/>
      <c r="D139" s="163"/>
      <c r="E139" s="163"/>
      <c r="F139" s="163"/>
    </row>
    <row r="140" s="142" customFormat="1" ht="12" spans="2:6">
      <c r="B140" s="163"/>
      <c r="C140" s="163"/>
      <c r="D140" s="163"/>
      <c r="E140" s="163"/>
      <c r="F140" s="163"/>
    </row>
    <row r="141" s="142" customFormat="1" ht="12" spans="2:6">
      <c r="B141" s="163"/>
      <c r="C141" s="163"/>
      <c r="D141" s="163"/>
      <c r="E141" s="163"/>
      <c r="F141" s="163"/>
    </row>
    <row r="142" s="142" customFormat="1" ht="12" spans="2:6">
      <c r="B142" s="163"/>
      <c r="C142" s="163"/>
      <c r="D142" s="163"/>
      <c r="E142" s="163"/>
      <c r="F142" s="163"/>
    </row>
    <row r="143" s="142" customFormat="1" ht="12" spans="2:6">
      <c r="B143" s="163"/>
      <c r="C143" s="163"/>
      <c r="D143" s="163"/>
      <c r="E143" s="163"/>
      <c r="F143" s="163"/>
    </row>
    <row r="144" s="142" customFormat="1" ht="12" spans="2:6">
      <c r="B144" s="163"/>
      <c r="C144" s="163"/>
      <c r="D144" s="163"/>
      <c r="E144" s="163"/>
      <c r="F144" s="163"/>
    </row>
    <row r="145" s="142" customFormat="1" ht="12" spans="2:6">
      <c r="B145" s="163"/>
      <c r="C145" s="163"/>
      <c r="D145" s="163"/>
      <c r="E145" s="163"/>
      <c r="F145" s="163"/>
    </row>
    <row r="146" s="142" customFormat="1" ht="12" spans="2:6">
      <c r="B146" s="163"/>
      <c r="C146" s="163"/>
      <c r="D146" s="163"/>
      <c r="E146" s="163"/>
      <c r="F146" s="163"/>
    </row>
    <row r="147" s="142" customFormat="1" ht="12" spans="2:6">
      <c r="B147" s="163"/>
      <c r="C147" s="163"/>
      <c r="D147" s="163"/>
      <c r="E147" s="163"/>
      <c r="F147" s="163"/>
    </row>
    <row r="148" s="142" customFormat="1" ht="12" spans="2:6">
      <c r="B148" s="163"/>
      <c r="C148" s="163"/>
      <c r="D148" s="163"/>
      <c r="E148" s="163"/>
      <c r="F148" s="163"/>
    </row>
    <row r="149" s="142" customFormat="1" ht="12" spans="2:6">
      <c r="B149" s="163"/>
      <c r="C149" s="163"/>
      <c r="D149" s="163"/>
      <c r="E149" s="163"/>
      <c r="F149" s="163"/>
    </row>
    <row r="150" s="142" customFormat="1" ht="12" spans="2:6">
      <c r="B150" s="163"/>
      <c r="C150" s="163"/>
      <c r="D150" s="163"/>
      <c r="E150" s="163"/>
      <c r="F150" s="163"/>
    </row>
    <row r="151" s="142" customFormat="1" ht="12" spans="2:6">
      <c r="B151" s="163"/>
      <c r="C151" s="163"/>
      <c r="D151" s="163"/>
      <c r="E151" s="163"/>
      <c r="F151" s="163"/>
    </row>
    <row r="152" s="142" customFormat="1" ht="12" spans="2:6">
      <c r="B152" s="163"/>
      <c r="C152" s="163"/>
      <c r="D152" s="163"/>
      <c r="E152" s="163"/>
      <c r="F152" s="163"/>
    </row>
    <row r="153" s="142" customFormat="1" ht="12" spans="2:6">
      <c r="B153" s="163"/>
      <c r="C153" s="163"/>
      <c r="D153" s="163"/>
      <c r="E153" s="163"/>
      <c r="F153" s="163"/>
    </row>
    <row r="154" s="142" customFormat="1" ht="12" spans="2:6">
      <c r="B154" s="163"/>
      <c r="C154" s="163"/>
      <c r="D154" s="163"/>
      <c r="E154" s="163"/>
      <c r="F154" s="163"/>
    </row>
    <row r="155" s="142" customFormat="1" ht="12" spans="2:6">
      <c r="B155" s="163"/>
      <c r="C155" s="163"/>
      <c r="D155" s="163"/>
      <c r="E155" s="163"/>
      <c r="F155" s="163"/>
    </row>
    <row r="156" s="142" customFormat="1" ht="12" spans="2:6">
      <c r="B156" s="163"/>
      <c r="C156" s="163"/>
      <c r="D156" s="163"/>
      <c r="E156" s="163"/>
      <c r="F156" s="163"/>
    </row>
  </sheetData>
  <mergeCells count="6">
    <mergeCell ref="A2:F2"/>
    <mergeCell ref="C3:F3"/>
    <mergeCell ref="D4:F4"/>
    <mergeCell ref="A4:A5"/>
    <mergeCell ref="B4:B5"/>
    <mergeCell ref="C4:C5"/>
  </mergeCells>
  <conditionalFormatting sqref="F6:F13">
    <cfRule type="iconSet" priority="1">
      <iconSet iconSet="3Arrows">
        <cfvo type="percent" val="0"/>
        <cfvo type="percent" val="33"/>
        <cfvo type="percent" val="67"/>
      </iconSet>
    </cfRule>
  </conditionalFormatting>
  <printOptions horizontalCentered="1"/>
  <pageMargins left="0.393055555555556" right="0.393055555555556" top="0.393055555555556" bottom="0.393055555555556" header="0.314583333333333" footer="0.314583333333333"/>
  <pageSetup paperSize="9" fitToHeight="0" orientation="portrait" useFirstPageNumber="1" errors="NA"/>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981688894314"/>
  </sheetPr>
  <dimension ref="A1:F172"/>
  <sheetViews>
    <sheetView view="pageBreakPreview" zoomScale="85" zoomScaleNormal="100" workbookViewId="0">
      <pane ySplit="5" topLeftCell="A6" activePane="bottomLeft" state="frozen"/>
      <selection/>
      <selection pane="bottomLeft" activeCell="F44" sqref="F44"/>
    </sheetView>
  </sheetViews>
  <sheetFormatPr defaultColWidth="10.4259259259259" defaultRowHeight="15.6" outlineLevelCol="5"/>
  <cols>
    <col min="1" max="1" width="43.5740740740741" style="109" customWidth="1"/>
    <col min="2" max="6" width="9.86111111111111" style="110" customWidth="1"/>
    <col min="7" max="16384" width="10.4259259259259" style="109"/>
  </cols>
  <sheetData>
    <row r="1" ht="24" customHeight="1" spans="1:5">
      <c r="A1" s="111" t="s">
        <v>277</v>
      </c>
      <c r="B1" s="112"/>
      <c r="C1" s="113"/>
      <c r="D1" s="113"/>
      <c r="E1" s="113"/>
    </row>
    <row r="2" s="106" customFormat="1" ht="27.95" customHeight="1" spans="1:6">
      <c r="A2" s="114" t="s">
        <v>278</v>
      </c>
      <c r="B2" s="114"/>
      <c r="C2" s="114"/>
      <c r="D2" s="114"/>
      <c r="E2" s="114"/>
      <c r="F2" s="114"/>
    </row>
    <row r="3" s="107" customFormat="1" ht="24.95" customHeight="1" spans="1:6">
      <c r="A3" s="115"/>
      <c r="B3" s="116"/>
      <c r="C3" s="117" t="s">
        <v>208</v>
      </c>
      <c r="D3" s="117"/>
      <c r="E3" s="117"/>
      <c r="F3" s="117"/>
    </row>
    <row r="4" s="108" customFormat="1" ht="27.95" customHeight="1" spans="1:6">
      <c r="A4" s="118" t="s">
        <v>268</v>
      </c>
      <c r="B4" s="118" t="s">
        <v>210</v>
      </c>
      <c r="C4" s="119" t="s">
        <v>211</v>
      </c>
      <c r="D4" s="120" t="s">
        <v>212</v>
      </c>
      <c r="E4" s="121"/>
      <c r="F4" s="122"/>
    </row>
    <row r="5" s="108" customFormat="1" ht="31.2" spans="1:6">
      <c r="A5" s="123"/>
      <c r="B5" s="123"/>
      <c r="C5" s="124"/>
      <c r="D5" s="125" t="s">
        <v>213</v>
      </c>
      <c r="E5" s="126" t="s">
        <v>214</v>
      </c>
      <c r="F5" s="92" t="s">
        <v>215</v>
      </c>
    </row>
    <row r="6" s="108" customFormat="1" ht="27.95" customHeight="1" spans="1:6">
      <c r="A6" s="127" t="s">
        <v>242</v>
      </c>
      <c r="B6" s="128">
        <f>B7+B9+B11+B19+B21+B25</f>
        <v>283207</v>
      </c>
      <c r="C6" s="128">
        <f>C7+C9+C11+C19+C21+C25</f>
        <v>173001</v>
      </c>
      <c r="D6" s="128">
        <f>D7+D9+D11+D19+D21+D25</f>
        <v>143331</v>
      </c>
      <c r="E6" s="129">
        <f t="shared" ref="E6:E12" si="0">ROUND((D6/C6)*100,2)</f>
        <v>82.85</v>
      </c>
      <c r="F6" s="129">
        <f>ROUND(((D6/B6)-1)*100,2)</f>
        <v>-49.39</v>
      </c>
    </row>
    <row r="7" s="108" customFormat="1" ht="32.1" customHeight="1" spans="1:6">
      <c r="A7" s="130" t="s">
        <v>279</v>
      </c>
      <c r="B7" s="131">
        <v>25</v>
      </c>
      <c r="C7" s="132"/>
      <c r="D7" s="131">
        <v>7</v>
      </c>
      <c r="E7" s="133"/>
      <c r="F7" s="133">
        <f>ROUND(((D7/B7)-1)*100,2)</f>
        <v>-72</v>
      </c>
    </row>
    <row r="8" s="108" customFormat="1" ht="52.5" customHeight="1" spans="1:6">
      <c r="A8" s="130" t="s">
        <v>280</v>
      </c>
      <c r="B8" s="131">
        <v>25</v>
      </c>
      <c r="C8" s="134"/>
      <c r="D8" s="131">
        <v>7</v>
      </c>
      <c r="E8" s="133"/>
      <c r="F8" s="133"/>
    </row>
    <row r="9" s="108" customFormat="1" ht="32.1" customHeight="1" spans="1:6">
      <c r="A9" s="135" t="s">
        <v>281</v>
      </c>
      <c r="B9" s="134">
        <v>122</v>
      </c>
      <c r="C9" s="132"/>
      <c r="D9" s="134">
        <v>343</v>
      </c>
      <c r="E9" s="133"/>
      <c r="F9" s="133">
        <f>ROUND(((D9/B9)-1)*100,2)</f>
        <v>181.15</v>
      </c>
    </row>
    <row r="10" s="108" customFormat="1" ht="32.1" customHeight="1" spans="1:6">
      <c r="A10" s="135" t="s">
        <v>282</v>
      </c>
      <c r="B10" s="131">
        <v>122</v>
      </c>
      <c r="C10" s="132"/>
      <c r="D10" s="131">
        <v>343</v>
      </c>
      <c r="E10" s="133"/>
      <c r="F10" s="133">
        <f>ROUND(((D10/B10)-1)*100,2)</f>
        <v>181.15</v>
      </c>
    </row>
    <row r="11" s="108" customFormat="1" ht="32.1" customHeight="1" spans="1:6">
      <c r="A11" s="135" t="s">
        <v>283</v>
      </c>
      <c r="B11" s="136">
        <v>149501</v>
      </c>
      <c r="C11" s="136">
        <v>88952</v>
      </c>
      <c r="D11" s="136">
        <v>69894</v>
      </c>
      <c r="E11" s="133">
        <f t="shared" si="0"/>
        <v>78.57</v>
      </c>
      <c r="F11" s="133">
        <f>ROUND(((D11/B11)-1)*100,2)</f>
        <v>-53.25</v>
      </c>
    </row>
    <row r="12" s="108" customFormat="1" ht="32.1" customHeight="1" spans="1:6">
      <c r="A12" s="137" t="s">
        <v>284</v>
      </c>
      <c r="B12" s="131">
        <v>149501</v>
      </c>
      <c r="C12" s="132">
        <v>87752</v>
      </c>
      <c r="D12" s="131">
        <v>69894</v>
      </c>
      <c r="E12" s="133">
        <f t="shared" si="0"/>
        <v>79.65</v>
      </c>
      <c r="F12" s="133">
        <f>ROUND(((D12/B12)-1)*100,2)</f>
        <v>-53.25</v>
      </c>
    </row>
    <row r="13" s="108" customFormat="1" ht="32.1" customHeight="1" spans="1:6">
      <c r="A13" s="137" t="s">
        <v>285</v>
      </c>
      <c r="B13" s="131"/>
      <c r="C13" s="132"/>
      <c r="D13" s="131"/>
      <c r="E13" s="133"/>
      <c r="F13" s="133"/>
    </row>
    <row r="14" s="108" customFormat="1" ht="32.1" customHeight="1" spans="1:6">
      <c r="A14" s="137" t="s">
        <v>286</v>
      </c>
      <c r="B14" s="131"/>
      <c r="C14" s="132"/>
      <c r="D14" s="131"/>
      <c r="E14" s="133"/>
      <c r="F14" s="133"/>
    </row>
    <row r="15" s="108" customFormat="1" ht="32.1" customHeight="1" spans="1:6">
      <c r="A15" s="137" t="s">
        <v>287</v>
      </c>
      <c r="B15" s="131"/>
      <c r="C15" s="132">
        <v>1200</v>
      </c>
      <c r="D15" s="131"/>
      <c r="E15" s="133"/>
      <c r="F15" s="133"/>
    </row>
    <row r="16" s="108" customFormat="1" ht="32.1" customHeight="1" spans="1:6">
      <c r="A16" s="137" t="s">
        <v>288</v>
      </c>
      <c r="B16" s="131"/>
      <c r="C16" s="132"/>
      <c r="D16" s="131"/>
      <c r="E16" s="133"/>
      <c r="F16" s="133"/>
    </row>
    <row r="17" s="108" customFormat="1" ht="32.1" customHeight="1" spans="1:6">
      <c r="A17" s="137" t="s">
        <v>289</v>
      </c>
      <c r="B17" s="131"/>
      <c r="C17" s="134"/>
      <c r="D17" s="131"/>
      <c r="E17" s="133"/>
      <c r="F17" s="133"/>
    </row>
    <row r="18" s="108" customFormat="1" ht="51" customHeight="1" spans="1:6">
      <c r="A18" s="137" t="s">
        <v>290</v>
      </c>
      <c r="B18" s="131"/>
      <c r="C18" s="134"/>
      <c r="D18" s="131"/>
      <c r="E18" s="133"/>
      <c r="F18" s="133"/>
    </row>
    <row r="19" s="108" customFormat="1" ht="32.1" customHeight="1" spans="1:6">
      <c r="A19" s="137" t="s">
        <v>291</v>
      </c>
      <c r="B19" s="131"/>
      <c r="C19" s="132"/>
      <c r="D19" s="131"/>
      <c r="E19" s="133"/>
      <c r="F19" s="133"/>
    </row>
    <row r="20" s="108" customFormat="1" ht="32.1" customHeight="1" spans="1:6">
      <c r="A20" s="137" t="s">
        <v>292</v>
      </c>
      <c r="B20" s="131"/>
      <c r="C20" s="132"/>
      <c r="D20" s="131"/>
      <c r="E20" s="133"/>
      <c r="F20" s="133"/>
    </row>
    <row r="21" s="108" customFormat="1" ht="32.1" customHeight="1" spans="1:6">
      <c r="A21" s="135" t="s">
        <v>293</v>
      </c>
      <c r="B21" s="134">
        <v>125009</v>
      </c>
      <c r="C21" s="132">
        <v>60000</v>
      </c>
      <c r="D21" s="134">
        <v>62055</v>
      </c>
      <c r="E21" s="133">
        <f t="shared" ref="E21:E26" si="1">ROUND((D21/C21)*100,2)</f>
        <v>103.43</v>
      </c>
      <c r="F21" s="133"/>
    </row>
    <row r="22" s="108" customFormat="1" ht="32.1" customHeight="1" spans="1:6">
      <c r="A22" s="135" t="s">
        <v>294</v>
      </c>
      <c r="B22" s="131">
        <v>125000</v>
      </c>
      <c r="C22" s="132">
        <v>60000</v>
      </c>
      <c r="D22" s="131">
        <v>62000</v>
      </c>
      <c r="E22" s="133">
        <f t="shared" si="1"/>
        <v>103.33</v>
      </c>
      <c r="F22" s="133"/>
    </row>
    <row r="23" s="108" customFormat="1" ht="32.1" customHeight="1" spans="1:6">
      <c r="A23" s="135" t="s">
        <v>295</v>
      </c>
      <c r="B23" s="131"/>
      <c r="C23" s="132"/>
      <c r="D23" s="131"/>
      <c r="E23" s="133"/>
      <c r="F23" s="133"/>
    </row>
    <row r="24" s="108" customFormat="1" ht="32.1" customHeight="1" spans="1:6">
      <c r="A24" s="135" t="s">
        <v>296</v>
      </c>
      <c r="B24" s="131">
        <v>9</v>
      </c>
      <c r="C24" s="132"/>
      <c r="D24" s="131">
        <v>55</v>
      </c>
      <c r="E24" s="133"/>
      <c r="F24" s="133">
        <f t="shared" ref="F24:F29" si="2">ROUND(((D24/B24)-1)*100,2)</f>
        <v>511.11</v>
      </c>
    </row>
    <row r="25" s="108" customFormat="1" ht="32.1" customHeight="1" spans="1:6">
      <c r="A25" s="135" t="s">
        <v>297</v>
      </c>
      <c r="B25" s="131">
        <v>8550</v>
      </c>
      <c r="C25" s="132">
        <v>24049</v>
      </c>
      <c r="D25" s="131">
        <v>11032</v>
      </c>
      <c r="E25" s="133">
        <f t="shared" si="1"/>
        <v>45.87</v>
      </c>
      <c r="F25" s="133">
        <f t="shared" si="2"/>
        <v>29.03</v>
      </c>
    </row>
    <row r="26" s="108" customFormat="1" ht="32.1" customHeight="1" spans="1:6">
      <c r="A26" s="135" t="s">
        <v>298</v>
      </c>
      <c r="B26" s="131">
        <v>2051</v>
      </c>
      <c r="C26" s="132">
        <v>6354</v>
      </c>
      <c r="D26" s="131">
        <v>2264</v>
      </c>
      <c r="E26" s="133">
        <f t="shared" si="1"/>
        <v>35.63</v>
      </c>
      <c r="F26" s="133">
        <f t="shared" si="2"/>
        <v>10.39</v>
      </c>
    </row>
    <row r="27" s="108" customFormat="1" ht="32.1" customHeight="1" spans="1:6">
      <c r="A27" s="135" t="s">
        <v>299</v>
      </c>
      <c r="B27" s="131">
        <v>600</v>
      </c>
      <c r="C27" s="132"/>
      <c r="D27" s="131"/>
      <c r="E27" s="133"/>
      <c r="F27" s="133"/>
    </row>
    <row r="28" s="108" customFormat="1" ht="32.1" customHeight="1" spans="1:6">
      <c r="A28" s="135" t="s">
        <v>300</v>
      </c>
      <c r="B28" s="131"/>
      <c r="C28" s="132">
        <v>806</v>
      </c>
      <c r="D28" s="131"/>
      <c r="E28" s="133">
        <f>ROUND((D28/C28)*100,2)</f>
        <v>0</v>
      </c>
      <c r="F28" s="133"/>
    </row>
    <row r="29" s="108" customFormat="1" ht="32.1" customHeight="1" spans="1:6">
      <c r="A29" s="135" t="s">
        <v>301</v>
      </c>
      <c r="B29" s="131">
        <v>5120</v>
      </c>
      <c r="C29" s="132">
        <v>16889</v>
      </c>
      <c r="D29" s="131">
        <v>8768</v>
      </c>
      <c r="E29" s="133">
        <f>ROUND((D29/C29)*100,2)</f>
        <v>51.92</v>
      </c>
      <c r="F29" s="133">
        <f t="shared" si="2"/>
        <v>71.25</v>
      </c>
    </row>
    <row r="30" s="108" customFormat="1" ht="32.1" customHeight="1" spans="1:6">
      <c r="A30" s="135" t="s">
        <v>302</v>
      </c>
      <c r="B30" s="131">
        <v>779</v>
      </c>
      <c r="C30" s="132"/>
      <c r="D30" s="131"/>
      <c r="E30" s="133"/>
      <c r="F30" s="133"/>
    </row>
    <row r="31" s="107" customFormat="1" ht="12" spans="2:6">
      <c r="B31" s="138"/>
      <c r="C31" s="138"/>
      <c r="D31" s="138"/>
      <c r="E31" s="138"/>
      <c r="F31" s="138"/>
    </row>
    <row r="32" s="107" customFormat="1" ht="12" spans="2:6">
      <c r="B32" s="138"/>
      <c r="C32" s="138"/>
      <c r="D32" s="138"/>
      <c r="E32" s="138"/>
      <c r="F32" s="138"/>
    </row>
    <row r="33" s="107" customFormat="1" ht="12" spans="2:6">
      <c r="B33" s="138"/>
      <c r="C33" s="138"/>
      <c r="D33" s="138"/>
      <c r="E33" s="138"/>
      <c r="F33" s="138"/>
    </row>
    <row r="34" s="107" customFormat="1" ht="12" spans="2:6">
      <c r="B34" s="138"/>
      <c r="C34" s="138"/>
      <c r="D34" s="138"/>
      <c r="E34" s="138"/>
      <c r="F34" s="138"/>
    </row>
    <row r="35" s="107" customFormat="1" ht="12" spans="2:6">
      <c r="B35" s="138"/>
      <c r="C35" s="138"/>
      <c r="D35" s="138"/>
      <c r="E35" s="138"/>
      <c r="F35" s="138"/>
    </row>
    <row r="36" s="107" customFormat="1" ht="12" spans="2:6">
      <c r="B36" s="138"/>
      <c r="C36" s="138"/>
      <c r="D36" s="138"/>
      <c r="E36" s="138"/>
      <c r="F36" s="138"/>
    </row>
    <row r="37" s="107" customFormat="1" ht="12" spans="2:6">
      <c r="B37" s="138"/>
      <c r="C37" s="138"/>
      <c r="D37" s="138"/>
      <c r="E37" s="138"/>
      <c r="F37" s="138"/>
    </row>
    <row r="38" s="107" customFormat="1" ht="12" spans="2:6">
      <c r="B38" s="138"/>
      <c r="C38" s="138"/>
      <c r="D38" s="138"/>
      <c r="E38" s="138"/>
      <c r="F38" s="138"/>
    </row>
    <row r="39" s="107" customFormat="1" ht="12" spans="2:6">
      <c r="B39" s="138"/>
      <c r="C39" s="138"/>
      <c r="D39" s="138"/>
      <c r="E39" s="138"/>
      <c r="F39" s="138"/>
    </row>
    <row r="40" s="107" customFormat="1" ht="12" spans="2:6">
      <c r="B40" s="138"/>
      <c r="C40" s="138"/>
      <c r="D40" s="138"/>
      <c r="E40" s="138"/>
      <c r="F40" s="138"/>
    </row>
    <row r="41" s="107" customFormat="1" ht="12" spans="2:6">
      <c r="B41" s="138"/>
      <c r="C41" s="138"/>
      <c r="D41" s="138"/>
      <c r="E41" s="138"/>
      <c r="F41" s="138"/>
    </row>
    <row r="42" s="107" customFormat="1" ht="12" spans="2:6">
      <c r="B42" s="138"/>
      <c r="C42" s="138"/>
      <c r="D42" s="138"/>
      <c r="E42" s="138"/>
      <c r="F42" s="138"/>
    </row>
    <row r="43" s="107" customFormat="1" ht="12" spans="2:6">
      <c r="B43" s="138"/>
      <c r="C43" s="138"/>
      <c r="D43" s="138"/>
      <c r="E43" s="138"/>
      <c r="F43" s="138"/>
    </row>
    <row r="44" s="107" customFormat="1" ht="12" spans="2:6">
      <c r="B44" s="138"/>
      <c r="C44" s="138"/>
      <c r="D44" s="138"/>
      <c r="E44" s="138"/>
      <c r="F44" s="138"/>
    </row>
    <row r="45" s="107" customFormat="1" ht="12" spans="2:6">
      <c r="B45" s="138"/>
      <c r="C45" s="138"/>
      <c r="D45" s="138"/>
      <c r="E45" s="138"/>
      <c r="F45" s="138"/>
    </row>
    <row r="46" s="107" customFormat="1" ht="12" spans="2:6">
      <c r="B46" s="138"/>
      <c r="C46" s="138"/>
      <c r="D46" s="138"/>
      <c r="E46" s="138"/>
      <c r="F46" s="138"/>
    </row>
    <row r="47" s="107" customFormat="1" ht="12" spans="2:6">
      <c r="B47" s="138"/>
      <c r="C47" s="138"/>
      <c r="D47" s="138"/>
      <c r="E47" s="138"/>
      <c r="F47" s="138"/>
    </row>
    <row r="48" s="107" customFormat="1" ht="12" spans="2:6">
      <c r="B48" s="138"/>
      <c r="C48" s="138"/>
      <c r="D48" s="138"/>
      <c r="E48" s="138"/>
      <c r="F48" s="138"/>
    </row>
    <row r="49" s="107" customFormat="1" ht="12" spans="2:6">
      <c r="B49" s="138"/>
      <c r="C49" s="138"/>
      <c r="D49" s="138"/>
      <c r="E49" s="138"/>
      <c r="F49" s="138"/>
    </row>
    <row r="50" s="107" customFormat="1" ht="12" spans="2:6">
      <c r="B50" s="138"/>
      <c r="C50" s="138"/>
      <c r="D50" s="138"/>
      <c r="E50" s="138"/>
      <c r="F50" s="138"/>
    </row>
    <row r="51" s="107" customFormat="1" ht="12" spans="2:6">
      <c r="B51" s="138"/>
      <c r="C51" s="138"/>
      <c r="D51" s="138"/>
      <c r="E51" s="138"/>
      <c r="F51" s="138"/>
    </row>
    <row r="52" s="107" customFormat="1" ht="12" spans="2:6">
      <c r="B52" s="138"/>
      <c r="C52" s="138"/>
      <c r="D52" s="138"/>
      <c r="E52" s="138"/>
      <c r="F52" s="138"/>
    </row>
    <row r="53" s="107" customFormat="1" ht="12" spans="2:6">
      <c r="B53" s="138"/>
      <c r="C53" s="138"/>
      <c r="D53" s="138"/>
      <c r="E53" s="138"/>
      <c r="F53" s="138"/>
    </row>
    <row r="54" s="107" customFormat="1" ht="12" spans="2:6">
      <c r="B54" s="138"/>
      <c r="C54" s="138"/>
      <c r="D54" s="138"/>
      <c r="E54" s="138"/>
      <c r="F54" s="138"/>
    </row>
    <row r="55" s="107" customFormat="1" ht="12" spans="2:6">
      <c r="B55" s="138"/>
      <c r="C55" s="138"/>
      <c r="D55" s="138"/>
      <c r="E55" s="138"/>
      <c r="F55" s="138"/>
    </row>
    <row r="56" s="107" customFormat="1" ht="12" spans="2:6">
      <c r="B56" s="138"/>
      <c r="C56" s="138"/>
      <c r="D56" s="138"/>
      <c r="E56" s="138"/>
      <c r="F56" s="138"/>
    </row>
    <row r="57" s="107" customFormat="1" ht="12" spans="2:6">
      <c r="B57" s="138"/>
      <c r="C57" s="138"/>
      <c r="D57" s="138"/>
      <c r="E57" s="138"/>
      <c r="F57" s="138"/>
    </row>
    <row r="58" s="107" customFormat="1" ht="12" spans="2:6">
      <c r="B58" s="138"/>
      <c r="C58" s="138"/>
      <c r="D58" s="138"/>
      <c r="E58" s="138"/>
      <c r="F58" s="138"/>
    </row>
    <row r="59" s="107" customFormat="1" ht="12" spans="2:6">
      <c r="B59" s="138"/>
      <c r="C59" s="138"/>
      <c r="D59" s="138"/>
      <c r="E59" s="138"/>
      <c r="F59" s="138"/>
    </row>
    <row r="60" s="107" customFormat="1" ht="12" spans="2:6">
      <c r="B60" s="138"/>
      <c r="C60" s="138"/>
      <c r="D60" s="138"/>
      <c r="E60" s="138"/>
      <c r="F60" s="138"/>
    </row>
    <row r="61" s="107" customFormat="1" ht="12" spans="2:6">
      <c r="B61" s="138"/>
      <c r="C61" s="138"/>
      <c r="D61" s="138"/>
      <c r="E61" s="138"/>
      <c r="F61" s="138"/>
    </row>
    <row r="62" s="107" customFormat="1" ht="12" spans="2:6">
      <c r="B62" s="138"/>
      <c r="C62" s="138"/>
      <c r="D62" s="138"/>
      <c r="E62" s="138"/>
      <c r="F62" s="138"/>
    </row>
    <row r="63" s="107" customFormat="1" ht="12" spans="2:6">
      <c r="B63" s="138"/>
      <c r="C63" s="138"/>
      <c r="D63" s="138"/>
      <c r="E63" s="138"/>
      <c r="F63" s="138"/>
    </row>
    <row r="64" s="107" customFormat="1" ht="12" spans="2:6">
      <c r="B64" s="138"/>
      <c r="C64" s="138"/>
      <c r="D64" s="138"/>
      <c r="E64" s="138"/>
      <c r="F64" s="138"/>
    </row>
    <row r="65" s="107" customFormat="1" ht="12" spans="2:6">
      <c r="B65" s="138"/>
      <c r="C65" s="138"/>
      <c r="D65" s="138"/>
      <c r="E65" s="138"/>
      <c r="F65" s="138"/>
    </row>
    <row r="66" s="107" customFormat="1" ht="12" spans="2:6">
      <c r="B66" s="138"/>
      <c r="C66" s="138"/>
      <c r="D66" s="138"/>
      <c r="E66" s="138"/>
      <c r="F66" s="138"/>
    </row>
    <row r="67" s="107" customFormat="1" ht="12" spans="2:6">
      <c r="B67" s="138"/>
      <c r="C67" s="138"/>
      <c r="D67" s="138"/>
      <c r="E67" s="138"/>
      <c r="F67" s="138"/>
    </row>
    <row r="68" s="107" customFormat="1" ht="12" spans="2:6">
      <c r="B68" s="138"/>
      <c r="C68" s="138"/>
      <c r="D68" s="138"/>
      <c r="E68" s="138"/>
      <c r="F68" s="138"/>
    </row>
    <row r="69" s="107" customFormat="1" ht="12" spans="2:6">
      <c r="B69" s="138"/>
      <c r="C69" s="138"/>
      <c r="D69" s="138"/>
      <c r="E69" s="138"/>
      <c r="F69" s="138"/>
    </row>
    <row r="70" s="107" customFormat="1" ht="12" spans="2:6">
      <c r="B70" s="138"/>
      <c r="C70" s="138"/>
      <c r="D70" s="138"/>
      <c r="E70" s="138"/>
      <c r="F70" s="138"/>
    </row>
    <row r="71" s="107" customFormat="1" ht="12" spans="2:6">
      <c r="B71" s="138"/>
      <c r="C71" s="138"/>
      <c r="D71" s="138"/>
      <c r="E71" s="138"/>
      <c r="F71" s="138"/>
    </row>
    <row r="72" s="107" customFormat="1" ht="12" spans="2:6">
      <c r="B72" s="138"/>
      <c r="C72" s="138"/>
      <c r="D72" s="138"/>
      <c r="E72" s="138"/>
      <c r="F72" s="138"/>
    </row>
    <row r="73" s="107" customFormat="1" ht="12" spans="2:6">
      <c r="B73" s="138"/>
      <c r="C73" s="138"/>
      <c r="D73" s="138"/>
      <c r="E73" s="138"/>
      <c r="F73" s="138"/>
    </row>
    <row r="74" s="107" customFormat="1" ht="12" spans="2:6">
      <c r="B74" s="138"/>
      <c r="C74" s="138"/>
      <c r="D74" s="138"/>
      <c r="E74" s="138"/>
      <c r="F74" s="138"/>
    </row>
    <row r="75" s="107" customFormat="1" ht="12" spans="2:6">
      <c r="B75" s="138"/>
      <c r="C75" s="138"/>
      <c r="D75" s="138"/>
      <c r="E75" s="138"/>
      <c r="F75" s="138"/>
    </row>
    <row r="76" s="107" customFormat="1" ht="12" spans="2:6">
      <c r="B76" s="138"/>
      <c r="C76" s="138"/>
      <c r="D76" s="138"/>
      <c r="E76" s="138"/>
      <c r="F76" s="138"/>
    </row>
    <row r="77" s="107" customFormat="1" ht="12" spans="2:6">
      <c r="B77" s="138"/>
      <c r="C77" s="138"/>
      <c r="D77" s="138"/>
      <c r="E77" s="138"/>
      <c r="F77" s="138"/>
    </row>
    <row r="78" s="107" customFormat="1" ht="12" spans="2:6">
      <c r="B78" s="138"/>
      <c r="C78" s="138"/>
      <c r="D78" s="138"/>
      <c r="E78" s="138"/>
      <c r="F78" s="138"/>
    </row>
    <row r="79" s="107" customFormat="1" ht="12" spans="2:6">
      <c r="B79" s="138"/>
      <c r="C79" s="138"/>
      <c r="D79" s="138"/>
      <c r="E79" s="138"/>
      <c r="F79" s="138"/>
    </row>
    <row r="80" s="107" customFormat="1" ht="12" spans="2:6">
      <c r="B80" s="138"/>
      <c r="C80" s="138"/>
      <c r="D80" s="138"/>
      <c r="E80" s="138"/>
      <c r="F80" s="138"/>
    </row>
    <row r="81" s="107" customFormat="1" ht="12" spans="2:6">
      <c r="B81" s="138"/>
      <c r="C81" s="138"/>
      <c r="D81" s="138"/>
      <c r="E81" s="138"/>
      <c r="F81" s="138"/>
    </row>
    <row r="82" s="107" customFormat="1" ht="12" spans="2:6">
      <c r="B82" s="138"/>
      <c r="C82" s="138"/>
      <c r="D82" s="138"/>
      <c r="E82" s="138"/>
      <c r="F82" s="138"/>
    </row>
    <row r="83" s="107" customFormat="1" ht="12" spans="2:6">
      <c r="B83" s="138"/>
      <c r="C83" s="138"/>
      <c r="D83" s="138"/>
      <c r="E83" s="138"/>
      <c r="F83" s="138"/>
    </row>
    <row r="84" s="107" customFormat="1" ht="12" spans="2:6">
      <c r="B84" s="138"/>
      <c r="C84" s="138"/>
      <c r="D84" s="138"/>
      <c r="E84" s="138"/>
      <c r="F84" s="138"/>
    </row>
    <row r="85" s="107" customFormat="1" ht="12" spans="2:6">
      <c r="B85" s="138"/>
      <c r="C85" s="138"/>
      <c r="D85" s="138"/>
      <c r="E85" s="138"/>
      <c r="F85" s="138"/>
    </row>
    <row r="86" s="107" customFormat="1" ht="12" spans="2:6">
      <c r="B86" s="138"/>
      <c r="C86" s="138"/>
      <c r="D86" s="138"/>
      <c r="E86" s="138"/>
      <c r="F86" s="138"/>
    </row>
    <row r="87" s="107" customFormat="1" ht="12" spans="2:6">
      <c r="B87" s="138"/>
      <c r="C87" s="138"/>
      <c r="D87" s="138"/>
      <c r="E87" s="138"/>
      <c r="F87" s="138"/>
    </row>
    <row r="88" s="107" customFormat="1" ht="12" spans="2:6">
      <c r="B88" s="138"/>
      <c r="C88" s="138"/>
      <c r="D88" s="138"/>
      <c r="E88" s="138"/>
      <c r="F88" s="138"/>
    </row>
    <row r="89" s="107" customFormat="1" ht="12" spans="2:6">
      <c r="B89" s="138"/>
      <c r="C89" s="138"/>
      <c r="D89" s="138"/>
      <c r="E89" s="138"/>
      <c r="F89" s="138"/>
    </row>
    <row r="90" s="107" customFormat="1" ht="12" spans="2:6">
      <c r="B90" s="139"/>
      <c r="C90" s="139"/>
      <c r="D90" s="139"/>
      <c r="E90" s="139"/>
      <c r="F90" s="139"/>
    </row>
    <row r="91" s="107" customFormat="1" ht="12" spans="2:6">
      <c r="B91" s="139"/>
      <c r="C91" s="139"/>
      <c r="D91" s="139"/>
      <c r="E91" s="139"/>
      <c r="F91" s="139"/>
    </row>
    <row r="92" s="107" customFormat="1" ht="12" spans="2:6">
      <c r="B92" s="139"/>
      <c r="C92" s="139"/>
      <c r="D92" s="139"/>
      <c r="E92" s="139"/>
      <c r="F92" s="139"/>
    </row>
    <row r="93" s="107" customFormat="1" ht="12" spans="2:6">
      <c r="B93" s="139"/>
      <c r="C93" s="139"/>
      <c r="D93" s="139"/>
      <c r="E93" s="139"/>
      <c r="F93" s="139"/>
    </row>
    <row r="94" s="107" customFormat="1" ht="12" spans="2:6">
      <c r="B94" s="139"/>
      <c r="C94" s="139"/>
      <c r="D94" s="139"/>
      <c r="E94" s="139"/>
      <c r="F94" s="139"/>
    </row>
    <row r="95" s="107" customFormat="1" ht="12" spans="2:6">
      <c r="B95" s="139"/>
      <c r="C95" s="139"/>
      <c r="D95" s="139"/>
      <c r="E95" s="139"/>
      <c r="F95" s="139"/>
    </row>
    <row r="96" s="107" customFormat="1" ht="12" spans="2:6">
      <c r="B96" s="139"/>
      <c r="C96" s="139"/>
      <c r="D96" s="139"/>
      <c r="E96" s="139"/>
      <c r="F96" s="139"/>
    </row>
    <row r="97" s="107" customFormat="1" ht="12" spans="2:6">
      <c r="B97" s="139"/>
      <c r="C97" s="139"/>
      <c r="D97" s="139"/>
      <c r="E97" s="139"/>
      <c r="F97" s="139"/>
    </row>
    <row r="98" s="107" customFormat="1" ht="12" spans="2:6">
      <c r="B98" s="139"/>
      <c r="C98" s="139"/>
      <c r="D98" s="139"/>
      <c r="E98" s="139"/>
      <c r="F98" s="139"/>
    </row>
    <row r="99" s="107" customFormat="1" ht="12" spans="2:6">
      <c r="B99" s="139"/>
      <c r="C99" s="139"/>
      <c r="D99" s="139"/>
      <c r="E99" s="139"/>
      <c r="F99" s="139"/>
    </row>
    <row r="100" s="107" customFormat="1" ht="12" spans="2:6">
      <c r="B100" s="139"/>
      <c r="C100" s="139"/>
      <c r="D100" s="139"/>
      <c r="E100" s="139"/>
      <c r="F100" s="139"/>
    </row>
    <row r="101" s="107" customFormat="1" ht="12" spans="2:6">
      <c r="B101" s="139"/>
      <c r="C101" s="139"/>
      <c r="D101" s="139"/>
      <c r="E101" s="139"/>
      <c r="F101" s="139"/>
    </row>
    <row r="102" s="107" customFormat="1" ht="12" spans="2:6">
      <c r="B102" s="139"/>
      <c r="C102" s="139"/>
      <c r="D102" s="139"/>
      <c r="E102" s="139"/>
      <c r="F102" s="139"/>
    </row>
    <row r="103" s="107" customFormat="1" ht="12" spans="2:6">
      <c r="B103" s="139"/>
      <c r="C103" s="139"/>
      <c r="D103" s="139"/>
      <c r="E103" s="139"/>
      <c r="F103" s="139"/>
    </row>
    <row r="104" s="107" customFormat="1" ht="12" spans="2:6">
      <c r="B104" s="139"/>
      <c r="C104" s="139"/>
      <c r="D104" s="139"/>
      <c r="E104" s="139"/>
      <c r="F104" s="139"/>
    </row>
    <row r="105" s="107" customFormat="1" ht="12" spans="2:6">
      <c r="B105" s="139"/>
      <c r="C105" s="139"/>
      <c r="D105" s="139"/>
      <c r="E105" s="139"/>
      <c r="F105" s="139"/>
    </row>
    <row r="106" s="107" customFormat="1" ht="12" spans="2:6">
      <c r="B106" s="139"/>
      <c r="C106" s="139"/>
      <c r="D106" s="139"/>
      <c r="E106" s="139"/>
      <c r="F106" s="139"/>
    </row>
    <row r="107" s="107" customFormat="1" ht="12" spans="2:6">
      <c r="B107" s="139"/>
      <c r="C107" s="139"/>
      <c r="D107" s="139"/>
      <c r="E107" s="139"/>
      <c r="F107" s="139"/>
    </row>
    <row r="108" s="107" customFormat="1" ht="12" spans="2:6">
      <c r="B108" s="139"/>
      <c r="C108" s="139"/>
      <c r="D108" s="139"/>
      <c r="E108" s="139"/>
      <c r="F108" s="139"/>
    </row>
    <row r="109" s="107" customFormat="1" ht="12" spans="2:6">
      <c r="B109" s="139"/>
      <c r="C109" s="139"/>
      <c r="D109" s="139"/>
      <c r="E109" s="139"/>
      <c r="F109" s="139"/>
    </row>
    <row r="110" s="107" customFormat="1" ht="12" spans="2:6">
      <c r="B110" s="139"/>
      <c r="C110" s="139"/>
      <c r="D110" s="139"/>
      <c r="E110" s="139"/>
      <c r="F110" s="139"/>
    </row>
    <row r="111" s="107" customFormat="1" ht="12" spans="2:6">
      <c r="B111" s="139"/>
      <c r="C111" s="139"/>
      <c r="D111" s="139"/>
      <c r="E111" s="139"/>
      <c r="F111" s="139"/>
    </row>
    <row r="112" s="107" customFormat="1" ht="12" spans="2:6">
      <c r="B112" s="139"/>
      <c r="C112" s="139"/>
      <c r="D112" s="139"/>
      <c r="E112" s="139"/>
      <c r="F112" s="139"/>
    </row>
    <row r="113" s="107" customFormat="1" ht="12" spans="2:6">
      <c r="B113" s="139"/>
      <c r="C113" s="139"/>
      <c r="D113" s="139"/>
      <c r="E113" s="139"/>
      <c r="F113" s="139"/>
    </row>
    <row r="114" s="107" customFormat="1" ht="12" spans="2:6">
      <c r="B114" s="139"/>
      <c r="C114" s="139"/>
      <c r="D114" s="139"/>
      <c r="E114" s="139"/>
      <c r="F114" s="139"/>
    </row>
    <row r="115" s="107" customFormat="1" ht="12" spans="2:6">
      <c r="B115" s="139"/>
      <c r="C115" s="139"/>
      <c r="D115" s="139"/>
      <c r="E115" s="139"/>
      <c r="F115" s="139"/>
    </row>
    <row r="116" s="107" customFormat="1" ht="12" spans="2:6">
      <c r="B116" s="139"/>
      <c r="C116" s="139"/>
      <c r="D116" s="139"/>
      <c r="E116" s="139"/>
      <c r="F116" s="139"/>
    </row>
    <row r="117" s="107" customFormat="1" ht="12" spans="2:6">
      <c r="B117" s="139"/>
      <c r="C117" s="139"/>
      <c r="D117" s="139"/>
      <c r="E117" s="139"/>
      <c r="F117" s="139"/>
    </row>
    <row r="118" s="107" customFormat="1" ht="12" spans="2:6">
      <c r="B118" s="139"/>
      <c r="C118" s="139"/>
      <c r="D118" s="139"/>
      <c r="E118" s="139"/>
      <c r="F118" s="139"/>
    </row>
    <row r="119" s="107" customFormat="1" ht="12" spans="2:6">
      <c r="B119" s="139"/>
      <c r="C119" s="139"/>
      <c r="D119" s="139"/>
      <c r="E119" s="139"/>
      <c r="F119" s="139"/>
    </row>
    <row r="120" s="107" customFormat="1" ht="12" spans="2:6">
      <c r="B120" s="139"/>
      <c r="C120" s="139"/>
      <c r="D120" s="139"/>
      <c r="E120" s="139"/>
      <c r="F120" s="139"/>
    </row>
    <row r="121" s="107" customFormat="1" ht="12" spans="2:6">
      <c r="B121" s="139"/>
      <c r="C121" s="139"/>
      <c r="D121" s="139"/>
      <c r="E121" s="139"/>
      <c r="F121" s="139"/>
    </row>
    <row r="122" s="107" customFormat="1" ht="12" spans="2:6">
      <c r="B122" s="139"/>
      <c r="C122" s="139"/>
      <c r="D122" s="139"/>
      <c r="E122" s="139"/>
      <c r="F122" s="139"/>
    </row>
    <row r="123" s="107" customFormat="1" ht="12" spans="2:6">
      <c r="B123" s="139"/>
      <c r="C123" s="139"/>
      <c r="D123" s="139"/>
      <c r="E123" s="139"/>
      <c r="F123" s="139"/>
    </row>
    <row r="124" s="107" customFormat="1" ht="12" spans="2:6">
      <c r="B124" s="139"/>
      <c r="C124" s="139"/>
      <c r="D124" s="139"/>
      <c r="E124" s="139"/>
      <c r="F124" s="139"/>
    </row>
    <row r="125" s="107" customFormat="1" ht="12" spans="2:6">
      <c r="B125" s="139"/>
      <c r="C125" s="139"/>
      <c r="D125" s="139"/>
      <c r="E125" s="139"/>
      <c r="F125" s="139"/>
    </row>
    <row r="126" s="107" customFormat="1" ht="12" spans="2:6">
      <c r="B126" s="139"/>
      <c r="C126" s="139"/>
      <c r="D126" s="139"/>
      <c r="E126" s="139"/>
      <c r="F126" s="139"/>
    </row>
    <row r="127" s="107" customFormat="1" ht="12" spans="2:6">
      <c r="B127" s="139"/>
      <c r="C127" s="139"/>
      <c r="D127" s="139"/>
      <c r="E127" s="139"/>
      <c r="F127" s="139"/>
    </row>
    <row r="128" s="107" customFormat="1" ht="12" spans="2:6">
      <c r="B128" s="139"/>
      <c r="C128" s="139"/>
      <c r="D128" s="139"/>
      <c r="E128" s="139"/>
      <c r="F128" s="139"/>
    </row>
    <row r="129" s="107" customFormat="1" ht="12" spans="2:6">
      <c r="B129" s="139"/>
      <c r="C129" s="139"/>
      <c r="D129" s="139"/>
      <c r="E129" s="139"/>
      <c r="F129" s="139"/>
    </row>
    <row r="130" s="107" customFormat="1" ht="12" spans="2:6">
      <c r="B130" s="139"/>
      <c r="C130" s="139"/>
      <c r="D130" s="139"/>
      <c r="E130" s="139"/>
      <c r="F130" s="139"/>
    </row>
    <row r="131" s="107" customFormat="1" ht="12" spans="2:6">
      <c r="B131" s="139"/>
      <c r="C131" s="139"/>
      <c r="D131" s="139"/>
      <c r="E131" s="139"/>
      <c r="F131" s="139"/>
    </row>
    <row r="132" s="107" customFormat="1" ht="12" spans="2:6">
      <c r="B132" s="139"/>
      <c r="C132" s="139"/>
      <c r="D132" s="139"/>
      <c r="E132" s="139"/>
      <c r="F132" s="139"/>
    </row>
    <row r="133" s="107" customFormat="1" ht="12" spans="2:6">
      <c r="B133" s="139"/>
      <c r="C133" s="139"/>
      <c r="D133" s="139"/>
      <c r="E133" s="139"/>
      <c r="F133" s="139"/>
    </row>
    <row r="134" s="107" customFormat="1" ht="12" spans="2:6">
      <c r="B134" s="139"/>
      <c r="C134" s="139"/>
      <c r="D134" s="139"/>
      <c r="E134" s="139"/>
      <c r="F134" s="139"/>
    </row>
    <row r="135" s="107" customFormat="1" ht="12" spans="2:6">
      <c r="B135" s="139"/>
      <c r="C135" s="139"/>
      <c r="D135" s="139"/>
      <c r="E135" s="139"/>
      <c r="F135" s="139"/>
    </row>
    <row r="136" s="107" customFormat="1" ht="12" spans="2:6">
      <c r="B136" s="139"/>
      <c r="C136" s="139"/>
      <c r="D136" s="139"/>
      <c r="E136" s="139"/>
      <c r="F136" s="139"/>
    </row>
    <row r="137" s="107" customFormat="1" ht="12" spans="2:6">
      <c r="B137" s="139"/>
      <c r="C137" s="139"/>
      <c r="D137" s="139"/>
      <c r="E137" s="139"/>
      <c r="F137" s="139"/>
    </row>
    <row r="138" s="107" customFormat="1" ht="12" spans="2:6">
      <c r="B138" s="139"/>
      <c r="C138" s="139"/>
      <c r="D138" s="139"/>
      <c r="E138" s="139"/>
      <c r="F138" s="139"/>
    </row>
    <row r="139" s="107" customFormat="1" ht="12" spans="2:6">
      <c r="B139" s="139"/>
      <c r="C139" s="139"/>
      <c r="D139" s="139"/>
      <c r="E139" s="139"/>
      <c r="F139" s="139"/>
    </row>
    <row r="140" s="107" customFormat="1" ht="12" spans="2:6">
      <c r="B140" s="139"/>
      <c r="C140" s="139"/>
      <c r="D140" s="139"/>
      <c r="E140" s="139"/>
      <c r="F140" s="139"/>
    </row>
    <row r="141" s="107" customFormat="1" ht="12" spans="2:6">
      <c r="B141" s="139"/>
      <c r="C141" s="139"/>
      <c r="D141" s="139"/>
      <c r="E141" s="139"/>
      <c r="F141" s="139"/>
    </row>
    <row r="142" s="107" customFormat="1" ht="12" spans="2:6">
      <c r="B142" s="139"/>
      <c r="C142" s="139"/>
      <c r="D142" s="139"/>
      <c r="E142" s="139"/>
      <c r="F142" s="139"/>
    </row>
    <row r="143" s="107" customFormat="1" ht="12" spans="2:6">
      <c r="B143" s="139"/>
      <c r="C143" s="139"/>
      <c r="D143" s="139"/>
      <c r="E143" s="139"/>
      <c r="F143" s="139"/>
    </row>
    <row r="144" s="107" customFormat="1" ht="12" spans="2:6">
      <c r="B144" s="139"/>
      <c r="C144" s="139"/>
      <c r="D144" s="139"/>
      <c r="E144" s="139"/>
      <c r="F144" s="139"/>
    </row>
    <row r="145" s="107" customFormat="1" ht="12" spans="2:6">
      <c r="B145" s="139"/>
      <c r="C145" s="139"/>
      <c r="D145" s="139"/>
      <c r="E145" s="139"/>
      <c r="F145" s="139"/>
    </row>
    <row r="146" s="107" customFormat="1" ht="12" spans="2:6">
      <c r="B146" s="139"/>
      <c r="C146" s="139"/>
      <c r="D146" s="139"/>
      <c r="E146" s="139"/>
      <c r="F146" s="139"/>
    </row>
    <row r="147" s="107" customFormat="1" ht="12" spans="2:6">
      <c r="B147" s="139"/>
      <c r="C147" s="139"/>
      <c r="D147" s="139"/>
      <c r="E147" s="139"/>
      <c r="F147" s="139"/>
    </row>
    <row r="148" s="107" customFormat="1" ht="12" spans="2:6">
      <c r="B148" s="139"/>
      <c r="C148" s="139"/>
      <c r="D148" s="139"/>
      <c r="E148" s="139"/>
      <c r="F148" s="139"/>
    </row>
    <row r="149" s="107" customFormat="1" ht="12" spans="2:6">
      <c r="B149" s="139"/>
      <c r="C149" s="139"/>
      <c r="D149" s="139"/>
      <c r="E149" s="139"/>
      <c r="F149" s="139"/>
    </row>
    <row r="150" s="107" customFormat="1" ht="12" spans="2:6">
      <c r="B150" s="139"/>
      <c r="C150" s="139"/>
      <c r="D150" s="139"/>
      <c r="E150" s="139"/>
      <c r="F150" s="139"/>
    </row>
    <row r="151" s="107" customFormat="1" ht="12" spans="2:6">
      <c r="B151" s="139"/>
      <c r="C151" s="139"/>
      <c r="D151" s="139"/>
      <c r="E151" s="139"/>
      <c r="F151" s="139"/>
    </row>
    <row r="152" s="107" customFormat="1" ht="12" spans="2:6">
      <c r="B152" s="139"/>
      <c r="C152" s="139"/>
      <c r="D152" s="139"/>
      <c r="E152" s="139"/>
      <c r="F152" s="139"/>
    </row>
    <row r="153" s="107" customFormat="1" ht="12" spans="2:6">
      <c r="B153" s="139"/>
      <c r="C153" s="139"/>
      <c r="D153" s="139"/>
      <c r="E153" s="139"/>
      <c r="F153" s="139"/>
    </row>
    <row r="154" s="107" customFormat="1" ht="12" spans="2:6">
      <c r="B154" s="139"/>
      <c r="C154" s="139"/>
      <c r="D154" s="139"/>
      <c r="E154" s="139"/>
      <c r="F154" s="139"/>
    </row>
    <row r="155" s="107" customFormat="1" ht="12" spans="2:6">
      <c r="B155" s="139"/>
      <c r="C155" s="139"/>
      <c r="D155" s="139"/>
      <c r="E155" s="139"/>
      <c r="F155" s="139"/>
    </row>
    <row r="156" s="107" customFormat="1" ht="12" spans="2:6">
      <c r="B156" s="139"/>
      <c r="C156" s="139"/>
      <c r="D156" s="139"/>
      <c r="E156" s="139"/>
      <c r="F156" s="139"/>
    </row>
    <row r="157" s="107" customFormat="1" ht="12" spans="2:6">
      <c r="B157" s="139"/>
      <c r="C157" s="139"/>
      <c r="D157" s="139"/>
      <c r="E157" s="139"/>
      <c r="F157" s="139"/>
    </row>
    <row r="158" s="107" customFormat="1" ht="12" spans="2:6">
      <c r="B158" s="139"/>
      <c r="C158" s="139"/>
      <c r="D158" s="139"/>
      <c r="E158" s="139"/>
      <c r="F158" s="139"/>
    </row>
    <row r="159" s="107" customFormat="1" ht="12" spans="2:6">
      <c r="B159" s="139"/>
      <c r="C159" s="139"/>
      <c r="D159" s="139"/>
      <c r="E159" s="139"/>
      <c r="F159" s="139"/>
    </row>
    <row r="160" s="107" customFormat="1" ht="12" spans="2:6">
      <c r="B160" s="139"/>
      <c r="C160" s="139"/>
      <c r="D160" s="139"/>
      <c r="E160" s="139"/>
      <c r="F160" s="139"/>
    </row>
    <row r="161" s="107" customFormat="1" ht="12" spans="2:6">
      <c r="B161" s="139"/>
      <c r="C161" s="139"/>
      <c r="D161" s="139"/>
      <c r="E161" s="139"/>
      <c r="F161" s="139"/>
    </row>
    <row r="162" s="107" customFormat="1" ht="12" spans="2:6">
      <c r="B162" s="139"/>
      <c r="C162" s="139"/>
      <c r="D162" s="139"/>
      <c r="E162" s="139"/>
      <c r="F162" s="139"/>
    </row>
    <row r="163" s="107" customFormat="1" ht="12" spans="2:6">
      <c r="B163" s="139"/>
      <c r="C163" s="139"/>
      <c r="D163" s="139"/>
      <c r="E163" s="139"/>
      <c r="F163" s="139"/>
    </row>
    <row r="164" s="107" customFormat="1" ht="12" spans="2:6">
      <c r="B164" s="139"/>
      <c r="C164" s="139"/>
      <c r="D164" s="139"/>
      <c r="E164" s="139"/>
      <c r="F164" s="139"/>
    </row>
    <row r="165" s="107" customFormat="1" ht="12" spans="2:6">
      <c r="B165" s="139"/>
      <c r="C165" s="139"/>
      <c r="D165" s="139"/>
      <c r="E165" s="139"/>
      <c r="F165" s="139"/>
    </row>
    <row r="166" s="107" customFormat="1" ht="12" spans="2:6">
      <c r="B166" s="139"/>
      <c r="C166" s="139"/>
      <c r="D166" s="139"/>
      <c r="E166" s="139"/>
      <c r="F166" s="139"/>
    </row>
    <row r="167" s="107" customFormat="1" ht="12" spans="2:6">
      <c r="B167" s="139"/>
      <c r="C167" s="139"/>
      <c r="D167" s="139"/>
      <c r="E167" s="139"/>
      <c r="F167" s="139"/>
    </row>
    <row r="168" s="107" customFormat="1" ht="12" spans="2:6">
      <c r="B168" s="139"/>
      <c r="C168" s="139"/>
      <c r="D168" s="139"/>
      <c r="E168" s="139"/>
      <c r="F168" s="139"/>
    </row>
    <row r="169" s="107" customFormat="1" ht="12" spans="2:6">
      <c r="B169" s="139"/>
      <c r="C169" s="139"/>
      <c r="D169" s="139"/>
      <c r="E169" s="139"/>
      <c r="F169" s="139"/>
    </row>
    <row r="170" s="107" customFormat="1" ht="12" spans="2:6">
      <c r="B170" s="139"/>
      <c r="C170" s="139"/>
      <c r="D170" s="139"/>
      <c r="E170" s="139"/>
      <c r="F170" s="139"/>
    </row>
    <row r="171" s="107" customFormat="1" ht="12" spans="2:6">
      <c r="B171" s="139"/>
      <c r="C171" s="139"/>
      <c r="D171" s="139"/>
      <c r="E171" s="139"/>
      <c r="F171" s="139"/>
    </row>
    <row r="172" ht="13.2" spans="1:6">
      <c r="A172" s="107"/>
      <c r="B172" s="139"/>
      <c r="C172" s="139"/>
      <c r="D172" s="139"/>
      <c r="E172" s="139"/>
      <c r="F172" s="139"/>
    </row>
  </sheetData>
  <mergeCells count="6">
    <mergeCell ref="A2:F2"/>
    <mergeCell ref="C3:F3"/>
    <mergeCell ref="D4:F4"/>
    <mergeCell ref="A4:A5"/>
    <mergeCell ref="B4:B5"/>
    <mergeCell ref="C4:C5"/>
  </mergeCells>
  <printOptions horizontalCentered="1"/>
  <pageMargins left="0.393055555555556" right="0.393055555555556" top="0.393055555555556" bottom="0.393055555555556" header="0.314583333333333" footer="0.314583333333333"/>
  <pageSetup paperSize="9" fitToHeight="0" orientation="portrait" useFirstPageNumber="1" errors="NA"/>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2"/>
  <sheetViews>
    <sheetView showGridLines="0" showZeros="0" view="pageBreakPreview" zoomScaleNormal="100" workbookViewId="0">
      <selection activeCell="A6" sqref="$A6:$XFD6"/>
    </sheetView>
  </sheetViews>
  <sheetFormatPr defaultColWidth="9" defaultRowHeight="15.6"/>
  <cols>
    <col min="1" max="1" width="41.5740740740741" style="74" customWidth="1"/>
    <col min="2" max="4" width="11.712962962963" style="74" customWidth="1"/>
    <col min="5" max="5" width="9.71296296296296" style="74" customWidth="1"/>
    <col min="6" max="6" width="10.4259259259259" style="74" customWidth="1"/>
    <col min="7" max="32" width="10.287037037037" style="74" customWidth="1"/>
    <col min="33" max="128" width="8.86111111111111" style="74" customWidth="1"/>
    <col min="129" max="153" width="10.287037037037" style="74" customWidth="1"/>
    <col min="154" max="16384" width="9.13888888888889" style="74"/>
  </cols>
  <sheetData>
    <row r="1" s="70" customFormat="1" ht="24" customHeight="1" spans="1:256">
      <c r="A1" s="76" t="s">
        <v>303</v>
      </c>
      <c r="B1" s="77"/>
      <c r="C1" s="78"/>
      <c r="D1" s="78"/>
      <c r="E1" s="79"/>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c r="IH1" s="74"/>
      <c r="II1" s="74"/>
      <c r="IJ1" s="74"/>
      <c r="IK1" s="74"/>
      <c r="IL1" s="74"/>
      <c r="IM1" s="74"/>
      <c r="IN1" s="74"/>
      <c r="IO1" s="74"/>
      <c r="IP1" s="74"/>
      <c r="IQ1" s="74"/>
      <c r="IR1" s="74"/>
      <c r="IS1" s="74"/>
      <c r="IT1" s="74"/>
      <c r="IU1" s="74"/>
      <c r="IV1" s="74"/>
    </row>
    <row r="2" s="71" customFormat="1" ht="24" customHeight="1" spans="1:6">
      <c r="A2" s="80" t="s">
        <v>304</v>
      </c>
      <c r="B2" s="80"/>
      <c r="C2" s="80"/>
      <c r="D2" s="80"/>
      <c r="E2" s="80"/>
      <c r="F2" s="80"/>
    </row>
    <row r="3" s="72" customFormat="1" ht="20.25" customHeight="1" spans="1:6">
      <c r="A3" s="81"/>
      <c r="B3" s="81"/>
      <c r="C3" s="82" t="s">
        <v>208</v>
      </c>
      <c r="D3" s="82"/>
      <c r="E3" s="82"/>
      <c r="F3" s="82"/>
    </row>
    <row r="4" s="73" customFormat="1" ht="24.75" customHeight="1" spans="1:6">
      <c r="A4" s="83" t="s">
        <v>209</v>
      </c>
      <c r="B4" s="83" t="s">
        <v>210</v>
      </c>
      <c r="C4" s="84" t="s">
        <v>211</v>
      </c>
      <c r="D4" s="85" t="s">
        <v>212</v>
      </c>
      <c r="E4" s="86"/>
      <c r="F4" s="87"/>
    </row>
    <row r="5" s="73" customFormat="1" ht="30.75" customHeight="1" spans="1:6">
      <c r="A5" s="89"/>
      <c r="B5" s="89"/>
      <c r="C5" s="90"/>
      <c r="D5" s="91" t="s">
        <v>213</v>
      </c>
      <c r="E5" s="91" t="s">
        <v>214</v>
      </c>
      <c r="F5" s="92" t="s">
        <v>305</v>
      </c>
    </row>
    <row r="6" s="101" customFormat="1" ht="34.5" customHeight="1" spans="1:6">
      <c r="A6" s="102" t="s">
        <v>216</v>
      </c>
      <c r="B6" s="94">
        <f>B7</f>
        <v>3782</v>
      </c>
      <c r="C6" s="94">
        <f t="shared" ref="C6:F6" si="0">C7</f>
        <v>10530</v>
      </c>
      <c r="D6" s="94">
        <f t="shared" si="0"/>
        <v>5791</v>
      </c>
      <c r="E6" s="95">
        <f t="shared" si="0"/>
        <v>55</v>
      </c>
      <c r="F6" s="95">
        <f t="shared" si="0"/>
        <v>53.12</v>
      </c>
    </row>
    <row r="7" ht="34.5" customHeight="1" spans="1:6">
      <c r="A7" s="103" t="s">
        <v>306</v>
      </c>
      <c r="B7" s="104">
        <v>3782</v>
      </c>
      <c r="C7" s="104">
        <v>10530</v>
      </c>
      <c r="D7" s="104">
        <v>5791</v>
      </c>
      <c r="E7" s="99">
        <f>ROUND((D7/C7)*100,2)</f>
        <v>55</v>
      </c>
      <c r="F7" s="99">
        <f>ROUND(((D7/B7)-1)*100,2)</f>
        <v>53.12</v>
      </c>
    </row>
    <row r="8" ht="34.5" customHeight="1" spans="1:6">
      <c r="A8" s="103" t="s">
        <v>307</v>
      </c>
      <c r="B8" s="98">
        <v>3602</v>
      </c>
      <c r="C8" s="98">
        <v>10257</v>
      </c>
      <c r="D8" s="98">
        <v>5776</v>
      </c>
      <c r="E8" s="99">
        <f t="shared" ref="E8:E12" si="1">ROUND((D8/C8)*100,2)</f>
        <v>56.31</v>
      </c>
      <c r="F8" s="99">
        <f t="shared" ref="F8:F12" si="2">ROUND(((D8/B8)-1)*100,2)</f>
        <v>60.36</v>
      </c>
    </row>
    <row r="9" ht="34.5" customHeight="1" spans="1:6">
      <c r="A9" s="103" t="s">
        <v>308</v>
      </c>
      <c r="B9" s="98">
        <v>5</v>
      </c>
      <c r="C9" s="98">
        <v>14</v>
      </c>
      <c r="D9" s="98">
        <v>8</v>
      </c>
      <c r="E9" s="99">
        <f t="shared" si="1"/>
        <v>57.14</v>
      </c>
      <c r="F9" s="99">
        <f t="shared" si="2"/>
        <v>60</v>
      </c>
    </row>
    <row r="10" ht="34.5" customHeight="1" spans="1:6">
      <c r="A10" s="103" t="s">
        <v>309</v>
      </c>
      <c r="B10" s="98"/>
      <c r="C10" s="98"/>
      <c r="D10" s="98"/>
      <c r="E10" s="99"/>
      <c r="F10" s="99"/>
    </row>
    <row r="11" ht="34.5" customHeight="1" spans="1:6">
      <c r="A11" s="105" t="s">
        <v>310</v>
      </c>
      <c r="B11" s="98">
        <v>2</v>
      </c>
      <c r="C11" s="98">
        <v>4</v>
      </c>
      <c r="D11" s="98">
        <v>1</v>
      </c>
      <c r="E11" s="99">
        <f t="shared" si="1"/>
        <v>25</v>
      </c>
      <c r="F11" s="99">
        <f t="shared" si="2"/>
        <v>-50</v>
      </c>
    </row>
    <row r="12" ht="34.5" customHeight="1" spans="1:6">
      <c r="A12" s="105" t="s">
        <v>311</v>
      </c>
      <c r="B12" s="98">
        <v>173</v>
      </c>
      <c r="C12" s="98">
        <v>255</v>
      </c>
      <c r="D12" s="98">
        <v>6</v>
      </c>
      <c r="E12" s="99">
        <f t="shared" si="1"/>
        <v>2.35</v>
      </c>
      <c r="F12" s="99">
        <f t="shared" si="2"/>
        <v>-96.53</v>
      </c>
    </row>
    <row r="13" s="75" customFormat="1" ht="12" spans="2:6">
      <c r="B13" s="100"/>
      <c r="C13" s="100"/>
      <c r="D13" s="100"/>
      <c r="E13" s="100"/>
      <c r="F13" s="100"/>
    </row>
    <row r="14" s="75" customFormat="1" ht="12" spans="2:6">
      <c r="B14" s="100"/>
      <c r="C14" s="100"/>
      <c r="D14" s="100"/>
      <c r="E14" s="100"/>
      <c r="F14" s="100"/>
    </row>
    <row r="15" s="75" customFormat="1" ht="12" spans="2:6">
      <c r="B15" s="100"/>
      <c r="C15" s="100"/>
      <c r="D15" s="100"/>
      <c r="E15" s="100"/>
      <c r="F15" s="100"/>
    </row>
    <row r="16" s="75" customFormat="1" ht="12" spans="2:6">
      <c r="B16" s="100"/>
      <c r="C16" s="100"/>
      <c r="D16" s="100"/>
      <c r="E16" s="100"/>
      <c r="F16" s="100"/>
    </row>
    <row r="17" s="75" customFormat="1" ht="12" spans="2:6">
      <c r="B17" s="100"/>
      <c r="C17" s="100"/>
      <c r="D17" s="100"/>
      <c r="E17" s="100"/>
      <c r="F17" s="100"/>
    </row>
    <row r="18" s="75" customFormat="1" ht="12" spans="2:6">
      <c r="B18" s="100"/>
      <c r="C18" s="100"/>
      <c r="D18" s="100"/>
      <c r="E18" s="100"/>
      <c r="F18" s="100"/>
    </row>
    <row r="19" s="75" customFormat="1" ht="12" spans="2:6">
      <c r="B19" s="100"/>
      <c r="C19" s="100"/>
      <c r="D19" s="100"/>
      <c r="E19" s="100"/>
      <c r="F19" s="100"/>
    </row>
    <row r="20" s="75" customFormat="1" ht="12" spans="2:6">
      <c r="B20" s="100"/>
      <c r="C20" s="100"/>
      <c r="D20" s="100"/>
      <c r="E20" s="100"/>
      <c r="F20" s="100"/>
    </row>
    <row r="21" s="75" customFormat="1" ht="12" spans="2:6">
      <c r="B21" s="100"/>
      <c r="C21" s="100"/>
      <c r="D21" s="100"/>
      <c r="E21" s="100"/>
      <c r="F21" s="100"/>
    </row>
    <row r="22" s="75" customFormat="1" ht="12" spans="2:6">
      <c r="B22" s="100"/>
      <c r="C22" s="100"/>
      <c r="D22" s="100"/>
      <c r="E22" s="100"/>
      <c r="F22" s="100"/>
    </row>
    <row r="23" s="75" customFormat="1" ht="12" spans="2:6">
      <c r="B23" s="100"/>
      <c r="C23" s="100"/>
      <c r="D23" s="100"/>
      <c r="E23" s="100"/>
      <c r="F23" s="100"/>
    </row>
    <row r="24" s="75" customFormat="1" ht="12" spans="2:6">
      <c r="B24" s="100"/>
      <c r="C24" s="100"/>
      <c r="D24" s="100"/>
      <c r="E24" s="100"/>
      <c r="F24" s="100"/>
    </row>
    <row r="25" s="75" customFormat="1" ht="12" spans="2:6">
      <c r="B25" s="100"/>
      <c r="C25" s="100"/>
      <c r="D25" s="100"/>
      <c r="E25" s="100"/>
      <c r="F25" s="100"/>
    </row>
    <row r="26" s="75" customFormat="1" ht="12" spans="2:6">
      <c r="B26" s="100"/>
      <c r="C26" s="100"/>
      <c r="D26" s="100"/>
      <c r="E26" s="100"/>
      <c r="F26" s="100"/>
    </row>
    <row r="27" s="75" customFormat="1" ht="12" spans="2:6">
      <c r="B27" s="100"/>
      <c r="C27" s="100"/>
      <c r="D27" s="100"/>
      <c r="E27" s="100"/>
      <c r="F27" s="100"/>
    </row>
    <row r="28" s="75" customFormat="1" ht="12" spans="2:6">
      <c r="B28" s="100"/>
      <c r="C28" s="100"/>
      <c r="D28" s="100"/>
      <c r="E28" s="100"/>
      <c r="F28" s="100"/>
    </row>
    <row r="29" s="75" customFormat="1" ht="12"/>
    <row r="30" s="75" customFormat="1" ht="12"/>
    <row r="31" s="75" customFormat="1" ht="12"/>
    <row r="32" s="75" customFormat="1" ht="12"/>
    <row r="33" s="75" customFormat="1" ht="12"/>
    <row r="34" s="75" customFormat="1" ht="12"/>
    <row r="35" s="75" customFormat="1" ht="12"/>
    <row r="36" s="75" customFormat="1" ht="12"/>
    <row r="37" s="75" customFormat="1" ht="12"/>
    <row r="38" s="75" customFormat="1" ht="12"/>
    <row r="39" s="75" customFormat="1" ht="12"/>
    <row r="40" s="75" customFormat="1" ht="12"/>
    <row r="41" s="75" customFormat="1" ht="12"/>
    <row r="42" s="75" customFormat="1" ht="12"/>
    <row r="43" s="75" customFormat="1" ht="12"/>
    <row r="44" s="75" customFormat="1" ht="12"/>
    <row r="45" s="75" customFormat="1" ht="12"/>
    <row r="46" s="75" customFormat="1" ht="12"/>
    <row r="47" s="75" customFormat="1" ht="12"/>
    <row r="48" s="75" customFormat="1" ht="12"/>
    <row r="49" s="75" customFormat="1" ht="12"/>
    <row r="50" s="75" customFormat="1" ht="12"/>
    <row r="51" s="75" customFormat="1" ht="12"/>
    <row r="52" s="75" customFormat="1" ht="12"/>
    <row r="53" s="75" customFormat="1" ht="12"/>
    <row r="54" s="75" customFormat="1" ht="12"/>
    <row r="55" s="75" customFormat="1" ht="12"/>
    <row r="56" s="75" customFormat="1" ht="12"/>
    <row r="57" s="75" customFormat="1" ht="12"/>
    <row r="58" s="75" customFormat="1" ht="12"/>
    <row r="59" s="75" customFormat="1" ht="12"/>
    <row r="60" s="75" customFormat="1" ht="12"/>
    <row r="61" s="75" customFormat="1" ht="12"/>
    <row r="62" s="75" customFormat="1" ht="12"/>
    <row r="63" s="75" customFormat="1" ht="12"/>
    <row r="64" s="75" customFormat="1" ht="12"/>
    <row r="65" s="75" customFormat="1" ht="12"/>
    <row r="66" s="75" customFormat="1" ht="12"/>
    <row r="67" s="75" customFormat="1" ht="12"/>
    <row r="68" s="75" customFormat="1" ht="12"/>
    <row r="69" s="75" customFormat="1" ht="12"/>
    <row r="70" s="75" customFormat="1" ht="12"/>
    <row r="71" s="75" customFormat="1" ht="12"/>
    <row r="72" s="75" customFormat="1" ht="12"/>
    <row r="73" s="75" customFormat="1" ht="12"/>
    <row r="74" s="75" customFormat="1" ht="12"/>
    <row r="75" s="75" customFormat="1" ht="12"/>
    <row r="76" s="75" customFormat="1" ht="12"/>
    <row r="77" s="75" customFormat="1" ht="12"/>
    <row r="78" s="75" customFormat="1" ht="12"/>
    <row r="79" s="75" customFormat="1" ht="12"/>
    <row r="80" s="75" customFormat="1" ht="12"/>
    <row r="81" s="75" customFormat="1" ht="12"/>
    <row r="82" s="75" customFormat="1" ht="12"/>
    <row r="83" s="75" customFormat="1" ht="12"/>
    <row r="84" s="75" customFormat="1" ht="12"/>
    <row r="85" s="75" customFormat="1" ht="12"/>
    <row r="86" s="75" customFormat="1" ht="12"/>
    <row r="87" s="75" customFormat="1" ht="12"/>
    <row r="88" s="75" customFormat="1" ht="12"/>
    <row r="89" s="75" customFormat="1" ht="12"/>
    <row r="90" s="75" customFormat="1" ht="12"/>
    <row r="91" s="75" customFormat="1" ht="12"/>
    <row r="92" s="75" customFormat="1" ht="12"/>
    <row r="93" s="75" customFormat="1" ht="12"/>
    <row r="94" s="75" customFormat="1" ht="12"/>
    <row r="95" s="75" customFormat="1" ht="12"/>
    <row r="96" s="75" customFormat="1" ht="12"/>
    <row r="97" s="75" customFormat="1" ht="12"/>
    <row r="98" s="75" customFormat="1" ht="12"/>
    <row r="99" s="75" customFormat="1" ht="12"/>
    <row r="100" s="75" customFormat="1" ht="12"/>
    <row r="101" s="75" customFormat="1" ht="12"/>
    <row r="102" s="75" customFormat="1" ht="12"/>
    <row r="103" s="75" customFormat="1" ht="12"/>
    <row r="104" s="75" customFormat="1" ht="12"/>
    <row r="105" s="75" customFormat="1" ht="12"/>
    <row r="106" s="75" customFormat="1" ht="12"/>
    <row r="107" s="75" customFormat="1" ht="12"/>
    <row r="108" s="75" customFormat="1" ht="12"/>
    <row r="109" s="75" customFormat="1" ht="12"/>
    <row r="110" s="75" customFormat="1" ht="12"/>
    <row r="111" s="75" customFormat="1" ht="12"/>
    <row r="112" s="75" customFormat="1" ht="12"/>
    <row r="113" s="75" customFormat="1" ht="12"/>
    <row r="114" s="75" customFormat="1" ht="12"/>
    <row r="115" s="75" customFormat="1" ht="12"/>
    <row r="116" s="75" customFormat="1" ht="12"/>
    <row r="117" s="75" customFormat="1" ht="12"/>
    <row r="118" s="75" customFormat="1" ht="12"/>
    <row r="119" s="75" customFormat="1" ht="12"/>
    <row r="120" s="75" customFormat="1" ht="12"/>
    <row r="121" s="75" customFormat="1" ht="12"/>
    <row r="122" s="75" customFormat="1" ht="12"/>
    <row r="123" s="75" customFormat="1" ht="12"/>
    <row r="124" s="75" customFormat="1" ht="12"/>
    <row r="125" s="75" customFormat="1" ht="12"/>
    <row r="126" s="75" customFormat="1" ht="12"/>
    <row r="127" s="75" customFormat="1" ht="12"/>
    <row r="128" s="75" customFormat="1" ht="12"/>
    <row r="129" s="75" customFormat="1" ht="12"/>
    <row r="130" s="75" customFormat="1" ht="12"/>
    <row r="131" s="75" customFormat="1" ht="12"/>
    <row r="132" s="75" customFormat="1" ht="12"/>
    <row r="133" s="75" customFormat="1" ht="12"/>
    <row r="134" s="75" customFormat="1" ht="12"/>
    <row r="135" s="75" customFormat="1" ht="12"/>
    <row r="136" s="75" customFormat="1" ht="12"/>
    <row r="137" s="75" customFormat="1" ht="12"/>
    <row r="138" s="75" customFormat="1" ht="12"/>
    <row r="139" s="75" customFormat="1" ht="12"/>
    <row r="140" s="75" customFormat="1" ht="12"/>
    <row r="141" s="75" customFormat="1" ht="12"/>
    <row r="142" s="75" customFormat="1" ht="12"/>
    <row r="143" s="75" customFormat="1" ht="12"/>
    <row r="144" s="75" customFormat="1" ht="12"/>
    <row r="145" s="75" customFormat="1" ht="12"/>
    <row r="146" s="75" customFormat="1" ht="12"/>
    <row r="147" s="75" customFormat="1" ht="12"/>
    <row r="148" s="75" customFormat="1" ht="12"/>
    <row r="149" s="75" customFormat="1" ht="12"/>
    <row r="150" s="75" customFormat="1" ht="12"/>
    <row r="151" s="75" customFormat="1" ht="12"/>
    <row r="152" s="75" customFormat="1" ht="12"/>
    <row r="153" s="75" customFormat="1" ht="12"/>
    <row r="154" s="75" customFormat="1" ht="12"/>
    <row r="155" s="75" customFormat="1" ht="12"/>
    <row r="156" s="75" customFormat="1" ht="12"/>
    <row r="157" s="75" customFormat="1" ht="12"/>
    <row r="158" s="75" customFormat="1" ht="12"/>
    <row r="159" s="75" customFormat="1" ht="12"/>
    <row r="160" s="75" customFormat="1" ht="12"/>
    <row r="161" s="75" customFormat="1" ht="12"/>
    <row r="162" s="75" customFormat="1" ht="12"/>
    <row r="163" s="75" customFormat="1" ht="12"/>
    <row r="164" s="75" customFormat="1" ht="12"/>
    <row r="165" s="75" customFormat="1" ht="12"/>
    <row r="166" s="75" customFormat="1" ht="12"/>
    <row r="167" s="75" customFormat="1" ht="12"/>
    <row r="168" s="75" customFormat="1" ht="12"/>
    <row r="169" s="75" customFormat="1" ht="12"/>
    <row r="170" s="75" customFormat="1" ht="12"/>
    <row r="171" s="75" customFormat="1" ht="12"/>
    <row r="172" s="70" customFormat="1" spans="1:256">
      <c r="A172" s="75"/>
      <c r="B172" s="75"/>
      <c r="C172" s="75"/>
      <c r="D172" s="75"/>
      <c r="E172" s="75"/>
      <c r="F172" s="75"/>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c r="DC172" s="74"/>
      <c r="DD172" s="74"/>
      <c r="DE172" s="74"/>
      <c r="DF172" s="74"/>
      <c r="DG172" s="74"/>
      <c r="DH172" s="74"/>
      <c r="DI172" s="74"/>
      <c r="DJ172" s="74"/>
      <c r="DK172" s="74"/>
      <c r="DL172" s="74"/>
      <c r="DM172" s="74"/>
      <c r="DN172" s="74"/>
      <c r="DO172" s="74"/>
      <c r="DP172" s="74"/>
      <c r="DQ172" s="74"/>
      <c r="DR172" s="74"/>
      <c r="DS172" s="74"/>
      <c r="DT172" s="74"/>
      <c r="DU172" s="74"/>
      <c r="DV172" s="74"/>
      <c r="DW172" s="74"/>
      <c r="DX172" s="74"/>
      <c r="DY172" s="74"/>
      <c r="DZ172" s="74"/>
      <c r="EA172" s="74"/>
      <c r="EB172" s="74"/>
      <c r="EC172" s="74"/>
      <c r="ED172" s="74"/>
      <c r="EE172" s="74"/>
      <c r="EF172" s="74"/>
      <c r="EG172" s="74"/>
      <c r="EH172" s="74"/>
      <c r="EI172" s="74"/>
      <c r="EJ172" s="74"/>
      <c r="EK172" s="74"/>
      <c r="EL172" s="74"/>
      <c r="EM172" s="74"/>
      <c r="EN172" s="74"/>
      <c r="EO172" s="74"/>
      <c r="EP172" s="74"/>
      <c r="EQ172" s="74"/>
      <c r="ER172" s="74"/>
      <c r="ES172" s="74"/>
      <c r="ET172" s="74"/>
      <c r="EU172" s="74"/>
      <c r="EV172" s="74"/>
      <c r="EW172" s="74"/>
      <c r="EX172" s="74"/>
      <c r="EY172" s="74"/>
      <c r="EZ172" s="74"/>
      <c r="FA172" s="74"/>
      <c r="FB172" s="74"/>
      <c r="FC172" s="74"/>
      <c r="FD172" s="74"/>
      <c r="FE172" s="74"/>
      <c r="FF172" s="74"/>
      <c r="FG172" s="74"/>
      <c r="FH172" s="74"/>
      <c r="FI172" s="74"/>
      <c r="FJ172" s="74"/>
      <c r="FK172" s="74"/>
      <c r="FL172" s="74"/>
      <c r="FM172" s="74"/>
      <c r="FN172" s="74"/>
      <c r="FO172" s="74"/>
      <c r="FP172" s="74"/>
      <c r="FQ172" s="74"/>
      <c r="FR172" s="74"/>
      <c r="FS172" s="74"/>
      <c r="FT172" s="74"/>
      <c r="FU172" s="74"/>
      <c r="FV172" s="74"/>
      <c r="FW172" s="74"/>
      <c r="FX172" s="74"/>
      <c r="FY172" s="74"/>
      <c r="FZ172" s="74"/>
      <c r="GA172" s="74"/>
      <c r="GB172" s="74"/>
      <c r="GC172" s="74"/>
      <c r="GD172" s="74"/>
      <c r="GE172" s="74"/>
      <c r="GF172" s="74"/>
      <c r="GG172" s="74"/>
      <c r="GH172" s="74"/>
      <c r="GI172" s="74"/>
      <c r="GJ172" s="74"/>
      <c r="GK172" s="74"/>
      <c r="GL172" s="74"/>
      <c r="GM172" s="74"/>
      <c r="GN172" s="74"/>
      <c r="GO172" s="74"/>
      <c r="GP172" s="74"/>
      <c r="GQ172" s="74"/>
      <c r="GR172" s="74"/>
      <c r="GS172" s="74"/>
      <c r="GT172" s="74"/>
      <c r="GU172" s="74"/>
      <c r="GV172" s="74"/>
      <c r="GW172" s="74"/>
      <c r="GX172" s="74"/>
      <c r="GY172" s="74"/>
      <c r="GZ172" s="74"/>
      <c r="HA172" s="74"/>
      <c r="HB172" s="74"/>
      <c r="HC172" s="74"/>
      <c r="HD172" s="74"/>
      <c r="HE172" s="74"/>
      <c r="HF172" s="74"/>
      <c r="HG172" s="74"/>
      <c r="HH172" s="74"/>
      <c r="HI172" s="74"/>
      <c r="HJ172" s="74"/>
      <c r="HK172" s="74"/>
      <c r="HL172" s="74"/>
      <c r="HM172" s="74"/>
      <c r="HN172" s="74"/>
      <c r="HO172" s="74"/>
      <c r="HP172" s="74"/>
      <c r="HQ172" s="74"/>
      <c r="HR172" s="74"/>
      <c r="HS172" s="74"/>
      <c r="HT172" s="74"/>
      <c r="HU172" s="74"/>
      <c r="HV172" s="74"/>
      <c r="HW172" s="74"/>
      <c r="HX172" s="74"/>
      <c r="HY172" s="74"/>
      <c r="HZ172" s="74"/>
      <c r="IA172" s="74"/>
      <c r="IB172" s="74"/>
      <c r="IC172" s="74"/>
      <c r="ID172" s="74"/>
      <c r="IE172" s="74"/>
      <c r="IF172" s="74"/>
      <c r="IG172" s="74"/>
      <c r="IH172" s="74"/>
      <c r="II172" s="74"/>
      <c r="IJ172" s="74"/>
      <c r="IK172" s="74"/>
      <c r="IL172" s="74"/>
      <c r="IM172" s="74"/>
      <c r="IN172" s="74"/>
      <c r="IO172" s="74"/>
      <c r="IP172" s="74"/>
      <c r="IQ172" s="74"/>
      <c r="IR172" s="74"/>
      <c r="IS172" s="74"/>
      <c r="IT172" s="74"/>
      <c r="IU172" s="74"/>
      <c r="IV172" s="74"/>
    </row>
  </sheetData>
  <mergeCells count="6">
    <mergeCell ref="A2:F2"/>
    <mergeCell ref="C3:F3"/>
    <mergeCell ref="D4:F4"/>
    <mergeCell ref="A4:A5"/>
    <mergeCell ref="B4:B5"/>
    <mergeCell ref="C4:C5"/>
  </mergeCells>
  <printOptions horizontalCentered="1"/>
  <pageMargins left="0.393055555555556" right="0.393055555555556" top="0.393055555555556" bottom="0.393055555555556" header="0.314583333333333" footer="0.314583333333333"/>
  <pageSetup paperSize="9" orientation="portrait" useFirstPageNumber="1" errors="NA"/>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94"/>
  <sheetViews>
    <sheetView showGridLines="0" showZeros="0" view="pageBreakPreview" zoomScaleNormal="100" workbookViewId="0">
      <selection activeCell="D24" sqref="D24"/>
    </sheetView>
  </sheetViews>
  <sheetFormatPr defaultColWidth="9" defaultRowHeight="15.6"/>
  <cols>
    <col min="1" max="1" width="41.712962962963" style="74" customWidth="1"/>
    <col min="2" max="4" width="11.712962962963" style="74" customWidth="1"/>
    <col min="5" max="6" width="9.71296296296296" style="74" customWidth="1"/>
    <col min="7" max="32" width="10.287037037037" style="74" customWidth="1"/>
    <col min="33" max="96" width="8.86111111111111" style="74" customWidth="1"/>
    <col min="97" max="106" width="10.287037037037" style="74" customWidth="1"/>
    <col min="107" max="16384" width="9.13888888888889" style="74"/>
  </cols>
  <sheetData>
    <row r="1" s="70" customFormat="1" ht="24" customHeight="1" spans="1:256">
      <c r="A1" s="76" t="s">
        <v>312</v>
      </c>
      <c r="B1" s="77"/>
      <c r="C1" s="78"/>
      <c r="D1" s="78"/>
      <c r="E1" s="79"/>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c r="IH1" s="74"/>
      <c r="II1" s="74"/>
      <c r="IJ1" s="74"/>
      <c r="IK1" s="74"/>
      <c r="IL1" s="74"/>
      <c r="IM1" s="74"/>
      <c r="IN1" s="74"/>
      <c r="IO1" s="74"/>
      <c r="IP1" s="74"/>
      <c r="IQ1" s="74"/>
      <c r="IR1" s="74"/>
      <c r="IS1" s="74"/>
      <c r="IT1" s="74"/>
      <c r="IU1" s="74"/>
      <c r="IV1" s="74"/>
    </row>
    <row r="2" s="71" customFormat="1" ht="24" customHeight="1" spans="1:6">
      <c r="A2" s="80" t="s">
        <v>313</v>
      </c>
      <c r="B2" s="80"/>
      <c r="C2" s="80"/>
      <c r="D2" s="80"/>
      <c r="E2" s="80"/>
      <c r="F2" s="80"/>
    </row>
    <row r="3" s="72" customFormat="1" ht="24" customHeight="1" spans="1:6">
      <c r="A3" s="81"/>
      <c r="B3" s="81"/>
      <c r="C3" s="82" t="s">
        <v>208</v>
      </c>
      <c r="D3" s="82"/>
      <c r="E3" s="82"/>
      <c r="F3" s="82"/>
    </row>
    <row r="4" s="73" customFormat="1" ht="33.75" customHeight="1" spans="1:184">
      <c r="A4" s="83" t="s">
        <v>209</v>
      </c>
      <c r="B4" s="83" t="s">
        <v>210</v>
      </c>
      <c r="C4" s="84" t="s">
        <v>211</v>
      </c>
      <c r="D4" s="85" t="s">
        <v>212</v>
      </c>
      <c r="E4" s="86"/>
      <c r="F4" s="87"/>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row>
    <row r="5" s="73" customFormat="1" ht="33.75" customHeight="1" spans="1:184">
      <c r="A5" s="89"/>
      <c r="B5" s="89"/>
      <c r="C5" s="90"/>
      <c r="D5" s="91" t="s">
        <v>213</v>
      </c>
      <c r="E5" s="91" t="s">
        <v>214</v>
      </c>
      <c r="F5" s="92" t="s">
        <v>305</v>
      </c>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c r="FN5" s="88"/>
      <c r="FO5" s="88"/>
      <c r="FP5" s="88"/>
      <c r="FQ5" s="88"/>
      <c r="FR5" s="88"/>
      <c r="FS5" s="88"/>
      <c r="FT5" s="88"/>
      <c r="FU5" s="88"/>
      <c r="FV5" s="88"/>
      <c r="FW5" s="88"/>
      <c r="FX5" s="88"/>
      <c r="FY5" s="88"/>
      <c r="FZ5" s="88"/>
      <c r="GA5" s="88"/>
      <c r="GB5" s="88"/>
    </row>
    <row r="6" s="74" customFormat="1" ht="31.5" customHeight="1" spans="1:6">
      <c r="A6" s="93" t="s">
        <v>242</v>
      </c>
      <c r="B6" s="94">
        <f>B7</f>
        <v>3540</v>
      </c>
      <c r="C6" s="94">
        <f t="shared" ref="C6:F6" si="0">C7</f>
        <v>7870</v>
      </c>
      <c r="D6" s="94">
        <f t="shared" si="0"/>
        <v>3793</v>
      </c>
      <c r="E6" s="95">
        <f t="shared" si="0"/>
        <v>48.2</v>
      </c>
      <c r="F6" s="95">
        <f t="shared" si="0"/>
        <v>7.15</v>
      </c>
    </row>
    <row r="7" ht="31.5" customHeight="1" spans="1:6">
      <c r="A7" s="96" t="s">
        <v>314</v>
      </c>
      <c r="B7" s="97">
        <v>3540</v>
      </c>
      <c r="C7" s="98">
        <v>7870</v>
      </c>
      <c r="D7" s="98">
        <v>3793</v>
      </c>
      <c r="E7" s="99">
        <f>ROUND((D7/C7)*100,2)</f>
        <v>48.2</v>
      </c>
      <c r="F7" s="99">
        <f>ROUND(((D7/B7)-1)*100,2)</f>
        <v>7.15</v>
      </c>
    </row>
    <row r="8" ht="31.5" customHeight="1" spans="1:6">
      <c r="A8" s="96" t="s">
        <v>315</v>
      </c>
      <c r="B8" s="97">
        <v>3531</v>
      </c>
      <c r="C8" s="98">
        <v>7858</v>
      </c>
      <c r="D8" s="98">
        <v>3780</v>
      </c>
      <c r="E8" s="99">
        <f t="shared" ref="E8:E9" si="1">ROUND((D8/C8)*100,2)</f>
        <v>48.1</v>
      </c>
      <c r="F8" s="99">
        <f t="shared" ref="F8:F9" si="2">ROUND(((D8/B8)-1)*100,2)</f>
        <v>7.05</v>
      </c>
    </row>
    <row r="9" ht="31.5" customHeight="1" spans="1:6">
      <c r="A9" s="96" t="s">
        <v>316</v>
      </c>
      <c r="B9" s="97">
        <v>9</v>
      </c>
      <c r="C9" s="98">
        <v>12</v>
      </c>
      <c r="D9" s="98">
        <v>13</v>
      </c>
      <c r="E9" s="99">
        <f t="shared" si="1"/>
        <v>108.33</v>
      </c>
      <c r="F9" s="99">
        <f t="shared" si="2"/>
        <v>44.44</v>
      </c>
    </row>
    <row r="10" ht="31.5" customHeight="1" spans="1:6">
      <c r="A10" s="96" t="s">
        <v>317</v>
      </c>
      <c r="B10" s="97"/>
      <c r="C10" s="98"/>
      <c r="D10" s="98"/>
      <c r="E10" s="99"/>
      <c r="F10" s="99"/>
    </row>
    <row r="11" s="75" customFormat="1" ht="12" spans="2:6">
      <c r="B11" s="100"/>
      <c r="C11" s="100"/>
      <c r="D11" s="100"/>
      <c r="E11" s="100"/>
      <c r="F11" s="100"/>
    </row>
    <row r="12" s="75" customFormat="1" ht="12" spans="2:6">
      <c r="B12" s="100"/>
      <c r="C12" s="100"/>
      <c r="D12" s="100"/>
      <c r="E12" s="100"/>
      <c r="F12" s="100"/>
    </row>
    <row r="13" s="75" customFormat="1" ht="12" spans="2:6">
      <c r="B13" s="100"/>
      <c r="C13" s="100"/>
      <c r="D13" s="100"/>
      <c r="E13" s="100"/>
      <c r="F13" s="100"/>
    </row>
    <row r="14" s="75" customFormat="1" ht="12" spans="2:6">
      <c r="B14" s="100"/>
      <c r="C14" s="100"/>
      <c r="D14" s="100"/>
      <c r="E14" s="100"/>
      <c r="F14" s="100"/>
    </row>
    <row r="15" s="75" customFormat="1" ht="12" spans="2:6">
      <c r="B15" s="100"/>
      <c r="C15" s="100"/>
      <c r="D15" s="100"/>
      <c r="E15" s="100"/>
      <c r="F15" s="100"/>
    </row>
    <row r="16" s="75" customFormat="1" ht="12" spans="2:6">
      <c r="B16" s="100"/>
      <c r="C16" s="100"/>
      <c r="D16" s="100"/>
      <c r="E16" s="100"/>
      <c r="F16" s="100"/>
    </row>
    <row r="17" s="75" customFormat="1" ht="12" spans="2:6">
      <c r="B17" s="100"/>
      <c r="C17" s="100"/>
      <c r="D17" s="100"/>
      <c r="E17" s="100"/>
      <c r="F17" s="100"/>
    </row>
    <row r="18" s="75" customFormat="1" ht="12" spans="2:6">
      <c r="B18" s="100"/>
      <c r="C18" s="100"/>
      <c r="D18" s="100"/>
      <c r="E18" s="100"/>
      <c r="F18" s="100"/>
    </row>
    <row r="19" s="75" customFormat="1" ht="12" spans="2:6">
      <c r="B19" s="100"/>
      <c r="C19" s="100"/>
      <c r="D19" s="100"/>
      <c r="E19" s="100"/>
      <c r="F19" s="100"/>
    </row>
    <row r="20" s="75" customFormat="1" ht="12" spans="2:6">
      <c r="B20" s="100"/>
      <c r="C20" s="100"/>
      <c r="D20" s="100"/>
      <c r="E20" s="100"/>
      <c r="F20" s="100"/>
    </row>
    <row r="21" s="75" customFormat="1" ht="12" spans="2:6">
      <c r="B21" s="100"/>
      <c r="C21" s="100"/>
      <c r="D21" s="100"/>
      <c r="E21" s="100"/>
      <c r="F21" s="100"/>
    </row>
    <row r="22" s="75" customFormat="1" ht="12" spans="2:6">
      <c r="B22" s="100"/>
      <c r="C22" s="100"/>
      <c r="D22" s="100"/>
      <c r="E22" s="100"/>
      <c r="F22" s="100"/>
    </row>
    <row r="23" s="75" customFormat="1" ht="12" spans="2:6">
      <c r="B23" s="100"/>
      <c r="C23" s="100"/>
      <c r="D23" s="100"/>
      <c r="E23" s="100"/>
      <c r="F23" s="100"/>
    </row>
    <row r="24" s="75" customFormat="1" ht="12" spans="2:6">
      <c r="B24" s="100"/>
      <c r="C24" s="100"/>
      <c r="D24" s="100"/>
      <c r="E24" s="100"/>
      <c r="F24" s="100"/>
    </row>
    <row r="25" s="75" customFormat="1" ht="12" spans="2:6">
      <c r="B25" s="100"/>
      <c r="C25" s="100"/>
      <c r="D25" s="100"/>
      <c r="E25" s="100"/>
      <c r="F25" s="100"/>
    </row>
    <row r="26" s="75" customFormat="1" ht="12" spans="2:6">
      <c r="B26" s="100"/>
      <c r="C26" s="100"/>
      <c r="D26" s="100"/>
      <c r="E26" s="100"/>
      <c r="F26" s="100"/>
    </row>
    <row r="27" s="75" customFormat="1" ht="12" spans="2:6">
      <c r="B27" s="100"/>
      <c r="C27" s="100"/>
      <c r="D27" s="100"/>
      <c r="E27" s="100"/>
      <c r="F27" s="100"/>
    </row>
    <row r="28" s="75" customFormat="1" ht="12" spans="2:6">
      <c r="B28" s="100"/>
      <c r="C28" s="100"/>
      <c r="D28" s="100"/>
      <c r="E28" s="100"/>
      <c r="F28" s="100"/>
    </row>
    <row r="29" s="75" customFormat="1" ht="12"/>
    <row r="30" s="75" customFormat="1" ht="12"/>
    <row r="31" s="75" customFormat="1" ht="12"/>
    <row r="32" s="75" customFormat="1" ht="12"/>
    <row r="33" s="75" customFormat="1" ht="12"/>
    <row r="34" s="75" customFormat="1" ht="12"/>
    <row r="35" s="75" customFormat="1" ht="12"/>
    <row r="36" s="75" customFormat="1" ht="12"/>
    <row r="37" s="75" customFormat="1" ht="12"/>
    <row r="38" s="75" customFormat="1" ht="12"/>
    <row r="39" s="75" customFormat="1" ht="12"/>
    <row r="40" s="75" customFormat="1" ht="12"/>
    <row r="41" s="75" customFormat="1" ht="12"/>
    <row r="42" s="75" customFormat="1" ht="12"/>
    <row r="43" s="75" customFormat="1" ht="12"/>
    <row r="44" s="75" customFormat="1" ht="12"/>
    <row r="45" s="75" customFormat="1" ht="12"/>
    <row r="46" s="75" customFormat="1" ht="12"/>
    <row r="47" s="75" customFormat="1" ht="12"/>
    <row r="48" s="75" customFormat="1" ht="12"/>
    <row r="49" s="75" customFormat="1" ht="12"/>
    <row r="50" s="75" customFormat="1" ht="12"/>
    <row r="51" s="75" customFormat="1" ht="12"/>
    <row r="52" s="75" customFormat="1" ht="12"/>
    <row r="53" s="75" customFormat="1" ht="12"/>
    <row r="54" s="75" customFormat="1" ht="12"/>
    <row r="55" s="75" customFormat="1" ht="12"/>
    <row r="56" s="75" customFormat="1" ht="12"/>
    <row r="57" s="75" customFormat="1" ht="12"/>
    <row r="58" s="75" customFormat="1" ht="12"/>
    <row r="59" s="75" customFormat="1" ht="12"/>
    <row r="60" s="75" customFormat="1" ht="12"/>
    <row r="61" s="75" customFormat="1" ht="12"/>
    <row r="62" s="75" customFormat="1" ht="12"/>
    <row r="63" s="75" customFormat="1" ht="12"/>
    <row r="64" s="75" customFormat="1" ht="12"/>
    <row r="65" s="75" customFormat="1" ht="12"/>
    <row r="66" s="75" customFormat="1" ht="12"/>
    <row r="67" s="75" customFormat="1" ht="12"/>
    <row r="68" s="75" customFormat="1" ht="12"/>
    <row r="69" s="75" customFormat="1" ht="12"/>
    <row r="70" s="75" customFormat="1" ht="12"/>
    <row r="71" s="75" customFormat="1" ht="12"/>
    <row r="72" s="75" customFormat="1" ht="12"/>
    <row r="73" s="75" customFormat="1" ht="12"/>
    <row r="74" s="75" customFormat="1" ht="12"/>
    <row r="75" s="75" customFormat="1" ht="12"/>
    <row r="76" s="75" customFormat="1" ht="12"/>
    <row r="77" s="75" customFormat="1" ht="12"/>
    <row r="78" s="75" customFormat="1" ht="12"/>
    <row r="79" s="75" customFormat="1" ht="12"/>
    <row r="80" s="75" customFormat="1" ht="12"/>
    <row r="81" s="75" customFormat="1" ht="12"/>
    <row r="82" s="75" customFormat="1" ht="12"/>
    <row r="83" s="75" customFormat="1" ht="12"/>
    <row r="84" s="75" customFormat="1" ht="12"/>
    <row r="85" s="75" customFormat="1" ht="12"/>
    <row r="86" s="75" customFormat="1" ht="12"/>
    <row r="87" s="75" customFormat="1" ht="12"/>
    <row r="88" s="75" customFormat="1" ht="12"/>
    <row r="89" s="75" customFormat="1" ht="12"/>
    <row r="90" s="75" customFormat="1" ht="12"/>
    <row r="91" s="75" customFormat="1" ht="12"/>
    <row r="92" s="75" customFormat="1" ht="12"/>
    <row r="93" s="75" customFormat="1" ht="12"/>
    <row r="94" s="75" customFormat="1" ht="12"/>
    <row r="95" s="75" customFormat="1" ht="12"/>
    <row r="96" s="75" customFormat="1" ht="12"/>
    <row r="97" s="75" customFormat="1" ht="12"/>
    <row r="98" s="75" customFormat="1" ht="12"/>
    <row r="99" s="75" customFormat="1" ht="12"/>
    <row r="100" s="75" customFormat="1" ht="12"/>
    <row r="101" s="75" customFormat="1" ht="12"/>
    <row r="102" s="75" customFormat="1" ht="12"/>
    <row r="103" s="75" customFormat="1" ht="12"/>
    <row r="104" s="75" customFormat="1" ht="12"/>
    <row r="105" s="75" customFormat="1" ht="12"/>
    <row r="106" s="75" customFormat="1" ht="12"/>
    <row r="107" s="75" customFormat="1" ht="12"/>
    <row r="108" s="75" customFormat="1" ht="12"/>
    <row r="109" s="75" customFormat="1" ht="12"/>
    <row r="110" s="75" customFormat="1" ht="12"/>
    <row r="111" s="75" customFormat="1" ht="12"/>
    <row r="112" s="75" customFormat="1" ht="12"/>
    <row r="113" s="75" customFormat="1" ht="12"/>
    <row r="114" s="75" customFormat="1" ht="12"/>
    <row r="115" s="75" customFormat="1" ht="12"/>
    <row r="116" s="75" customFormat="1" ht="12"/>
    <row r="117" s="75" customFormat="1" ht="12"/>
    <row r="118" s="75" customFormat="1" ht="12"/>
    <row r="119" s="75" customFormat="1" ht="12"/>
    <row r="120" s="75" customFormat="1" ht="12"/>
    <row r="121" s="75" customFormat="1" ht="12"/>
    <row r="122" s="75" customFormat="1" ht="12"/>
    <row r="123" s="75" customFormat="1" ht="12"/>
    <row r="124" s="75" customFormat="1" ht="12"/>
    <row r="125" s="75" customFormat="1" ht="12"/>
    <row r="126" s="75" customFormat="1" ht="12"/>
    <row r="127" s="75" customFormat="1" ht="12"/>
    <row r="128" s="75" customFormat="1" ht="12"/>
    <row r="129" s="75" customFormat="1" ht="12"/>
    <row r="130" s="75" customFormat="1" ht="12"/>
    <row r="131" s="75" customFormat="1" ht="12"/>
    <row r="132" s="75" customFormat="1" ht="12"/>
    <row r="133" s="75" customFormat="1" ht="12"/>
    <row r="134" s="75" customFormat="1" ht="12"/>
    <row r="135" s="75" customFormat="1" ht="12"/>
    <row r="136" s="75" customFormat="1" ht="12"/>
    <row r="137" s="75" customFormat="1" ht="12"/>
    <row r="138" s="75" customFormat="1" ht="12"/>
    <row r="139" s="75" customFormat="1" ht="12"/>
    <row r="140" s="75" customFormat="1" ht="12"/>
    <row r="141" s="75" customFormat="1" ht="12"/>
    <row r="142" s="75" customFormat="1" ht="12"/>
    <row r="143" s="75" customFormat="1" ht="12"/>
    <row r="144" s="75" customFormat="1" ht="12"/>
    <row r="145" s="75" customFormat="1" ht="12"/>
    <row r="146" s="75" customFormat="1" ht="12"/>
    <row r="147" s="75" customFormat="1" ht="12"/>
    <row r="148" s="75" customFormat="1" ht="12"/>
    <row r="149" s="75" customFormat="1" ht="12"/>
    <row r="150" s="75" customFormat="1" ht="12"/>
    <row r="151" s="75" customFormat="1" ht="12"/>
    <row r="152" s="75" customFormat="1" ht="12"/>
    <row r="153" s="75" customFormat="1" ht="12"/>
    <row r="154" s="75" customFormat="1" ht="12"/>
    <row r="155" s="75" customFormat="1" ht="12"/>
    <row r="156" s="75" customFormat="1" ht="12"/>
    <row r="157" s="75" customFormat="1" ht="12"/>
    <row r="158" s="75" customFormat="1" ht="12"/>
    <row r="159" s="75" customFormat="1" ht="12"/>
    <row r="160" s="75" customFormat="1" ht="12"/>
    <row r="161" s="75" customFormat="1" ht="12"/>
    <row r="162" s="75" customFormat="1" ht="12"/>
    <row r="163" s="75" customFormat="1" ht="12"/>
    <row r="164" s="75" customFormat="1" ht="12"/>
    <row r="165" s="75" customFormat="1" ht="12"/>
    <row r="166" s="75" customFormat="1" ht="12"/>
    <row r="167" s="75" customFormat="1" ht="12"/>
    <row r="168" s="75" customFormat="1" ht="12"/>
    <row r="169" s="75" customFormat="1" ht="12"/>
    <row r="170" s="75" customFormat="1" ht="12"/>
    <row r="171" s="75" customFormat="1" ht="12"/>
    <row r="172" s="75" customFormat="1" ht="12"/>
    <row r="173" s="75" customFormat="1" ht="12"/>
    <row r="174" s="75" customFormat="1" ht="12"/>
    <row r="175" s="75" customFormat="1" ht="12"/>
    <row r="176" s="75" customFormat="1" ht="12"/>
    <row r="177" s="75" customFormat="1" ht="12"/>
    <row r="178" s="75" customFormat="1" ht="12"/>
    <row r="179" s="75" customFormat="1" ht="12"/>
    <row r="180" s="75" customFormat="1" ht="12"/>
    <row r="181" s="75" customFormat="1" ht="12"/>
    <row r="182" s="75" customFormat="1" ht="12"/>
    <row r="183" s="75" customFormat="1" ht="12"/>
    <row r="184" s="75" customFormat="1" ht="12"/>
    <row r="185" s="75" customFormat="1" ht="12"/>
    <row r="186" s="75" customFormat="1" ht="12"/>
    <row r="187" s="75" customFormat="1" ht="12"/>
    <row r="188" s="75" customFormat="1" ht="12"/>
    <row r="189" s="75" customFormat="1" ht="12"/>
    <row r="190" s="75" customFormat="1" ht="12"/>
    <row r="191" s="75" customFormat="1" ht="12"/>
    <row r="192" s="75" customFormat="1" ht="12"/>
    <row r="193" s="70" customFormat="1" spans="1:256">
      <c r="A193" s="75"/>
      <c r="B193" s="75"/>
      <c r="C193" s="75"/>
      <c r="D193" s="75"/>
      <c r="E193" s="75"/>
      <c r="F193" s="75"/>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H193" s="74"/>
      <c r="AI193" s="74"/>
      <c r="AJ193" s="74"/>
      <c r="AK193" s="74"/>
      <c r="AL193" s="74"/>
      <c r="AM193" s="74"/>
      <c r="AN193" s="74"/>
      <c r="AO193" s="74"/>
      <c r="AP193" s="74"/>
      <c r="AQ193" s="74"/>
      <c r="AR193" s="74"/>
      <c r="AS193" s="74"/>
      <c r="AT193" s="74"/>
      <c r="AU193" s="74"/>
      <c r="AV193" s="74"/>
      <c r="AW193" s="74"/>
      <c r="AX193" s="74"/>
      <c r="AY193" s="74"/>
      <c r="AZ193" s="74"/>
      <c r="BA193" s="74"/>
      <c r="BB193" s="74"/>
      <c r="BC193" s="74"/>
      <c r="BD193" s="74"/>
      <c r="BE193" s="74"/>
      <c r="BF193" s="74"/>
      <c r="BG193" s="74"/>
      <c r="BH193" s="74"/>
      <c r="BI193" s="74"/>
      <c r="BJ193" s="74"/>
      <c r="BK193" s="74"/>
      <c r="BL193" s="74"/>
      <c r="BM193" s="74"/>
      <c r="BN193" s="74"/>
      <c r="BO193" s="74"/>
      <c r="BP193" s="74"/>
      <c r="BQ193" s="74"/>
      <c r="BR193" s="74"/>
      <c r="BS193" s="74"/>
      <c r="BT193" s="74"/>
      <c r="BU193" s="74"/>
      <c r="BV193" s="74"/>
      <c r="BW193" s="74"/>
      <c r="BX193" s="74"/>
      <c r="BY193" s="74"/>
      <c r="BZ193" s="74"/>
      <c r="CA193" s="74"/>
      <c r="CB193" s="74"/>
      <c r="CC193" s="74"/>
      <c r="CD193" s="74"/>
      <c r="CE193" s="74"/>
      <c r="CF193" s="74"/>
      <c r="CG193" s="74"/>
      <c r="CH193" s="74"/>
      <c r="CI193" s="74"/>
      <c r="CJ193" s="74"/>
      <c r="CK193" s="74"/>
      <c r="CL193" s="74"/>
      <c r="CM193" s="74"/>
      <c r="CN193" s="74"/>
      <c r="CO193" s="74"/>
      <c r="CP193" s="74"/>
      <c r="CQ193" s="74"/>
      <c r="CR193" s="74"/>
      <c r="CS193" s="74"/>
      <c r="CT193" s="74"/>
      <c r="CU193" s="74"/>
      <c r="CV193" s="74"/>
      <c r="CW193" s="74"/>
      <c r="CX193" s="74"/>
      <c r="CY193" s="74"/>
      <c r="CZ193" s="74"/>
      <c r="DA193" s="74"/>
      <c r="DB193" s="74"/>
      <c r="DC193" s="74"/>
      <c r="DD193" s="74"/>
      <c r="DE193" s="74"/>
      <c r="DF193" s="74"/>
      <c r="DG193" s="74"/>
      <c r="DH193" s="74"/>
      <c r="DI193" s="74"/>
      <c r="DJ193" s="74"/>
      <c r="DK193" s="74"/>
      <c r="DL193" s="74"/>
      <c r="DM193" s="74"/>
      <c r="DN193" s="74"/>
      <c r="DO193" s="74"/>
      <c r="DP193" s="74"/>
      <c r="DQ193" s="74"/>
      <c r="DR193" s="74"/>
      <c r="DS193" s="74"/>
      <c r="DT193" s="74"/>
      <c r="DU193" s="74"/>
      <c r="DV193" s="74"/>
      <c r="DW193" s="74"/>
      <c r="DX193" s="74"/>
      <c r="DY193" s="74"/>
      <c r="DZ193" s="74"/>
      <c r="EA193" s="74"/>
      <c r="EB193" s="74"/>
      <c r="EC193" s="74"/>
      <c r="ED193" s="74"/>
      <c r="EE193" s="74"/>
      <c r="EF193" s="74"/>
      <c r="EG193" s="74"/>
      <c r="EH193" s="74"/>
      <c r="EI193" s="74"/>
      <c r="EJ193" s="74"/>
      <c r="EK193" s="74"/>
      <c r="EL193" s="74"/>
      <c r="EM193" s="74"/>
      <c r="EN193" s="74"/>
      <c r="EO193" s="74"/>
      <c r="EP193" s="74"/>
      <c r="EQ193" s="74"/>
      <c r="ER193" s="74"/>
      <c r="ES193" s="74"/>
      <c r="ET193" s="74"/>
      <c r="EU193" s="74"/>
      <c r="EV193" s="74"/>
      <c r="EW193" s="74"/>
      <c r="EX193" s="74"/>
      <c r="EY193" s="74"/>
      <c r="EZ193" s="74"/>
      <c r="FA193" s="74"/>
      <c r="FB193" s="74"/>
      <c r="FC193" s="74"/>
      <c r="FD193" s="74"/>
      <c r="FE193" s="74"/>
      <c r="FF193" s="74"/>
      <c r="FG193" s="74"/>
      <c r="FH193" s="74"/>
      <c r="FI193" s="74"/>
      <c r="FJ193" s="74"/>
      <c r="FK193" s="74"/>
      <c r="FL193" s="74"/>
      <c r="FM193" s="74"/>
      <c r="FN193" s="74"/>
      <c r="FO193" s="74"/>
      <c r="FP193" s="74"/>
      <c r="FQ193" s="74"/>
      <c r="FR193" s="74"/>
      <c r="FS193" s="74"/>
      <c r="FT193" s="74"/>
      <c r="FU193" s="74"/>
      <c r="FV193" s="74"/>
      <c r="FW193" s="74"/>
      <c r="FX193" s="74"/>
      <c r="FY193" s="74"/>
      <c r="FZ193" s="74"/>
      <c r="GA193" s="74"/>
      <c r="GB193" s="74"/>
      <c r="GC193" s="74"/>
      <c r="GD193" s="74"/>
      <c r="GE193" s="74"/>
      <c r="GF193" s="74"/>
      <c r="GG193" s="74"/>
      <c r="GH193" s="74"/>
      <c r="GI193" s="74"/>
      <c r="GJ193" s="74"/>
      <c r="GK193" s="74"/>
      <c r="GL193" s="74"/>
      <c r="GM193" s="74"/>
      <c r="GN193" s="74"/>
      <c r="GO193" s="74"/>
      <c r="GP193" s="74"/>
      <c r="GQ193" s="74"/>
      <c r="GR193" s="74"/>
      <c r="GS193" s="74"/>
      <c r="GT193" s="74"/>
      <c r="GU193" s="74"/>
      <c r="GV193" s="74"/>
      <c r="GW193" s="74"/>
      <c r="GX193" s="74"/>
      <c r="GY193" s="74"/>
      <c r="GZ193" s="74"/>
      <c r="HA193" s="74"/>
      <c r="HB193" s="74"/>
      <c r="HC193" s="74"/>
      <c r="HD193" s="74"/>
      <c r="HE193" s="74"/>
      <c r="HF193" s="74"/>
      <c r="HG193" s="74"/>
      <c r="HH193" s="74"/>
      <c r="HI193" s="74"/>
      <c r="HJ193" s="74"/>
      <c r="HK193" s="74"/>
      <c r="HL193" s="74"/>
      <c r="HM193" s="74"/>
      <c r="HN193" s="74"/>
      <c r="HO193" s="74"/>
      <c r="HP193" s="74"/>
      <c r="HQ193" s="74"/>
      <c r="HR193" s="74"/>
      <c r="HS193" s="74"/>
      <c r="HT193" s="74"/>
      <c r="HU193" s="74"/>
      <c r="HV193" s="74"/>
      <c r="HW193" s="74"/>
      <c r="HX193" s="74"/>
      <c r="HY193" s="74"/>
      <c r="HZ193" s="74"/>
      <c r="IA193" s="74"/>
      <c r="IB193" s="74"/>
      <c r="IC193" s="74"/>
      <c r="ID193" s="74"/>
      <c r="IE193" s="74"/>
      <c r="IF193" s="74"/>
      <c r="IG193" s="74"/>
      <c r="IH193" s="74"/>
      <c r="II193" s="74"/>
      <c r="IJ193" s="74"/>
      <c r="IK193" s="74"/>
      <c r="IL193" s="74"/>
      <c r="IM193" s="74"/>
      <c r="IN193" s="74"/>
      <c r="IO193" s="74"/>
      <c r="IP193" s="74"/>
      <c r="IQ193" s="74"/>
      <c r="IR193" s="74"/>
      <c r="IS193" s="74"/>
      <c r="IT193" s="74"/>
      <c r="IU193" s="74"/>
      <c r="IV193" s="74"/>
    </row>
    <row r="194" s="70" customFormat="1" spans="1:256">
      <c r="A194" s="75"/>
      <c r="B194" s="75"/>
      <c r="C194" s="75"/>
      <c r="D194" s="75"/>
      <c r="E194" s="75"/>
      <c r="F194" s="75"/>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74"/>
      <c r="BP194" s="74"/>
      <c r="BQ194" s="74"/>
      <c r="BR194" s="74"/>
      <c r="BS194" s="74"/>
      <c r="BT194" s="74"/>
      <c r="BU194" s="74"/>
      <c r="BV194" s="74"/>
      <c r="BW194" s="74"/>
      <c r="BX194" s="74"/>
      <c r="BY194" s="74"/>
      <c r="BZ194" s="74"/>
      <c r="CA194" s="74"/>
      <c r="CB194" s="74"/>
      <c r="CC194" s="74"/>
      <c r="CD194" s="74"/>
      <c r="CE194" s="74"/>
      <c r="CF194" s="74"/>
      <c r="CG194" s="74"/>
      <c r="CH194" s="74"/>
      <c r="CI194" s="74"/>
      <c r="CJ194" s="74"/>
      <c r="CK194" s="74"/>
      <c r="CL194" s="74"/>
      <c r="CM194" s="74"/>
      <c r="CN194" s="74"/>
      <c r="CO194" s="74"/>
      <c r="CP194" s="74"/>
      <c r="CQ194" s="74"/>
      <c r="CR194" s="74"/>
      <c r="CS194" s="74"/>
      <c r="CT194" s="74"/>
      <c r="CU194" s="74"/>
      <c r="CV194" s="74"/>
      <c r="CW194" s="74"/>
      <c r="CX194" s="74"/>
      <c r="CY194" s="74"/>
      <c r="CZ194" s="74"/>
      <c r="DA194" s="74"/>
      <c r="DB194" s="74"/>
      <c r="DC194" s="74"/>
      <c r="DD194" s="74"/>
      <c r="DE194" s="74"/>
      <c r="DF194" s="74"/>
      <c r="DG194" s="74"/>
      <c r="DH194" s="74"/>
      <c r="DI194" s="74"/>
      <c r="DJ194" s="74"/>
      <c r="DK194" s="74"/>
      <c r="DL194" s="74"/>
      <c r="DM194" s="74"/>
      <c r="DN194" s="74"/>
      <c r="DO194" s="74"/>
      <c r="DP194" s="74"/>
      <c r="DQ194" s="74"/>
      <c r="DR194" s="74"/>
      <c r="DS194" s="74"/>
      <c r="DT194" s="74"/>
      <c r="DU194" s="74"/>
      <c r="DV194" s="74"/>
      <c r="DW194" s="74"/>
      <c r="DX194" s="74"/>
      <c r="DY194" s="74"/>
      <c r="DZ194" s="74"/>
      <c r="EA194" s="74"/>
      <c r="EB194" s="74"/>
      <c r="EC194" s="74"/>
      <c r="ED194" s="74"/>
      <c r="EE194" s="74"/>
      <c r="EF194" s="74"/>
      <c r="EG194" s="74"/>
      <c r="EH194" s="74"/>
      <c r="EI194" s="74"/>
      <c r="EJ194" s="74"/>
      <c r="EK194" s="74"/>
      <c r="EL194" s="74"/>
      <c r="EM194" s="74"/>
      <c r="EN194" s="74"/>
      <c r="EO194" s="74"/>
      <c r="EP194" s="74"/>
      <c r="EQ194" s="74"/>
      <c r="ER194" s="74"/>
      <c r="ES194" s="74"/>
      <c r="ET194" s="74"/>
      <c r="EU194" s="74"/>
      <c r="EV194" s="74"/>
      <c r="EW194" s="74"/>
      <c r="EX194" s="74"/>
      <c r="EY194" s="74"/>
      <c r="EZ194" s="74"/>
      <c r="FA194" s="74"/>
      <c r="FB194" s="74"/>
      <c r="FC194" s="74"/>
      <c r="FD194" s="74"/>
      <c r="FE194" s="74"/>
      <c r="FF194" s="74"/>
      <c r="FG194" s="74"/>
      <c r="FH194" s="74"/>
      <c r="FI194" s="74"/>
      <c r="FJ194" s="74"/>
      <c r="FK194" s="74"/>
      <c r="FL194" s="74"/>
      <c r="FM194" s="74"/>
      <c r="FN194" s="74"/>
      <c r="FO194" s="74"/>
      <c r="FP194" s="74"/>
      <c r="FQ194" s="74"/>
      <c r="FR194" s="74"/>
      <c r="FS194" s="74"/>
      <c r="FT194" s="74"/>
      <c r="FU194" s="74"/>
      <c r="FV194" s="74"/>
      <c r="FW194" s="74"/>
      <c r="FX194" s="74"/>
      <c r="FY194" s="74"/>
      <c r="FZ194" s="74"/>
      <c r="GA194" s="74"/>
      <c r="GB194" s="74"/>
      <c r="GC194" s="74"/>
      <c r="GD194" s="74"/>
      <c r="GE194" s="74"/>
      <c r="GF194" s="74"/>
      <c r="GG194" s="74"/>
      <c r="GH194" s="74"/>
      <c r="GI194" s="74"/>
      <c r="GJ194" s="74"/>
      <c r="GK194" s="74"/>
      <c r="GL194" s="74"/>
      <c r="GM194" s="74"/>
      <c r="GN194" s="74"/>
      <c r="GO194" s="74"/>
      <c r="GP194" s="74"/>
      <c r="GQ194" s="74"/>
      <c r="GR194" s="74"/>
      <c r="GS194" s="74"/>
      <c r="GT194" s="74"/>
      <c r="GU194" s="74"/>
      <c r="GV194" s="74"/>
      <c r="GW194" s="74"/>
      <c r="GX194" s="74"/>
      <c r="GY194" s="74"/>
      <c r="GZ194" s="74"/>
      <c r="HA194" s="74"/>
      <c r="HB194" s="74"/>
      <c r="HC194" s="74"/>
      <c r="HD194" s="74"/>
      <c r="HE194" s="74"/>
      <c r="HF194" s="74"/>
      <c r="HG194" s="74"/>
      <c r="HH194" s="74"/>
      <c r="HI194" s="74"/>
      <c r="HJ194" s="74"/>
      <c r="HK194" s="74"/>
      <c r="HL194" s="74"/>
      <c r="HM194" s="74"/>
      <c r="HN194" s="74"/>
      <c r="HO194" s="74"/>
      <c r="HP194" s="74"/>
      <c r="HQ194" s="74"/>
      <c r="HR194" s="74"/>
      <c r="HS194" s="74"/>
      <c r="HT194" s="74"/>
      <c r="HU194" s="74"/>
      <c r="HV194" s="74"/>
      <c r="HW194" s="74"/>
      <c r="HX194" s="74"/>
      <c r="HY194" s="74"/>
      <c r="HZ194" s="74"/>
      <c r="IA194" s="74"/>
      <c r="IB194" s="74"/>
      <c r="IC194" s="74"/>
      <c r="ID194" s="74"/>
      <c r="IE194" s="74"/>
      <c r="IF194" s="74"/>
      <c r="IG194" s="74"/>
      <c r="IH194" s="74"/>
      <c r="II194" s="74"/>
      <c r="IJ194" s="74"/>
      <c r="IK194" s="74"/>
      <c r="IL194" s="74"/>
      <c r="IM194" s="74"/>
      <c r="IN194" s="74"/>
      <c r="IO194" s="74"/>
      <c r="IP194" s="74"/>
      <c r="IQ194" s="74"/>
      <c r="IR194" s="74"/>
      <c r="IS194" s="74"/>
      <c r="IT194" s="74"/>
      <c r="IU194" s="74"/>
      <c r="IV194" s="74"/>
    </row>
  </sheetData>
  <mergeCells count="6">
    <mergeCell ref="A2:F2"/>
    <mergeCell ref="C3:F3"/>
    <mergeCell ref="D4:F4"/>
    <mergeCell ref="A4:A5"/>
    <mergeCell ref="B4:B5"/>
    <mergeCell ref="C4:C5"/>
  </mergeCells>
  <printOptions horizontalCentered="1"/>
  <pageMargins left="0.393055555555556" right="0.393055555555556" top="0.393055555555556" bottom="0.393055555555556" header="0.314583333333333" footer="0.314583333333333"/>
  <pageSetup paperSize="9" orientation="portrait" useFirstPageNumber="1" errors="NA"/>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showZeros="0" view="pageBreakPreview" zoomScaleNormal="100" topLeftCell="A16" workbookViewId="0">
      <selection activeCell="E9" sqref="E9"/>
    </sheetView>
  </sheetViews>
  <sheetFormatPr defaultColWidth="9.42592592592593" defaultRowHeight="12" outlineLevelCol="3"/>
  <cols>
    <col min="1" max="1" width="6.71296296296296" style="62" customWidth="1"/>
    <col min="2" max="2" width="48.8611111111111" style="63" customWidth="1"/>
    <col min="3" max="4" width="16" style="63" customWidth="1"/>
    <col min="5" max="16384" width="9.42592592592593" style="63"/>
  </cols>
  <sheetData>
    <row r="1" ht="24.75" customHeight="1" spans="1:1">
      <c r="A1" s="6" t="s">
        <v>318</v>
      </c>
    </row>
    <row r="2" ht="51" customHeight="1" spans="1:4">
      <c r="A2" s="64" t="s">
        <v>319</v>
      </c>
      <c r="B2" s="65"/>
      <c r="C2" s="65"/>
      <c r="D2" s="65"/>
    </row>
    <row r="3" ht="18.95" customHeight="1" spans="1:4">
      <c r="A3" s="9"/>
      <c r="B3" s="10" t="s">
        <v>320</v>
      </c>
      <c r="C3" s="10"/>
      <c r="D3" s="11" t="s">
        <v>208</v>
      </c>
    </row>
    <row r="4" s="61" customFormat="1" ht="39" customHeight="1" spans="1:4">
      <c r="A4" s="12" t="s">
        <v>321</v>
      </c>
      <c r="B4" s="12" t="s">
        <v>268</v>
      </c>
      <c r="C4" s="13" t="s">
        <v>322</v>
      </c>
      <c r="D4" s="14" t="s">
        <v>212</v>
      </c>
    </row>
    <row r="5" s="61" customFormat="1" ht="26.1" customHeight="1" spans="1:4">
      <c r="A5" s="12" t="s">
        <v>323</v>
      </c>
      <c r="B5" s="12"/>
      <c r="C5" s="12">
        <f>C6+C8+C12+C15+C21</f>
        <v>12859</v>
      </c>
      <c r="D5" s="12">
        <f>D6+D8+D12+D15+D21</f>
        <v>8503</v>
      </c>
    </row>
    <row r="6" s="61" customFormat="1" ht="26.1" customHeight="1" spans="1:4">
      <c r="A6" s="66" t="s">
        <v>324</v>
      </c>
      <c r="B6" s="66"/>
      <c r="C6" s="12">
        <f>SUM(C7:C7)</f>
        <v>674</v>
      </c>
      <c r="D6" s="12">
        <f>SUM(D7:D7)</f>
        <v>444</v>
      </c>
    </row>
    <row r="7" s="61" customFormat="1" ht="26.1" customHeight="1" spans="1:4">
      <c r="A7" s="17">
        <v>1</v>
      </c>
      <c r="B7" s="67" t="s">
        <v>325</v>
      </c>
      <c r="C7" s="17">
        <v>674</v>
      </c>
      <c r="D7" s="17">
        <v>444</v>
      </c>
    </row>
    <row r="8" s="61" customFormat="1" ht="26.1" customHeight="1" spans="1:4">
      <c r="A8" s="68" t="s">
        <v>326</v>
      </c>
      <c r="B8" s="66"/>
      <c r="C8" s="12">
        <f>SUM(C9:C11)</f>
        <v>2620</v>
      </c>
      <c r="D8" s="12">
        <f>SUM(D9:D11)</f>
        <v>2134</v>
      </c>
    </row>
    <row r="9" s="61" customFormat="1" ht="26.1" customHeight="1" spans="1:4">
      <c r="A9" s="17">
        <v>1</v>
      </c>
      <c r="B9" s="69" t="s">
        <v>327</v>
      </c>
      <c r="C9" s="17">
        <v>1220</v>
      </c>
      <c r="D9" s="17">
        <v>1010</v>
      </c>
    </row>
    <row r="10" s="61" customFormat="1" ht="26.1" customHeight="1" spans="1:4">
      <c r="A10" s="17">
        <v>2</v>
      </c>
      <c r="B10" s="69" t="s">
        <v>328</v>
      </c>
      <c r="C10" s="17">
        <v>500</v>
      </c>
      <c r="D10" s="17">
        <v>459</v>
      </c>
    </row>
    <row r="11" s="61" customFormat="1" ht="26.1" customHeight="1" spans="1:4">
      <c r="A11" s="17">
        <v>3</v>
      </c>
      <c r="B11" s="69" t="s">
        <v>329</v>
      </c>
      <c r="C11" s="17">
        <v>900</v>
      </c>
      <c r="D11" s="17">
        <v>665</v>
      </c>
    </row>
    <row r="12" s="61" customFormat="1" ht="26.1" customHeight="1" spans="1:4">
      <c r="A12" s="66" t="s">
        <v>330</v>
      </c>
      <c r="B12" s="66"/>
      <c r="C12" s="12">
        <f>SUM(C13:C14)</f>
        <v>2246</v>
      </c>
      <c r="D12" s="12">
        <f>SUM(D13:D14)</f>
        <v>1567</v>
      </c>
    </row>
    <row r="13" s="61" customFormat="1" ht="26.1" customHeight="1" spans="1:4">
      <c r="A13" s="17">
        <v>1</v>
      </c>
      <c r="B13" s="69" t="s">
        <v>331</v>
      </c>
      <c r="C13" s="17">
        <v>1146</v>
      </c>
      <c r="D13" s="17">
        <v>872</v>
      </c>
    </row>
    <row r="14" s="61" customFormat="1" ht="26.1" customHeight="1" spans="1:4">
      <c r="A14" s="17">
        <v>2</v>
      </c>
      <c r="B14" s="69" t="s">
        <v>332</v>
      </c>
      <c r="C14" s="17">
        <v>1100</v>
      </c>
      <c r="D14" s="17">
        <v>695</v>
      </c>
    </row>
    <row r="15" s="61" customFormat="1" ht="26.1" customHeight="1" spans="1:4">
      <c r="A15" s="66" t="s">
        <v>333</v>
      </c>
      <c r="B15" s="66"/>
      <c r="C15" s="12">
        <f>SUM(C16:C20)</f>
        <v>6534</v>
      </c>
      <c r="D15" s="12">
        <f>SUM(D16:D20)</f>
        <v>3908</v>
      </c>
    </row>
    <row r="16" s="61" customFormat="1" ht="26.1" customHeight="1" spans="1:4">
      <c r="A16" s="17">
        <v>1</v>
      </c>
      <c r="B16" s="69" t="s">
        <v>334</v>
      </c>
      <c r="C16" s="17">
        <v>1197</v>
      </c>
      <c r="D16" s="17">
        <v>624</v>
      </c>
    </row>
    <row r="17" s="61" customFormat="1" ht="26.1" customHeight="1" spans="1:4">
      <c r="A17" s="17">
        <v>2</v>
      </c>
      <c r="B17" s="69" t="s">
        <v>335</v>
      </c>
      <c r="C17" s="17">
        <v>1073</v>
      </c>
      <c r="D17" s="17">
        <v>796</v>
      </c>
    </row>
    <row r="18" s="61" customFormat="1" ht="26.1" customHeight="1" spans="1:4">
      <c r="A18" s="17">
        <v>3</v>
      </c>
      <c r="B18" s="69" t="s">
        <v>336</v>
      </c>
      <c r="C18" s="17">
        <v>805</v>
      </c>
      <c r="D18" s="17">
        <v>476</v>
      </c>
    </row>
    <row r="19" s="61" customFormat="1" ht="26.1" customHeight="1" spans="1:4">
      <c r="A19" s="17">
        <v>4</v>
      </c>
      <c r="B19" s="69" t="s">
        <v>337</v>
      </c>
      <c r="C19" s="17">
        <v>2559</v>
      </c>
      <c r="D19" s="17">
        <v>1161</v>
      </c>
    </row>
    <row r="20" s="61" customFormat="1" ht="26.1" customHeight="1" spans="1:4">
      <c r="A20" s="17">
        <v>5</v>
      </c>
      <c r="B20" s="69" t="s">
        <v>338</v>
      </c>
      <c r="C20" s="17">
        <v>900</v>
      </c>
      <c r="D20" s="17">
        <v>851</v>
      </c>
    </row>
    <row r="21" s="61" customFormat="1" ht="26.1" customHeight="1" spans="1:4">
      <c r="A21" s="66" t="s">
        <v>339</v>
      </c>
      <c r="B21" s="66"/>
      <c r="C21" s="12">
        <f>SUM(C22:C22)</f>
        <v>785</v>
      </c>
      <c r="D21" s="12">
        <f>SUM(D22)</f>
        <v>450</v>
      </c>
    </row>
    <row r="22" s="61" customFormat="1" ht="26.1" customHeight="1" spans="1:4">
      <c r="A22" s="17">
        <v>1</v>
      </c>
      <c r="B22" s="69" t="s">
        <v>340</v>
      </c>
      <c r="C22" s="17">
        <v>785</v>
      </c>
      <c r="D22" s="17">
        <v>450</v>
      </c>
    </row>
  </sheetData>
  <mergeCells count="7">
    <mergeCell ref="A2:D2"/>
    <mergeCell ref="A5:B5"/>
    <mergeCell ref="A6:B6"/>
    <mergeCell ref="A8:B8"/>
    <mergeCell ref="A12:B12"/>
    <mergeCell ref="A15:B15"/>
    <mergeCell ref="A21:B21"/>
  </mergeCells>
  <printOptions horizontalCentered="1"/>
  <pageMargins left="0.393055555555556" right="0.393055555555556" top="0.393055555555556" bottom="0.393055555555556" header="0.314583333333333" footer="0.314583333333333"/>
  <pageSetup paperSize="9" fitToHeight="0" orientation="portrait"/>
  <headerFooter/>
  <drawing r:id="rId1"/>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13</vt:i4>
      </vt:variant>
    </vt:vector>
  </HeadingPairs>
  <TitlesOfParts>
    <vt:vector size="13" baseType="lpstr">
      <vt:lpstr>SQTYELTOHBQOTP</vt:lpstr>
      <vt:lpstr>LFAFQGJ</vt:lpstr>
      <vt:lpstr>1全区一般收入</vt:lpstr>
      <vt:lpstr>2全区一般支出</vt:lpstr>
      <vt:lpstr>3全区基金收入</vt:lpstr>
      <vt:lpstr>4全区基金支出</vt:lpstr>
      <vt:lpstr>5全区社保收入</vt:lpstr>
      <vt:lpstr>6全市社保支出</vt:lpstr>
      <vt:lpstr>7区级一般项目支出</vt:lpstr>
      <vt:lpstr>8区级基金项目支出</vt:lpstr>
      <vt:lpstr>9债务限额及余额</vt:lpstr>
      <vt:lpstr>10地方政府债券分配表</vt:lpstr>
      <vt:lpstr>11债券资金项目执行情况表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Administrator</cp:lastModifiedBy>
  <cp:revision>1</cp:revision>
  <dcterms:created xsi:type="dcterms:W3CDTF">2006-02-13T05:15:00Z</dcterms:created>
  <cp:lastPrinted>2023-07-20T06:54:00Z</cp:lastPrinted>
  <dcterms:modified xsi:type="dcterms:W3CDTF">2023-08-17T02:47:25Z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