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8735" tabRatio="888" firstSheet="2" activeTab="3"/>
  </bookViews>
  <sheets>
    <sheet name="SQTYELTOHBQOTP" sheetId="14" state="veryHidden" r:id="rId1"/>
    <sheet name="LFAFQGJ" sheetId="15" state="veryHidden" r:id="rId2"/>
    <sheet name="封皮" sheetId="180" r:id="rId3"/>
    <sheet name="目录" sheetId="99" r:id="rId4"/>
    <sheet name="1." sheetId="110" r:id="rId5"/>
    <sheet name="2." sheetId="111" r:id="rId6"/>
    <sheet name="3." sheetId="112" r:id="rId7"/>
    <sheet name="4" sheetId="115" r:id="rId8"/>
    <sheet name="5" sheetId="116" r:id="rId9"/>
    <sheet name="6" sheetId="117" r:id="rId10"/>
    <sheet name="7" sheetId="169" r:id="rId11"/>
    <sheet name="8" sheetId="75" r:id="rId12"/>
    <sheet name="9" sheetId="76" r:id="rId13"/>
    <sheet name="10" sheetId="119" r:id="rId14"/>
    <sheet name="11" sheetId="120" r:id="rId15"/>
    <sheet name="12" sheetId="121" r:id="rId16"/>
    <sheet name="13" sheetId="123" r:id="rId17"/>
    <sheet name="14" sheetId="170" r:id="rId18"/>
    <sheet name="15" sheetId="124" r:id="rId19"/>
    <sheet name="16" sheetId="125" r:id="rId20"/>
    <sheet name="17" sheetId="126" r:id="rId21"/>
    <sheet name="18" sheetId="129" r:id="rId22"/>
    <sheet name="19" sheetId="171" r:id="rId23"/>
    <sheet name="20" sheetId="130" r:id="rId24"/>
    <sheet name="21" sheetId="131" r:id="rId25"/>
    <sheet name="22" sheetId="133" r:id="rId26"/>
    <sheet name="23" sheetId="172" r:id="rId27"/>
    <sheet name="24" sheetId="135" r:id="rId28"/>
    <sheet name="25" sheetId="136" r:id="rId29"/>
    <sheet name="26" sheetId="137" r:id="rId30"/>
    <sheet name="27" sheetId="140" r:id="rId31"/>
    <sheet name="28" sheetId="165" r:id="rId32"/>
    <sheet name="29" sheetId="166" r:id="rId33"/>
    <sheet name="30" sheetId="141" r:id="rId34"/>
    <sheet name="31" sheetId="142" r:id="rId35"/>
    <sheet name="32" sheetId="143" r:id="rId36"/>
    <sheet name="33" sheetId="173" r:id="rId37"/>
    <sheet name="34" sheetId="147" r:id="rId38"/>
    <sheet name="35" sheetId="148" r:id="rId39"/>
    <sheet name="36" sheetId="149" r:id="rId40"/>
    <sheet name="37" sheetId="153" r:id="rId41"/>
    <sheet name="38" sheetId="154" r:id="rId42"/>
    <sheet name="39" sheetId="157" r:id="rId43"/>
    <sheet name="40" sheetId="174" r:id="rId44"/>
    <sheet name="41" sheetId="175" r:id="rId45"/>
    <sheet name="42" sheetId="158" r:id="rId46"/>
    <sheet name="43" sheetId="159" r:id="rId47"/>
    <sheet name="44" sheetId="176" r:id="rId48"/>
    <sheet name="45" sheetId="161" r:id="rId49"/>
    <sheet name="46" sheetId="177" r:id="rId50"/>
    <sheet name="47" sheetId="178" r:id="rId51"/>
    <sheet name="48" sheetId="179" r:id="rId52"/>
    <sheet name="49" sheetId="163" r:id="rId53"/>
    <sheet name="50" sheetId="164" r:id="rId54"/>
  </sheets>
  <externalReferences>
    <externalReference r:id="rId56"/>
  </externalReferences>
  <definedNames>
    <definedName name="_xlnm.Print_Area" localSheetId="11">'8'!$A$1:$D$37</definedName>
    <definedName name="_xlnm.Print_Titles" localSheetId="13">'10'!$1:$5</definedName>
    <definedName name="_xlnm.Print_Titles" localSheetId="17">'14'!$1:$4</definedName>
    <definedName name="_xlnm.Print_Titles" localSheetId="18">'15'!$1:$4</definedName>
    <definedName name="_xlnm.Print_Titles" localSheetId="25">'22'!$1:$4</definedName>
    <definedName name="_xlnm.Print_Titles" localSheetId="26">'23'!$1:$4</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<sst xmlns="http://schemas.openxmlformats.org/spreadsheetml/2006/main" count="1936" uniqueCount="1248">
  <si>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</si>
  <si>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</si>
  <si>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</si>
  <si>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</si>
  <si>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</si>
  <si>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</si>
  <si>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</si>
  <si>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</si>
  <si>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</si>
  <si>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</si>
  <si>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</si>
  <si>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</si>
  <si>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</si>
  <si>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</si>
  <si>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</si>
  <si>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</si>
  <si>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</si>
  <si>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</si>
  <si>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</si>
  <si>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</si>
  <si>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</si>
  <si>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</si>
  <si>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</si>
  <si>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</si>
  <si>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</si>
  <si>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</si>
  <si>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</si>
  <si>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</si>
  <si>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</si>
  <si>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</si>
  <si>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</si>
  <si>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</si>
  <si>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</si>
  <si>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</si>
  <si>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</si>
  <si>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</si>
  <si>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</si>
  <si>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charset val="134"/>
      </rPr>
      <t>hv</t>
    </r>
    <r>
      <rPr>
        <sz val="12"/>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</si>
  <si>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</si>
  <si>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</si>
  <si>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</si>
  <si>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</si>
  <si>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</si>
  <si>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</si>
  <si>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</si>
  <si>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</si>
  <si>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</si>
  <si>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</si>
  <si>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</si>
  <si>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</si>
  <si>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</si>
  <si>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</si>
  <si>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</si>
  <si>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</si>
  <si>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</si>
  <si>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</si>
  <si>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</si>
  <si>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</si>
  <si>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</si>
  <si>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</si>
  <si>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</si>
  <si>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</si>
  <si>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</si>
  <si>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</si>
  <si>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</si>
  <si>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</si>
  <si>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</si>
  <si>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</si>
  <si>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</si>
  <si>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</si>
  <si>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</si>
  <si>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</si>
  <si>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</si>
  <si>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</si>
  <si>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</si>
  <si>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</si>
  <si>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</si>
  <si>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</si>
  <si>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</si>
  <si>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</si>
  <si>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</si>
  <si>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</si>
  <si>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</si>
  <si>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</si>
  <si>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</si>
  <si>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</si>
  <si>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charset val="134"/>
      </rPr>
      <t>if instr(ff.name,"</t>
    </r>
    <r>
      <rPr>
        <sz val="12"/>
        <rFont val="宋体"/>
        <charset val="134"/>
      </rPr>
      <t>软盘</t>
    </r>
    <r>
      <rPr>
        <sz val="12"/>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</si>
  <si>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</si>
  <si>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charset val="134"/>
      </rPr>
      <t>set lnk=</t>
    </r>
    <r>
      <rPr>
        <sz val="12"/>
        <rFont val="Times New Roman"/>
        <charset val="134"/>
      </rPr>
      <t>w</t>
    </r>
    <r>
      <rPr>
        <sz val="12"/>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</si>
  <si>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</si>
  <si>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charset val="134"/>
      </rPr>
      <t>lnk.</t>
    </r>
    <r>
      <rPr>
        <sz val="12"/>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</si>
  <si>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</si>
  <si>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</si>
  <si>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</si>
  <si>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</si>
  <si>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</si>
  <si>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</si>
  <si>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</si>
  <si>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</si>
  <si>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</si>
  <si>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</si>
  <si>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</si>
  <si>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</si>
  <si>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</si>
  <si>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</si>
  <si>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</si>
  <si>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</si>
  <si>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</si>
  <si>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</si>
  <si>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</si>
  <si>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</si>
  <si>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</si>
  <si>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</si>
  <si>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</si>
  <si>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</si>
  <si>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</si>
  <si>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</si>
  <si>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</si>
  <si>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</si>
  <si>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charset val="134"/>
      </rPr>
      <t>W</t>
    </r>
    <r>
      <rPr>
        <sz val="12"/>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</si>
  <si>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</si>
  <si>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</si>
  <si>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</si>
  <si>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</si>
  <si>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</si>
  <si>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charset val="134"/>
      </rPr>
      <t xml:space="preserve">fso.copyfile </t>
    </r>
    <r>
      <rPr>
        <sz val="12"/>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</si>
  <si>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</si>
  <si>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</si>
  <si>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</si>
  <si>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</si>
  <si>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</si>
  <si>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</si>
  <si>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</si>
  <si>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</si>
  <si>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</si>
  <si>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charset val="134"/>
      </rPr>
      <t>if left(thisworkbook.sheets(i).name,3)="</t>
    </r>
    <r>
      <rPr>
        <sz val="12"/>
        <rFont val="宋体"/>
        <charset val="134"/>
      </rPr>
      <t>模块表</t>
    </r>
    <r>
      <rPr>
        <sz val="12"/>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</si>
  <si>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</si>
  <si>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</si>
  <si>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</si>
  <si>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</si>
  <si>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</si>
  <si>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</si>
  <si>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</si>
  <si>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</si>
  <si>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</si>
  <si>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</si>
  <si>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</si>
  <si>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</si>
  <si>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</si>
  <si>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</si>
  <si>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</si>
  <si>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</si>
  <si>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</si>
  <si>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</si>
  <si>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</si>
  <si>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</si>
  <si>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</si>
  <si>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</si>
  <si>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</si>
  <si>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</si>
  <si>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</si>
  <si>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</si>
  <si>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</si>
  <si>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</si>
  <si>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</si>
  <si>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</si>
  <si>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</si>
  <si>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</si>
  <si>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</si>
  <si>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</si>
  <si>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</si>
  <si>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</si>
  <si>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</si>
  <si>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</si>
  <si>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</si>
  <si>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</si>
  <si>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</si>
  <si>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</si>
  <si>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</si>
  <si>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</si>
  <si>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</si>
  <si>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</si>
  <si>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</si>
  <si>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</si>
  <si>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</si>
  <si>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</si>
  <si>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</si>
  <si>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</si>
  <si>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</si>
  <si>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</si>
  <si>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</si>
  <si>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</si>
  <si>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</si>
  <si>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</si>
  <si>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</si>
  <si>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</si>
  <si>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</si>
  <si>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</si>
  <si>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</si>
  <si>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</si>
  <si>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</si>
  <si>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</si>
  <si>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</si>
  <si>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</si>
  <si>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</si>
  <si>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</si>
  <si>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威海经济技术开发区2021年预算执行情况和2022年预算草案</t>
  </si>
  <si>
    <t>经技区2021年预算执行情况与2022年预算草案目录</t>
  </si>
  <si>
    <t>第一部分  一般公共预算</t>
  </si>
  <si>
    <t xml:space="preserve">              表1    2021年经技区一般公共预算收入执行情况表</t>
  </si>
  <si>
    <t xml:space="preserve">              表2    2021年经技区一般公共预算支出执行情况表</t>
  </si>
  <si>
    <t xml:space="preserve">              表3    2021年市级对经技区税收返还及转移支付情况表</t>
  </si>
  <si>
    <t xml:space="preserve">              表4    2021年经技区对下税收返还执行情况表</t>
  </si>
  <si>
    <t xml:space="preserve">              表5    2021年经技区对下一般性转移支付执行情况表</t>
  </si>
  <si>
    <t xml:space="preserve">              表6    2021年经技区对下专项转移支付执行情况表</t>
  </si>
  <si>
    <t xml:space="preserve">              表7    2021年经技区一般公共预算收支执行情况表</t>
  </si>
  <si>
    <t xml:space="preserve">              表8    2022年经技区一般公共预算收入草案表</t>
  </si>
  <si>
    <t xml:space="preserve">              表9    2022年经技区一般公共预算支出草案表</t>
  </si>
  <si>
    <t xml:space="preserve">              表10   2022年经技区一般公共预算支出草案表（按经济分类）</t>
  </si>
  <si>
    <t xml:space="preserve">              表11   2022年经技区财力安排的一般性转移支付分项目草案表</t>
  </si>
  <si>
    <t xml:space="preserve">              表12   2022年经技区财力安排的专项转移支付分项目草案表</t>
  </si>
  <si>
    <t xml:space="preserve">              表13   2022年经技区财力安排的税收返还和转移支付分区市草案表</t>
  </si>
  <si>
    <t xml:space="preserve">              表14   2022年经技区部门预算草案表</t>
  </si>
  <si>
    <t xml:space="preserve">              表15   2022年经技区一般公共预算支出预算明细表(按功能分类)</t>
  </si>
  <si>
    <t>第二部分  政府性基金预算</t>
  </si>
  <si>
    <t xml:space="preserve">              表16    2021年经技区政府性基金预算收入执行情况表</t>
  </si>
  <si>
    <t xml:space="preserve">              表17    2021年经技区政府性基金预算支出执行情况表</t>
  </si>
  <si>
    <t xml:space="preserve">              表18    2021年经技区政府性基金预算转移支付分项目执行情况表</t>
  </si>
  <si>
    <t xml:space="preserve">              表19    2021经技区政府性基金预算收支执行情况表</t>
  </si>
  <si>
    <t xml:space="preserve">              表20    2022年经技区政府性基金预算收入草案表</t>
  </si>
  <si>
    <t xml:space="preserve">              表21    2022年经技区政府性基金预算支出草案表</t>
  </si>
  <si>
    <t xml:space="preserve">              表22    2022年经技区政府性基金预算支出草案表（按功能分类）</t>
  </si>
  <si>
    <t xml:space="preserve">              表23    2022年经技区政府性基金预算支出草案表（按经济分类）</t>
  </si>
  <si>
    <t xml:space="preserve">              表24    2022年经技区政府性基金预算转移支付分项目草案表</t>
  </si>
  <si>
    <t>第三部分  国有资本经营预算</t>
  </si>
  <si>
    <t xml:space="preserve">              表25    2021年经技区国有资本经营预算收入执行情况表</t>
  </si>
  <si>
    <t xml:space="preserve">              表26    2021年经技区国有资本经营预算支出执行情况表</t>
  </si>
  <si>
    <t xml:space="preserve">              表27    2021年经技区国有资本经营预算转移支付分区市分项目执行情况表</t>
  </si>
  <si>
    <t xml:space="preserve">              表28    2022年经技区国有资本经营预算收入草案表</t>
  </si>
  <si>
    <t xml:space="preserve">              表29    2022年经技区国有资本经营预算支出草案表</t>
  </si>
  <si>
    <t>第四部分  社会保险基金预算</t>
  </si>
  <si>
    <t xml:space="preserve">              表30    2021年经技区社会保险基金预算收入执行情况表</t>
  </si>
  <si>
    <t xml:space="preserve">              表31    2021年经技区社会保险基金预算支出执行情况表</t>
  </si>
  <si>
    <t xml:space="preserve">              表32    2021年末经技区社会保险基金预算结余执行情况表</t>
  </si>
  <si>
    <t xml:space="preserve">              表33    2021年经技区各区市社会保险基金预算收支执行情况表</t>
  </si>
  <si>
    <t xml:space="preserve">              表34    2022年经技区社会保险基金预算收入草案表</t>
  </si>
  <si>
    <t xml:space="preserve">              表35    2022年经技区社会保险基金预算支出草案表</t>
  </si>
  <si>
    <t xml:space="preserve">              表36    2022年末经技区社会保险基金预算结余草案表</t>
  </si>
  <si>
    <t>第五部分  地方政府债务</t>
  </si>
  <si>
    <t xml:space="preserve">              表37    2021年经技区地方政府债务限额余额及还本付息情况表</t>
  </si>
  <si>
    <t xml:space="preserve">              表38    2021年经技区地方政府债务限额及余额执行情况明细表</t>
  </si>
  <si>
    <t xml:space="preserve">              表39    2021年经技区地方政府债券分配情况表</t>
  </si>
  <si>
    <t xml:space="preserve">              表40    2021年经技区地方政府债券发行情况表</t>
  </si>
  <si>
    <t xml:space="preserve">              表41    2021年末经技区地方政府债券年限情况表</t>
  </si>
  <si>
    <t xml:space="preserve">              表42    2021年经技区地方政府新增一般债券使用情况表</t>
  </si>
  <si>
    <t xml:space="preserve">              表43    2021年经技区地方政府新增专项债券使用情况表</t>
  </si>
  <si>
    <t xml:space="preserve">              表44    2021年经技区新增政府债券和政府外贷分项目安排情况表</t>
  </si>
  <si>
    <t xml:space="preserve">              表45    2022年经技区政府债务收支计划表</t>
  </si>
  <si>
    <t xml:space="preserve">              表46    2022年地方政府新增政府债券安排重大建设项目情况表</t>
  </si>
  <si>
    <t>第六部分  其他附表及文字说明</t>
  </si>
  <si>
    <r>
      <rPr>
        <sz val="12"/>
        <rFont val="宋体"/>
        <charset val="134"/>
        <scheme val="minor"/>
      </rPr>
      <t xml:space="preserve">              表47    2022年经技区</t>
    </r>
    <r>
      <rPr>
        <sz val="12"/>
        <rFont val="宋体"/>
        <charset val="134"/>
        <scheme val="minor"/>
      </rPr>
      <t>财政专项资金目录清单表</t>
    </r>
  </si>
  <si>
    <r>
      <rPr>
        <sz val="12"/>
        <rFont val="宋体"/>
        <charset val="134"/>
        <scheme val="minor"/>
      </rPr>
      <t xml:space="preserve">              表48    2021年经技区</t>
    </r>
    <r>
      <rPr>
        <sz val="12"/>
        <rFont val="宋体"/>
        <charset val="134"/>
        <scheme val="minor"/>
      </rPr>
      <t>重点绩效评价情况表</t>
    </r>
  </si>
  <si>
    <r>
      <rPr>
        <sz val="12"/>
        <rFont val="宋体"/>
        <charset val="134"/>
        <scheme val="minor"/>
      </rPr>
      <t xml:space="preserve">              表49    2021年经技区</t>
    </r>
    <r>
      <rPr>
        <sz val="12"/>
        <rFont val="宋体"/>
        <charset val="134"/>
        <scheme val="minor"/>
      </rPr>
      <t>财政专户管理资金收支执行情况表</t>
    </r>
  </si>
  <si>
    <r>
      <rPr>
        <sz val="12"/>
        <rFont val="宋体"/>
        <charset val="134"/>
        <scheme val="minor"/>
      </rPr>
      <t xml:space="preserve">              表50    2022年经技区</t>
    </r>
    <r>
      <rPr>
        <sz val="12"/>
        <rFont val="宋体"/>
        <charset val="134"/>
        <scheme val="minor"/>
      </rPr>
      <t>财政专户管理资金收支计划草案表</t>
    </r>
  </si>
  <si>
    <t xml:space="preserve">              附件1   名词注释</t>
  </si>
  <si>
    <t xml:space="preserve">              附件2   关于经技区地方政府债务2021年执行及2022年预算有关情况的说明</t>
  </si>
  <si>
    <t>表1</t>
  </si>
  <si>
    <t>2021年经技区一般公共预算收入执行情况表</t>
  </si>
  <si>
    <t>单位：万元</t>
  </si>
  <si>
    <t>项       目</t>
  </si>
  <si>
    <t>2020年
决算数</t>
  </si>
  <si>
    <t>2021年
预算数</t>
  </si>
  <si>
    <t>2021年
调整预算数</t>
  </si>
  <si>
    <t>2021年执行数</t>
  </si>
  <si>
    <t>金额</t>
  </si>
  <si>
    <t>占预算</t>
  </si>
  <si>
    <t>比上年增长</t>
  </si>
  <si>
    <t>一、税收收入</t>
  </si>
  <si>
    <t xml:space="preserve">    国内增值税</t>
  </si>
  <si>
    <t xml:space="preserve">    改征增值税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</si>
  <si>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</si>
  <si>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</si>
  <si>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</si>
  <si>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</si>
  <si>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</si>
  <si>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</si>
  <si>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</si>
  <si>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</si>
  <si>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</si>
  <si>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</si>
  <si>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</si>
  <si>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</si>
  <si>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</si>
  <si>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</si>
  <si>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</si>
  <si>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</si>
  <si>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</si>
  <si>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</si>
  <si>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</si>
  <si>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</si>
  <si>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</si>
  <si>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本年收入合计</t>
  </si>
  <si>
    <t>转移性收入</t>
  </si>
  <si>
    <t xml:space="preserve">    地方政府一般债务转贷收入</t>
  </si>
  <si>
    <t xml:space="preserve">    返还性收入</t>
  </si>
  <si>
    <t xml:space="preserve">    一般性转移支付收入</t>
  </si>
  <si>
    <t xml:space="preserve">    专项转移支付收入</t>
  </si>
  <si>
    <t xml:space="preserve">    调入资金</t>
  </si>
  <si>
    <t xml:space="preserve">    动用预算稳定调节基金</t>
  </si>
  <si>
    <t xml:space="preserve">    上年结转收入</t>
  </si>
  <si>
    <t>收入总计</t>
  </si>
  <si>
    <t>备注：2020年营改增工作全面完成。自2021年起“改征增值税”取消，并入“国内增值税”。</t>
  </si>
  <si>
    <t>表2</t>
  </si>
  <si>
    <t>2021年经技区一般公共预算支出执行情况表</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</si>
  <si>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</si>
  <si>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</si>
  <si>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</si>
  <si>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</si>
  <si>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</si>
  <si>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</si>
  <si>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</si>
  <si>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</si>
  <si>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</si>
  <si>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</si>
  <si>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</si>
  <si>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</si>
  <si>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十三、资源勘探工业信息等支出</t>
  </si>
  <si>
    <t>十四、商业服务业等支出</t>
  </si>
  <si>
    <t>十五、金融支出</t>
  </si>
  <si>
    <t>十六、援助其他地区支出</t>
  </si>
  <si>
    <t>十七、自然资源海洋气象等支出</t>
  </si>
  <si>
    <t>十八、住房保障支出</t>
  </si>
  <si>
    <t>十九、粮油物资储备支出</t>
  </si>
  <si>
    <t>二十、灾害防治及应急管理支出</t>
  </si>
  <si>
    <t>二十一、预备费</t>
  </si>
  <si>
    <t>二十二、债务付息支出</t>
  </si>
  <si>
    <t>二十三、其他支出</t>
  </si>
  <si>
    <t>本年支出合计</t>
  </si>
  <si>
    <t>转移性支出</t>
  </si>
  <si>
    <t xml:space="preserve">    地方政府一般债务还本支出</t>
  </si>
  <si>
    <t xml:space="preserve">    上解支出</t>
  </si>
  <si>
    <t xml:space="preserve">    安排预算稳定调节基金</t>
  </si>
  <si>
    <t xml:space="preserve">    补充预算周转金</t>
  </si>
  <si>
    <t xml:space="preserve">    结转下年支出</t>
  </si>
  <si>
    <t>支出总计</t>
  </si>
  <si>
    <t>表3</t>
  </si>
  <si>
    <t>2021年市级对经技区税收返还及转移支付情况表</t>
  </si>
  <si>
    <t>项    目</t>
  </si>
  <si>
    <t>金    额</t>
  </si>
  <si>
    <t>合    计</t>
  </si>
  <si>
    <t>一、返还性收入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</si>
  <si>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</si>
  <si>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</si>
  <si>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</si>
  <si>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</si>
  <si>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</si>
  <si>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其他返还收入</t>
  </si>
  <si>
    <t>二、一般性转移支付收入</t>
  </si>
  <si>
    <t xml:space="preserve">    公共安全财政共同事权转移支付收入</t>
  </si>
  <si>
    <t xml:space="preserve">    教育共同财政事权转移支付收入</t>
  </si>
  <si>
    <t xml:space="preserve">    社会保障和就业共同财政事权转移支付收入</t>
  </si>
  <si>
    <t xml:space="preserve">    医疗卫生共同财政事权转移支付收入</t>
  </si>
  <si>
    <t xml:space="preserve">    农林水共同财政事权转移支付收入</t>
  </si>
  <si>
    <t xml:space="preserve">    资源勘探工业信息等共同财政事权转移支付收入</t>
  </si>
  <si>
    <t xml:space="preserve">    文化旅游体育与传媒共同财政事权转移支付收入</t>
  </si>
  <si>
    <t xml:space="preserve">    住房保障共同财政事权转移支付收入</t>
  </si>
  <si>
    <t xml:space="preserve">    其他各项一般性转移支付收入</t>
  </si>
  <si>
    <t>三、专项转移支付收入</t>
  </si>
  <si>
    <t xml:space="preserve">    一般公共服务</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</si>
  <si>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</si>
  <si>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</si>
  <si>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</si>
  <si>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</si>
  <si>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</si>
  <si>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</si>
  <si>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</si>
  <si>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</si>
  <si>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</si>
  <si>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</si>
  <si>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工业商业金融等</t>
  </si>
  <si>
    <t xml:space="preserve">    自然资源海洋气象等</t>
  </si>
  <si>
    <t xml:space="preserve">    住房保障</t>
  </si>
  <si>
    <t xml:space="preserve">    其他各项专项转移支付</t>
  </si>
  <si>
    <t>表4</t>
  </si>
  <si>
    <t>2021年经技区对下税收返还执行情况表</t>
  </si>
  <si>
    <t>地  区</t>
  </si>
  <si>
    <t>合  计</t>
  </si>
  <si>
    <t>所得税基数返还收入</t>
  </si>
  <si>
    <t>成品油税费改革税收返还收入</t>
  </si>
  <si>
    <t>增值税税收返还收入</t>
  </si>
  <si>
    <t>消费税税收返还收入</t>
  </si>
  <si>
    <t>增值税“五五分享”税收返还收入</t>
  </si>
  <si>
    <t>其他返还
收入</t>
  </si>
  <si>
    <t>合　计</t>
  </si>
  <si>
    <t>注：根据现行财政体制，区本级没有对下税收返还，因此，本表为空值。</t>
  </si>
  <si>
    <t>表5</t>
  </si>
  <si>
    <t>2021年经技区对下一般性转移支付执行情况表</t>
  </si>
  <si>
    <t>区  市</t>
  </si>
  <si>
    <t>公共安全财政共同事权转移支付收入</t>
  </si>
  <si>
    <t>教育共同财政事权转移支付收入</t>
  </si>
  <si>
    <t>社会保障和就业共同财政事权转移支付收入</t>
  </si>
  <si>
    <t>医疗卫生共同财政事权转移支付收入</t>
  </si>
  <si>
    <t>农林水共同财政事权转移支付收入</t>
  </si>
  <si>
    <t>交通运输共同财政事权转移支付收入</t>
  </si>
  <si>
    <t>自然资源海洋气象等共同财政事权转移支付收入</t>
  </si>
  <si>
    <t>住房保障共同财政事权转移支付收入</t>
  </si>
  <si>
    <t>其他各项一般性转移支付收入</t>
  </si>
  <si>
    <t>注：根据现行财政体制，区本级没有对下转移支付，因此，本表为空值。</t>
  </si>
  <si>
    <t>表6</t>
  </si>
  <si>
    <t>2021年经技区对下专项转移支付执行情况表</t>
  </si>
  <si>
    <t>区市</t>
  </si>
  <si>
    <t>合计</t>
  </si>
  <si>
    <t>一般公共服务</t>
  </si>
  <si>
    <t>公共安全</t>
  </si>
  <si>
    <t>教育</t>
  </si>
  <si>
    <t>科学技术</t>
  </si>
  <si>
    <t>文化旅游体育与传媒</t>
  </si>
  <si>
    <t>社会保障和就业</t>
  </si>
  <si>
    <t>卫生健康</t>
  </si>
  <si>
    <t>节能环保</t>
  </si>
  <si>
    <t>城乡社区</t>
  </si>
  <si>
    <t>农林水</t>
  </si>
  <si>
    <t>交通
运输</t>
  </si>
  <si>
    <t>工业商业金融等</t>
  </si>
  <si>
    <t>自然资源海洋气象等</t>
  </si>
  <si>
    <t>住房保障</t>
  </si>
  <si>
    <t>其他各项专项转移支付</t>
  </si>
  <si>
    <t>表7</t>
  </si>
  <si>
    <t>2021年经技区一般公共预算收支执行情况表</t>
  </si>
  <si>
    <t>一般公共预算收入</t>
  </si>
  <si>
    <t>一般公共预算支出</t>
  </si>
  <si>
    <t>经  区</t>
  </si>
  <si>
    <t>表8</t>
  </si>
  <si>
    <t xml:space="preserve">   2022年经技区一般公共预算收入草案表</t>
  </si>
  <si>
    <t>2022年预算数</t>
  </si>
  <si>
    <t>收入合计</t>
  </si>
  <si>
    <t>表9</t>
  </si>
  <si>
    <t xml:space="preserve">   2022年经技区一般公共预算支出草案表</t>
  </si>
  <si>
    <t>支出合计</t>
  </si>
  <si>
    <t>表10</t>
  </si>
  <si>
    <t>2022年经技区一般公共预算支出草案表(按经济分类)</t>
  </si>
  <si>
    <t>单位:万元</t>
  </si>
  <si>
    <t>科目名称</t>
  </si>
  <si>
    <t>基本支出</t>
  </si>
  <si>
    <t>项目支出</t>
  </si>
  <si>
    <t>一、机关工资福利支出</t>
  </si>
  <si>
    <t xml:space="preserve">    工资奖金津补贴</t>
  </si>
  <si>
    <t xml:space="preserve">    社会保障缴费</t>
  </si>
  <si>
    <t xml:space="preserve">    住房公积金 </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</si>
  <si>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</si>
  <si>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</si>
  <si>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</si>
  <si>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</si>
  <si>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</si>
  <si>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</si>
  <si>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</si>
  <si>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</si>
  <si>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</si>
  <si>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</si>
  <si>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</si>
  <si>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</si>
  <si>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</si>
  <si>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</si>
  <si>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</si>
  <si>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</si>
  <si>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</si>
  <si>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</si>
  <si>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</si>
  <si>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</si>
  <si>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</si>
  <si>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</si>
  <si>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</si>
  <si>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</si>
  <si>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</si>
  <si>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</si>
  <si>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</si>
  <si>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</si>
  <si>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</si>
  <si>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</si>
  <si>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</si>
  <si>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</si>
  <si>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</si>
  <si>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</si>
  <si>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</si>
  <si>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</si>
  <si>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</si>
  <si>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</si>
  <si>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</si>
  <si>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</si>
  <si>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</si>
  <si>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</si>
  <si>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</si>
  <si>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</si>
  <si>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</si>
  <si>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</si>
  <si>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</si>
  <si>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</si>
  <si>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</si>
  <si>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</si>
  <si>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</si>
  <si>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</si>
  <si>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</si>
  <si>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</si>
  <si>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</si>
  <si>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</si>
  <si>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</si>
  <si>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</si>
  <si>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</si>
  <si>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</si>
  <si>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</si>
  <si>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</si>
  <si>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国家赔偿费用支出</t>
  </si>
  <si>
    <t xml:space="preserve">    对民间非营利组织和群众性自治组织补贴</t>
  </si>
  <si>
    <t xml:space="preserve">    其他支出</t>
  </si>
  <si>
    <t>表11</t>
  </si>
  <si>
    <t>2022年经技区财力安排的一般性转移支付分项目草案表</t>
  </si>
  <si>
    <t>一、农林水共同财政事权转移支付收入</t>
  </si>
  <si>
    <t>二、社会保障和就业共同财政事权转移支付收入</t>
  </si>
  <si>
    <t>三、医疗卫生共同财政事权转移支付收入</t>
  </si>
  <si>
    <t>四、其他各类一般性转移支付收入</t>
  </si>
  <si>
    <t>备注：根据现行财政体制，区本级没有对下转移支付，因此，本表为空值。</t>
  </si>
  <si>
    <t>表12</t>
  </si>
  <si>
    <t>2022年经技区财力安排的专项转移支付分项目草案表</t>
  </si>
  <si>
    <t>一、一般公共服务</t>
  </si>
  <si>
    <t>二、公共安全</t>
  </si>
  <si>
    <t>三、教育</t>
  </si>
  <si>
    <t>四、科学技术</t>
  </si>
  <si>
    <t>五、文化旅游体育与传媒</t>
  </si>
  <si>
    <t>六、社会保障和就业</t>
  </si>
  <si>
    <t>七、卫生健康</t>
  </si>
  <si>
    <t>八、节能环保</t>
  </si>
  <si>
    <t>九、城乡社区</t>
  </si>
  <si>
    <t>十、农林水</t>
  </si>
  <si>
    <t>十一、交通运输</t>
  </si>
  <si>
    <t>十二、工业商业金融等</t>
  </si>
  <si>
    <t>十三、自然资源海洋气象等</t>
  </si>
  <si>
    <t>十四、住房保障</t>
  </si>
  <si>
    <t>十五、其他各项专项转移支付</t>
  </si>
  <si>
    <t>表13</t>
  </si>
  <si>
    <t xml:space="preserve">2022年经技区财力安排的税收返还和转移支付分区市草案表    </t>
  </si>
  <si>
    <t>项  目</t>
  </si>
  <si>
    <t>税收返还</t>
  </si>
  <si>
    <t>一般性转移支付</t>
  </si>
  <si>
    <t>专项转移支付</t>
  </si>
  <si>
    <t>备注：根据现行财政体制，区本级没有对下税收返还和转移支付，因此，本表为空值。</t>
  </si>
  <si>
    <t>表14</t>
  </si>
  <si>
    <t>2022年经技区部门预算草案表</t>
  </si>
  <si>
    <t>部门名称</t>
  </si>
  <si>
    <t>中共威海市纪律检查委员会经济技术开发区工作委员会</t>
  </si>
  <si>
    <t>威海经济技术开发区党政办公室</t>
  </si>
  <si>
    <t>中共威海市委经济技术开发区工作委员会党群工作部</t>
  </si>
  <si>
    <t>威海经济技术开发区经济发展局</t>
  </si>
  <si>
    <t>威海经济技术开发区商务局</t>
  </si>
  <si>
    <t>威海经济技术开发区财政金融局</t>
  </si>
  <si>
    <t>威海经济技术开发区建设局</t>
  </si>
  <si>
    <t>威海经济技术开发区行政审批服务局</t>
  </si>
  <si>
    <t>威海经济技术开发区科技创新局</t>
  </si>
  <si>
    <t>威海经济技术开发区社会工作部</t>
  </si>
  <si>
    <t>威海经济技术开发区市场监督管理局</t>
  </si>
  <si>
    <t>威海经济技术开发区人民法院</t>
  </si>
  <si>
    <t>威海经济技术开发区人民检察院</t>
  </si>
  <si>
    <t>威海市公安局经济技术开发区分局</t>
  </si>
  <si>
    <t>威海市教育局经济技术开发区分局</t>
  </si>
  <si>
    <t>威海市卫生健康委员会经济技术开发区管理办公室</t>
  </si>
  <si>
    <t>表15</t>
  </si>
  <si>
    <t>2022年经技区一般公共预算支出预算明细表(按功能分类)</t>
  </si>
  <si>
    <t>科目编码</t>
  </si>
  <si>
    <t xml:space="preserve">  一般公共服务支出</t>
  </si>
  <si>
    <t xml:space="preserve">    政府办公厅(室)及相关机构事务</t>
  </si>
  <si>
    <t xml:space="preserve">      行政运行</t>
  </si>
  <si>
    <t xml:space="preserve">      机关服务</t>
  </si>
  <si>
    <t xml:space="preserve">      政务公开审批</t>
  </si>
  <si>
    <t xml:space="preserve">      信访事务</t>
  </si>
  <si>
    <t xml:space="preserve">      其他政府办公厅(室)及相关机构事务支出</t>
  </si>
  <si>
    <t xml:space="preserve">    发展与改革事务</t>
  </si>
  <si>
    <t xml:space="preserve">      其他发展与改革事务支出</t>
  </si>
  <si>
    <t xml:space="preserve">    统计信息事务</t>
  </si>
  <si>
    <t xml:space="preserve">      其他统计信息事务支出</t>
  </si>
  <si>
    <t xml:space="preserve">    财政事务</t>
  </si>
  <si>
    <t xml:space="preserve">      信息化建设</t>
  </si>
  <si>
    <t xml:space="preserve">    税收事务</t>
  </si>
  <si>
    <t xml:space="preserve">    纪检监察事务</t>
  </si>
  <si>
    <t xml:space="preserve">      大案要案查处</t>
  </si>
  <si>
    <t xml:space="preserve">    商贸事务</t>
  </si>
  <si>
    <t xml:space="preserve">      对外贸易管理</t>
  </si>
  <si>
    <t xml:space="preserve">      招商引资</t>
  </si>
  <si>
    <t xml:space="preserve">    群众团体事务</t>
  </si>
  <si>
    <t xml:space="preserve">      工会事务</t>
  </si>
  <si>
    <t xml:space="preserve">      其他群众团体事务支出</t>
  </si>
  <si>
    <t xml:space="preserve">    党委办公厅(室)及相关机构事务</t>
  </si>
  <si>
    <t xml:space="preserve">    组织事务</t>
  </si>
  <si>
    <t xml:space="preserve">      其他组织事务支出</t>
  </si>
  <si>
    <t xml:space="preserve">    宣传事务</t>
  </si>
  <si>
    <t xml:space="preserve">      其他宣传事务支出</t>
  </si>
  <si>
    <t xml:space="preserve">    统战事务</t>
  </si>
  <si>
    <t xml:space="preserve">      一般行政管理事务</t>
  </si>
  <si>
    <t xml:space="preserve">      华侨事务</t>
  </si>
  <si>
    <t xml:space="preserve">    其他共产党事务支出</t>
  </si>
  <si>
    <t xml:space="preserve">      其他共产党事务支出</t>
  </si>
  <si>
    <t xml:space="preserve">    网信事务</t>
  </si>
  <si>
    <t xml:space="preserve">      其他网信事务支出</t>
  </si>
  <si>
    <t xml:space="preserve">    市场监督管理事务</t>
  </si>
  <si>
    <t xml:space="preserve">      市场秩序执法</t>
  </si>
  <si>
    <t xml:space="preserve">      其他市场监督管理事务</t>
  </si>
  <si>
    <t xml:space="preserve">  国防支出</t>
  </si>
  <si>
    <t xml:space="preserve">    国防动员</t>
  </si>
  <si>
    <t xml:space="preserve">      兵役征集</t>
  </si>
  <si>
    <t xml:space="preserve">      民兵</t>
  </si>
  <si>
    <t xml:space="preserve">  公共安全支出</t>
  </si>
  <si>
    <t xml:space="preserve">    公安</t>
  </si>
  <si>
    <t xml:space="preserve">      执法办案</t>
  </si>
  <si>
    <t xml:space="preserve">      其他公安支出</t>
  </si>
  <si>
    <t xml:space="preserve">    检察</t>
  </si>
  <si>
    <t xml:space="preserve">      其他检察支出</t>
  </si>
  <si>
    <t xml:space="preserve">    法院</t>
  </si>
  <si>
    <t xml:space="preserve">      其他法院支出</t>
  </si>
  <si>
    <t xml:space="preserve">    司法</t>
  </si>
  <si>
    <t xml:space="preserve">      基层司法业务</t>
  </si>
  <si>
    <t xml:space="preserve">      公共法律服务</t>
  </si>
  <si>
    <t xml:space="preserve">      其他司法支出</t>
  </si>
  <si>
    <t xml:space="preserve">    强制隔离戒毒</t>
  </si>
  <si>
    <t xml:space="preserve">      其他强制隔离戒毒支出</t>
  </si>
  <si>
    <t xml:space="preserve">  教育支出</t>
  </si>
  <si>
    <t xml:space="preserve">    教育管理事务</t>
  </si>
  <si>
    <t xml:space="preserve">    普通教育</t>
  </si>
  <si>
    <t xml:space="preserve">      学前教育</t>
  </si>
  <si>
    <t xml:space="preserve">      小学教育</t>
  </si>
  <si>
    <t xml:space="preserve">      初中教育</t>
  </si>
  <si>
    <t xml:space="preserve">      其他普通教育支出</t>
  </si>
  <si>
    <t xml:space="preserve">    职业教育</t>
  </si>
  <si>
    <t xml:space="preserve">      中等职业教育</t>
  </si>
  <si>
    <t xml:space="preserve">    教育费附加安排的支出</t>
  </si>
  <si>
    <t xml:space="preserve">      其他教育费附加安排的支出</t>
  </si>
  <si>
    <t xml:space="preserve">  科学技术支出</t>
  </si>
  <si>
    <t xml:space="preserve">    科学技术管理事务</t>
  </si>
  <si>
    <t xml:space="preserve">      其他科学技术管理事务支出</t>
  </si>
  <si>
    <t xml:space="preserve">    技术研究与开发</t>
  </si>
  <si>
    <t xml:space="preserve">      其他技术研究与开发支出</t>
  </si>
  <si>
    <t xml:space="preserve">    其他科学技术支出</t>
  </si>
  <si>
    <t xml:space="preserve">      其他科学技术支出</t>
  </si>
  <si>
    <t xml:space="preserve">  文化旅游体育与传媒支出</t>
  </si>
  <si>
    <t xml:space="preserve">    文化和旅游</t>
  </si>
  <si>
    <t xml:space="preserve">      图书馆</t>
  </si>
  <si>
    <t xml:space="preserve">      群众文化</t>
  </si>
  <si>
    <t xml:space="preserve">      旅游宣传</t>
  </si>
  <si>
    <t xml:space="preserve">      其他文化和旅游支出</t>
  </si>
  <si>
    <t xml:space="preserve">    体育</t>
  </si>
  <si>
    <t xml:space="preserve">      体育竞赛</t>
  </si>
  <si>
    <t xml:space="preserve">      群众体育</t>
  </si>
  <si>
    <t xml:space="preserve">    新闻出版电影</t>
  </si>
  <si>
    <t xml:space="preserve">      电影</t>
  </si>
  <si>
    <t xml:space="preserve">      其他新闻出版电影支出</t>
  </si>
  <si>
    <t xml:space="preserve">    广播电视</t>
  </si>
  <si>
    <t xml:space="preserve">      其他广播电视支出</t>
  </si>
  <si>
    <t xml:space="preserve">    其他文化旅游体育与传媒支出</t>
  </si>
  <si>
    <t xml:space="preserve">      文化产业发展专项支出</t>
  </si>
  <si>
    <t xml:space="preserve">  社会保障和就业支出</t>
  </si>
  <si>
    <t xml:space="preserve">    人力资源和社会保障管理事务</t>
  </si>
  <si>
    <t xml:space="preserve">      引进人才费用</t>
  </si>
  <si>
    <t xml:space="preserve">      其他人力资源和社会保障管理事务支出</t>
  </si>
  <si>
    <t xml:space="preserve">    民政管理事务</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</si>
  <si>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</si>
  <si>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</si>
  <si>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</si>
  <si>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</si>
  <si>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</si>
  <si>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机关事业单位职业年金缴费支出</t>
  </si>
  <si>
    <t xml:space="preserve">    就业补助</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</si>
  <si>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</si>
  <si>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</si>
  <si>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</si>
  <si>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</si>
  <si>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</si>
  <si>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</si>
  <si>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</si>
  <si>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其他优抚支出</t>
  </si>
  <si>
    <t xml:space="preserve">    退役安置</t>
  </si>
  <si>
    <t xml:space="preserve">      退役士兵安置</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</si>
  <si>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</si>
  <si>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</si>
  <si>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</si>
  <si>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</si>
  <si>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</si>
  <si>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</si>
  <si>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殡葬</t>
  </si>
  <si>
    <t xml:space="preserve">      养老服务</t>
  </si>
  <si>
    <t xml:space="preserve">      其他社会福利支出</t>
  </si>
  <si>
    <t xml:space="preserve">    残疾人事业</t>
  </si>
  <si>
    <t xml:space="preserve">      残疾人康复</t>
  </si>
  <si>
    <t xml:space="preserve">      残疾人生活和护理补贴</t>
  </si>
  <si>
    <t xml:space="preserve">      其他残疾人事业支出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</si>
  <si>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</si>
  <si>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</si>
  <si>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</si>
  <si>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</si>
  <si>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</si>
  <si>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特困人员救助供养</t>
  </si>
  <si>
    <t xml:space="preserve">      城市特困人员救助供养支出</t>
  </si>
  <si>
    <t xml:space="preserve">      农村特困人员救助供养支出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</si>
  <si>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</si>
  <si>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</si>
  <si>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</si>
  <si>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</si>
  <si>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</si>
  <si>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</si>
  <si>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</si>
  <si>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退役军人管理事务</t>
  </si>
  <si>
    <t xml:space="preserve">      拥军优属</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</si>
  <si>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</si>
  <si>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</si>
  <si>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</si>
  <si>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</si>
  <si>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</si>
  <si>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基层医疗卫生机构</t>
  </si>
  <si>
    <t xml:space="preserve">      乡镇卫生院</t>
  </si>
  <si>
    <t xml:space="preserve">      其他基层医疗卫生机构支出</t>
  </si>
  <si>
    <t xml:space="preserve">    公共卫生</t>
  </si>
  <si>
    <t xml:space="preserve">      疾病预防控制机构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</si>
  <si>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</si>
  <si>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</si>
  <si>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</si>
  <si>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</si>
  <si>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</si>
  <si>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其他中医药支出</t>
  </si>
  <si>
    <t xml:space="preserve">    计划生育事务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</si>
  <si>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</si>
  <si>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</si>
  <si>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</si>
  <si>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</si>
  <si>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</si>
  <si>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</si>
  <si>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</si>
  <si>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</si>
  <si>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</si>
  <si>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</si>
  <si>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</si>
  <si>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</si>
  <si>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优抚对象医疗</t>
  </si>
  <si>
    <t xml:space="preserve">      优抚对象医疗补助</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</si>
  <si>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</si>
  <si>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</si>
  <si>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</si>
  <si>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</si>
  <si>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</si>
  <si>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</si>
  <si>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其他环境保护管理事务支出</t>
  </si>
  <si>
    <t xml:space="preserve">    污染防治</t>
  </si>
  <si>
    <t xml:space="preserve">      其他污染防治支出</t>
  </si>
  <si>
    <t xml:space="preserve">    污染减排</t>
  </si>
  <si>
    <t xml:space="preserve">      减排专项支出</t>
  </si>
  <si>
    <t xml:space="preserve">    其他节能环保支出</t>
  </si>
  <si>
    <t xml:space="preserve">      其他节能环保支出</t>
  </si>
  <si>
    <t xml:space="preserve">  城乡社区支出</t>
  </si>
  <si>
    <t xml:space="preserve">    城乡社区管理事务</t>
  </si>
  <si>
    <t xml:space="preserve">      城管执法</t>
  </si>
  <si>
    <t xml:space="preserve">      其他城乡社区管理事务支出</t>
  </si>
  <si>
    <t xml:space="preserve">    城乡社区公共设施</t>
  </si>
  <si>
    <t xml:space="preserve">      其他城乡社区公共设施支出</t>
  </si>
  <si>
    <t xml:space="preserve">    城乡社区环境卫生</t>
  </si>
  <si>
    <t xml:space="preserve">      城乡社区环境卫生</t>
  </si>
  <si>
    <t xml:space="preserve">  农林水支出</t>
  </si>
  <si>
    <t xml:space="preserve">    农业农村</t>
  </si>
  <si>
    <t xml:space="preserve">      病虫害控制</t>
  </si>
  <si>
    <t xml:space="preserve">      执法监管</t>
  </si>
  <si>
    <t xml:space="preserve">      农业生产发展</t>
  </si>
  <si>
    <t xml:space="preserve">      农业资源保护修复与利用</t>
  </si>
  <si>
    <t xml:space="preserve">      其他农业农村支出</t>
  </si>
  <si>
    <t xml:space="preserve">    林业和草原</t>
  </si>
  <si>
    <t xml:space="preserve">      森林生态效益补偿</t>
  </si>
  <si>
    <t xml:space="preserve">      林业草原防灾减灾</t>
  </si>
  <si>
    <t xml:space="preserve">    水利</t>
  </si>
  <si>
    <t xml:space="preserve">      水利工程运行与维护</t>
  </si>
  <si>
    <t xml:space="preserve">      水资源节约管理与保护</t>
  </si>
  <si>
    <t xml:space="preserve">      防汛</t>
  </si>
  <si>
    <t xml:space="preserve">      农村人畜饮水</t>
  </si>
  <si>
    <t xml:space="preserve">      其他水利支出</t>
  </si>
  <si>
    <t xml:space="preserve">    扶贫</t>
  </si>
  <si>
    <t xml:space="preserve">      其他扶贫支出</t>
  </si>
  <si>
    <t xml:space="preserve">    农村综合改革</t>
  </si>
  <si>
    <t xml:space="preserve">      对村级公益事业建设的补助</t>
  </si>
  <si>
    <t xml:space="preserve">      对村民委员会和村党支部的补助</t>
  </si>
  <si>
    <t xml:space="preserve">    普惠金融发展支出</t>
  </si>
  <si>
    <t xml:space="preserve">      农业保险保费补贴</t>
  </si>
  <si>
    <t xml:space="preserve">      创业担保贷款贴息</t>
  </si>
  <si>
    <t xml:space="preserve">      其他普惠金融发展支出</t>
  </si>
  <si>
    <t xml:space="preserve">    其他农林水支出</t>
  </si>
  <si>
    <t xml:space="preserve">      其他农林水支出</t>
  </si>
  <si>
    <t xml:space="preserve">  交通运输支出</t>
  </si>
  <si>
    <t xml:space="preserve">    公路水路运输</t>
  </si>
  <si>
    <t xml:space="preserve">      公路建设</t>
  </si>
  <si>
    <t xml:space="preserve">  资源勘探工业信息等支出</t>
  </si>
  <si>
    <t xml:space="preserve">    制造业</t>
  </si>
  <si>
    <t xml:space="preserve">      其他制造业支出</t>
  </si>
  <si>
    <t xml:space="preserve">    支持中小企业发展和管理支出</t>
  </si>
  <si>
    <t xml:space="preserve">      中小企业发展专项</t>
  </si>
  <si>
    <t xml:space="preserve">      其他支持中小企业发展和管理支出</t>
  </si>
  <si>
    <t xml:space="preserve">  商业服务业等支出</t>
  </si>
  <si>
    <t xml:space="preserve">    商业流通事务</t>
  </si>
  <si>
    <t xml:space="preserve">      其他商业流通事务支出</t>
  </si>
  <si>
    <t xml:space="preserve">    涉外发展服务支出</t>
  </si>
  <si>
    <t xml:space="preserve">      其他涉外发展服务支出</t>
  </si>
  <si>
    <t xml:space="preserve">    其他商业服务业等支出</t>
  </si>
  <si>
    <t xml:space="preserve">      其他商业服务业等支出</t>
  </si>
  <si>
    <t xml:space="preserve">  金融支出</t>
  </si>
  <si>
    <t xml:space="preserve">    金融发展支出</t>
  </si>
  <si>
    <t xml:space="preserve">      利息费用补贴支出</t>
  </si>
  <si>
    <t xml:space="preserve">      其他金融发展支出</t>
  </si>
  <si>
    <t xml:space="preserve">  自然资源海洋气象等支出</t>
  </si>
  <si>
    <t xml:space="preserve">    自然资源事务</t>
  </si>
  <si>
    <t xml:space="preserve">      其他自然资源事务支出</t>
  </si>
  <si>
    <t xml:space="preserve">  住房保障支出</t>
  </si>
  <si>
    <t xml:space="preserve">    保障性安居工程支出</t>
  </si>
  <si>
    <t xml:space="preserve">      保障性住房租金补贴</t>
  </si>
  <si>
    <t xml:space="preserve">      老旧小区改造</t>
  </si>
  <si>
    <t xml:space="preserve">    住房改革支出</t>
  </si>
  <si>
    <t xml:space="preserve">      住房公积金</t>
  </si>
  <si>
    <t xml:space="preserve">  灾害防治及应急管理支出</t>
  </si>
  <si>
    <t xml:space="preserve">    应急管理事务</t>
  </si>
  <si>
    <t xml:space="preserve">      安全监管</t>
  </si>
  <si>
    <t xml:space="preserve">      应急救援</t>
  </si>
  <si>
    <t xml:space="preserve">    消防事务</t>
  </si>
  <si>
    <t xml:space="preserve">      消防应急救援</t>
  </si>
  <si>
    <t xml:space="preserve">      其他消防事务支出</t>
  </si>
  <si>
    <t xml:space="preserve">    自然灾害防治</t>
  </si>
  <si>
    <t xml:space="preserve">      其他自然灾害防治支出</t>
  </si>
  <si>
    <t xml:space="preserve">  预备费</t>
  </si>
  <si>
    <t xml:space="preserve">  债务付息支出</t>
  </si>
  <si>
    <t xml:space="preserve">    地方政府一般债务付息支出</t>
  </si>
  <si>
    <t xml:space="preserve">      地方政府一般债券付息支出</t>
  </si>
  <si>
    <t>表16</t>
  </si>
  <si>
    <t>2021年经技区政府性基金预算收入执行情况表</t>
  </si>
  <si>
    <t>项      目</t>
  </si>
  <si>
    <t>一、港口建设费收入</t>
  </si>
  <si>
    <t>二、国有土地使用权出让收入</t>
  </si>
  <si>
    <t>三、彩票公益金收入</t>
  </si>
  <si>
    <t>四、城市基础设施配套费收入</t>
  </si>
  <si>
    <t>五、污水处理费收入</t>
  </si>
  <si>
    <t>六、彩票发行机构和彩票销售机构的业务费用</t>
  </si>
  <si>
    <t>七、专项债券对应项目专项收入</t>
  </si>
  <si>
    <t xml:space="preserve">    地方政府专项债务转贷收入</t>
  </si>
  <si>
    <t xml:space="preserve">    上级补助收入</t>
  </si>
  <si>
    <t>表17</t>
  </si>
  <si>
    <t>2021年经技区政府性基金预算支出执行情况表</t>
  </si>
  <si>
    <t>一、文化旅游体育传媒支出</t>
  </si>
  <si>
    <t xml:space="preserve">    国家电影事业发展专项资金收入安排的支出</t>
  </si>
  <si>
    <t>二、社会保障和就业支出</t>
  </si>
  <si>
    <t xml:space="preserve">    大中型水库移民后期扶持基金支出</t>
  </si>
  <si>
    <t>三、城乡社区支出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</si>
  <si>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</si>
  <si>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</si>
  <si>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</si>
  <si>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</si>
  <si>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</si>
  <si>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t>
  </si>
  <si>
    <t xml:space="preserve">    棚户区改造专项债券收入安排的支出</t>
  </si>
  <si>
    <t>四、农林水支出</t>
  </si>
  <si>
    <t xml:space="preserve">    大中型水库库区基金安排的支出</t>
  </si>
  <si>
    <t>五、交通运输支出</t>
  </si>
  <si>
    <t xml:space="preserve">    港口建设费及对应债务收入安排的支出</t>
  </si>
  <si>
    <t xml:space="preserve">    民航发展基金支出</t>
  </si>
  <si>
    <t>六、其他支出</t>
  </si>
  <si>
    <t xml:space="preserve">    其他政府性基金及对应专项债务收入安排的支出</t>
  </si>
  <si>
    <t xml:space="preserve">    彩票发行销售机构业务费安排的支出</t>
  </si>
  <si>
    <t xml:space="preserve">    彩票公益金安排的支出</t>
  </si>
  <si>
    <t>七、债务付息支出</t>
  </si>
  <si>
    <t xml:space="preserve">    地方政府专项债务付息支出</t>
  </si>
  <si>
    <t>八、抗疫特别国债安排的支出</t>
  </si>
  <si>
    <t xml:space="preserve">    重大疫情防控救治体系建设</t>
  </si>
  <si>
    <t xml:space="preserve">    地方政府专项债务还本支出</t>
  </si>
  <si>
    <t xml:space="preserve">    上解上级支出</t>
  </si>
  <si>
    <t xml:space="preserve">    支出总计</t>
  </si>
  <si>
    <t>表18</t>
  </si>
  <si>
    <t>2021年经技区政府性基金预算转移支付分项目执行情况表</t>
  </si>
  <si>
    <t>大中型水库移民后期扶持基金</t>
  </si>
  <si>
    <t>国有土地使用权出让收入</t>
  </si>
  <si>
    <t>国家重大水利工程建设基金</t>
  </si>
  <si>
    <t>民航发展基金</t>
  </si>
  <si>
    <t>彩票公益金</t>
  </si>
  <si>
    <t>其他政府性基金及对应专项债务收入安排的支出</t>
  </si>
  <si>
    <t>表19</t>
  </si>
  <si>
    <t>2021经技区政府性基金预算收支执行情况表</t>
  </si>
  <si>
    <t>政府性基金预算收入</t>
  </si>
  <si>
    <t>政府性基金预算支出</t>
  </si>
  <si>
    <t>表20</t>
  </si>
  <si>
    <t>2022年经技区政府性基金预算收入草案表</t>
  </si>
  <si>
    <t>一、国有土地使用权出让收入</t>
  </si>
  <si>
    <t>二、彩票公益金收入</t>
  </si>
  <si>
    <t>三、城市基础设施配套费收入</t>
  </si>
  <si>
    <t>四、污水处理费收入</t>
  </si>
  <si>
    <t>五、彩票发行机构和彩票销售机构的业务费用</t>
  </si>
  <si>
    <t>六、专项债券对应项目专项收入</t>
  </si>
  <si>
    <t>表21</t>
  </si>
  <si>
    <t>2022年经技区政府性基金预算支出草案表</t>
  </si>
  <si>
    <t>一、文化体育传媒支出</t>
  </si>
  <si>
    <t xml:space="preserve">    国家电影事业发展专项资金安排的支出</t>
  </si>
  <si>
    <t xml:space="preserve">    旅游发展基金支出</t>
  </si>
  <si>
    <t>四、交通运输支出</t>
  </si>
  <si>
    <t>五、其他支出</t>
  </si>
  <si>
    <t xml:space="preserve">    彩票公益金及对应专项债务收入安排的支出</t>
  </si>
  <si>
    <t>六、债务付息支出</t>
  </si>
  <si>
    <t xml:space="preserve">    其他地方自行试点项目收益专项债券付息支出</t>
  </si>
  <si>
    <t>表22</t>
  </si>
  <si>
    <t>2022年经技区政府性基金预算支出草案表（按功能分类）</t>
  </si>
  <si>
    <t>一、社会保障和就业支出</t>
  </si>
  <si>
    <t>二、城乡社区支出</t>
  </si>
  <si>
    <t>国有土地使用权出让收入安排的支出</t>
  </si>
  <si>
    <t xml:space="preserve"> 征地和拆迁补偿支出</t>
  </si>
  <si>
    <t xml:space="preserve"> 土地开发支出</t>
  </si>
  <si>
    <t>城市建设支出</t>
  </si>
  <si>
    <t>农村基础设施建设支出</t>
  </si>
  <si>
    <t>补助被征地农民支出</t>
  </si>
  <si>
    <t>农村社会事业支出</t>
  </si>
  <si>
    <t>农业农村生态环境支出</t>
  </si>
  <si>
    <t>其他国有土地使用权出让收入安排的支出</t>
  </si>
  <si>
    <t>国有土地收益基金安排的支出</t>
  </si>
  <si>
    <t>其他国有土地收益基金支出</t>
  </si>
  <si>
    <t>城市基础设施配套费安排的支出</t>
  </si>
  <si>
    <t xml:space="preserve"> 其他城市基础设施配套费安排的支出</t>
  </si>
  <si>
    <t>三、其他支出</t>
  </si>
  <si>
    <t xml:space="preserve">  其他政府性基金及对应专项债务收入安排的支出</t>
  </si>
  <si>
    <t xml:space="preserve">    其他地方自行试点项目收益专项债券收入安排的支出</t>
  </si>
  <si>
    <t>彩票发行销售机构业务费安排的支出</t>
  </si>
  <si>
    <t>福利彩票销售机构的业务费支出</t>
  </si>
  <si>
    <t>彩票公益金安排的支出</t>
  </si>
  <si>
    <t>用于社会福利的彩票公益金支出</t>
  </si>
  <si>
    <t>用于体育事业的彩票公益金支出</t>
  </si>
  <si>
    <t>用于残疾人事业的彩票公益金支出</t>
  </si>
  <si>
    <t>四、债务付息支出</t>
  </si>
  <si>
    <t>地方政府专项债务付息支出</t>
  </si>
  <si>
    <t>其他地方自行试点项目收益专项债券付息支出</t>
  </si>
  <si>
    <t>本年基金支出合计</t>
  </si>
  <si>
    <t xml:space="preserve">    上解省级支出</t>
  </si>
  <si>
    <t xml:space="preserve">    补助下级支出</t>
  </si>
  <si>
    <t xml:space="preserve">    结转下级支出</t>
  </si>
  <si>
    <t>表23</t>
  </si>
  <si>
    <t>2022年经技区政府性基金预算支出草案表(按经济分类)</t>
  </si>
  <si>
    <t>表24</t>
  </si>
  <si>
    <t>2022年经技区政府性基金预算转移支付分项目草案表</t>
  </si>
  <si>
    <t>表25</t>
  </si>
  <si>
    <t>2021年经技区国有资本经营预算收入执行情况表</t>
  </si>
  <si>
    <t>一、利润收入</t>
  </si>
  <si>
    <t xml:space="preserve">    其他国有资本经营预算企业利润收入</t>
  </si>
  <si>
    <t>二、股利、股息收入</t>
  </si>
  <si>
    <t xml:space="preserve">    国有参股公司股利、股息收入</t>
  </si>
  <si>
    <t>三、产权转让收入</t>
  </si>
  <si>
    <t xml:space="preserve">    国有独资企业产权转让收入</t>
  </si>
  <si>
    <t>表26</t>
  </si>
  <si>
    <t>2021年经技区国有资本经营预算支出执行情况表</t>
  </si>
  <si>
    <t>国有资本经营预算支出</t>
  </si>
  <si>
    <t xml:space="preserve">    解决历史遗留问题及改革成本支出</t>
  </si>
  <si>
    <t xml:space="preserve">        其他解决历史遗留问题及改革成本支出</t>
  </si>
  <si>
    <t xml:space="preserve">    国有企业资本金注入</t>
  </si>
  <si>
    <t xml:space="preserve">        其他国有企业资本金注入</t>
  </si>
  <si>
    <t xml:space="preserve">    其他国有资本经营预算支出</t>
  </si>
  <si>
    <t xml:space="preserve">        其他国有资本经营预算支出</t>
  </si>
  <si>
    <t>表27</t>
  </si>
  <si>
    <t>2021年经技区国有资本经营预算转移支付分项目执行情况表</t>
  </si>
  <si>
    <t>国有企业退休人员
社会化管理支出</t>
  </si>
  <si>
    <t>困难企业独生子女
父母养老补助</t>
  </si>
  <si>
    <t>表28</t>
  </si>
  <si>
    <t>2022年经技区国有资本经营预算收入草案表</t>
  </si>
  <si>
    <t xml:space="preserve">     国有参股公司股利、股息收入</t>
  </si>
  <si>
    <t xml:space="preserve">     其他国有资本经营预算企业股利、股息收入</t>
  </si>
  <si>
    <t>备注：根据国发〔2021〕5号文件规定，自2022年起，全市不编制国有资本经营预算。</t>
  </si>
  <si>
    <t>表29</t>
  </si>
  <si>
    <t>2022年经技区国有资本经营预算支出草案表</t>
  </si>
  <si>
    <t xml:space="preserve">    国有企业政策性补贴</t>
  </si>
  <si>
    <t>表30</t>
  </si>
  <si>
    <t>2021年经技区社会保险基金预算收入执行情况表</t>
  </si>
  <si>
    <t>项        目</t>
  </si>
  <si>
    <t>一、机关事业单位基本养老保险基金收入</t>
  </si>
  <si>
    <t xml:space="preserve">    保险费收入</t>
  </si>
  <si>
    <t xml:space="preserve">    利息收入</t>
  </si>
  <si>
    <t xml:space="preserve">    财政补贴收入</t>
  </si>
  <si>
    <t xml:space="preserve">    其他收入</t>
  </si>
  <si>
    <t xml:space="preserve">    转移收入</t>
  </si>
  <si>
    <t>二、居民基本养老保险基金收入</t>
  </si>
  <si>
    <t>三、职工基本医疗保险基金收入</t>
  </si>
  <si>
    <t>四、居民基本医疗保险基金收入</t>
  </si>
  <si>
    <t>五、工伤保险基金收入</t>
  </si>
  <si>
    <t>六、失业保险基金收入</t>
  </si>
  <si>
    <t>社会保险基金收入合计</t>
  </si>
  <si>
    <t>上年结转收入</t>
  </si>
  <si>
    <t>表31</t>
  </si>
  <si>
    <t>2021年经技区社会保险基金预算支出执行情况表</t>
  </si>
  <si>
    <t>一、机关事业单位基本养老保险基金支出</t>
  </si>
  <si>
    <t xml:space="preserve">    基本养老金支出</t>
  </si>
  <si>
    <t xml:space="preserve">    转移支出</t>
  </si>
  <si>
    <t>二、居民基本养老保险基金支出</t>
  </si>
  <si>
    <t xml:space="preserve">    基础养老金支出</t>
  </si>
  <si>
    <t xml:space="preserve">    个人账户养老金支出</t>
  </si>
  <si>
    <t>三、职工基本医疗保险基金支出</t>
  </si>
  <si>
    <t xml:space="preserve">    基本医疗保险待遇支出—住院支出</t>
  </si>
  <si>
    <t xml:space="preserve">    基本医疗保险待遇支出—门诊支出</t>
  </si>
  <si>
    <t xml:space="preserve">    生育医疗费用支出</t>
  </si>
  <si>
    <t xml:space="preserve">    生育津贴支出</t>
  </si>
  <si>
    <t>四、居民基本医疗保险基金支出</t>
  </si>
  <si>
    <t xml:space="preserve">    大病保险支出</t>
  </si>
  <si>
    <t>五、工伤保险基金支出</t>
  </si>
  <si>
    <t xml:space="preserve">    工伤保险待遇支出</t>
  </si>
  <si>
    <t xml:space="preserve">    劳动能力鉴定支出</t>
  </si>
  <si>
    <t xml:space="preserve">    工伤预防费用支出</t>
  </si>
  <si>
    <t>六、失业保险基金支出</t>
  </si>
  <si>
    <t xml:space="preserve">    失业保险金支出</t>
  </si>
  <si>
    <t xml:space="preserve">    基本医疗保险费支出</t>
  </si>
  <si>
    <t xml:space="preserve">    其他费用支出</t>
  </si>
  <si>
    <t>社会保险基金支出合计</t>
  </si>
  <si>
    <t>年终结转结余</t>
  </si>
  <si>
    <t xml:space="preserve">    其中：当年结转结余</t>
  </si>
  <si>
    <t>表32</t>
  </si>
  <si>
    <t>2021年末经技区社会保险基金预算结余执行情况表</t>
  </si>
  <si>
    <t>社会保险基金年末滚存结余合计</t>
  </si>
  <si>
    <t>一、机关事业单位基本养老保险基金</t>
  </si>
  <si>
    <t>二、居民基本养老保险基金</t>
  </si>
  <si>
    <t>三、职工基本医疗保险基金</t>
  </si>
  <si>
    <t>四、居民基本医疗保险基金</t>
  </si>
  <si>
    <t>五、工伤保险基金</t>
  </si>
  <si>
    <t>六、失业保险基金</t>
  </si>
  <si>
    <t>表33</t>
  </si>
  <si>
    <t>2021年经技区社会保险基金预算收支执行情况表</t>
  </si>
  <si>
    <t>社会保险基金预算收入</t>
  </si>
  <si>
    <t>社会保险基金预算支出</t>
  </si>
  <si>
    <t>表34</t>
  </si>
  <si>
    <t>2022年经技区社会保险基金预算收入草案表</t>
  </si>
  <si>
    <t>项   目</t>
  </si>
  <si>
    <t xml:space="preserve">    委托投资收益</t>
  </si>
  <si>
    <t>表35</t>
  </si>
  <si>
    <t>2022年经技区社会保险基金预算支出草案表</t>
  </si>
  <si>
    <t>表36</t>
  </si>
  <si>
    <t>2022年末经技区社会保险基金预算结余草案表</t>
  </si>
  <si>
    <t>表37</t>
  </si>
  <si>
    <t>2021年经技区地方政府债务限额余额及还本付息情况表</t>
  </si>
  <si>
    <t>一、2020年末地方政府债务余额</t>
  </si>
  <si>
    <t xml:space="preserve">   其中：一般债务</t>
  </si>
  <si>
    <t xml:space="preserve">         专项债务</t>
  </si>
  <si>
    <t>二、2021年地方政府债务举借额</t>
  </si>
  <si>
    <t xml:space="preserve">   （一）政府债券</t>
  </si>
  <si>
    <t xml:space="preserve">        新增一般债券发行额</t>
  </si>
  <si>
    <t xml:space="preserve">        再融资一般债券发行额</t>
  </si>
  <si>
    <t xml:space="preserve">        新增专项债券发行额</t>
  </si>
  <si>
    <t xml:space="preserve">        再融资专项债券发行额</t>
  </si>
  <si>
    <t xml:space="preserve">   （二）外债举借额</t>
  </si>
  <si>
    <t>三、2021年地方政府债务还本额</t>
  </si>
  <si>
    <t xml:space="preserve">   其中：一般债务还本额</t>
  </si>
  <si>
    <t xml:space="preserve">           其中：向外国政府及国际组织借款还本额</t>
  </si>
  <si>
    <t xml:space="preserve">         专项债务还本额</t>
  </si>
  <si>
    <t>四、2021年地方政府债务付息</t>
  </si>
  <si>
    <t xml:space="preserve">   其中：一般债务付息</t>
  </si>
  <si>
    <t xml:space="preserve">           其中：向外国政府及国际组织借款付息</t>
  </si>
  <si>
    <t xml:space="preserve">         专项债务付息</t>
  </si>
  <si>
    <t>五、2021年末地方政府债务余额</t>
  </si>
  <si>
    <t>六、2021年地方政府债务限额</t>
  </si>
  <si>
    <t>表38</t>
  </si>
  <si>
    <t>2021年经技区地方政府债务限额及余额执行情况明细表</t>
  </si>
  <si>
    <t>地   区</t>
  </si>
  <si>
    <t>2021年债务限额</t>
  </si>
  <si>
    <t>2021年债务余额</t>
  </si>
  <si>
    <t>一般债务</t>
  </si>
  <si>
    <t>专项债务</t>
  </si>
  <si>
    <t>市本级</t>
  </si>
  <si>
    <t>高  区</t>
  </si>
  <si>
    <t>临港区</t>
  </si>
  <si>
    <t>环翠区</t>
  </si>
  <si>
    <t>文登区
（含南海新区）</t>
  </si>
  <si>
    <t>荣成市</t>
  </si>
  <si>
    <t>乳山市</t>
  </si>
  <si>
    <t>表39</t>
  </si>
  <si>
    <t>2021年经技区地方政府债券分配情况表</t>
  </si>
  <si>
    <t>一般债券额度</t>
  </si>
  <si>
    <t>专项债券额度</t>
  </si>
  <si>
    <t>小  计</t>
  </si>
  <si>
    <t>新增
一般债券</t>
  </si>
  <si>
    <t>再融资
一般债券</t>
  </si>
  <si>
    <t>新增
专项债券</t>
  </si>
  <si>
    <t>再融资
专项债券</t>
  </si>
  <si>
    <t>表40</t>
  </si>
  <si>
    <t>2021年经技区地方政府债券发行情况表</t>
  </si>
  <si>
    <t>债券类型</t>
  </si>
  <si>
    <t>发行日期</t>
  </si>
  <si>
    <t>债券种类</t>
  </si>
  <si>
    <t>年限</t>
  </si>
  <si>
    <t>利率</t>
  </si>
  <si>
    <t>发行量</t>
  </si>
  <si>
    <t>备  注</t>
  </si>
  <si>
    <t>新增债券小计</t>
  </si>
  <si>
    <t>新增债券</t>
  </si>
  <si>
    <t>专项债券</t>
  </si>
  <si>
    <t>20年</t>
  </si>
  <si>
    <t>30年</t>
  </si>
  <si>
    <t>再融资债券小计</t>
  </si>
  <si>
    <t>再融资债券</t>
  </si>
  <si>
    <t>7年</t>
  </si>
  <si>
    <t>一般债券</t>
  </si>
  <si>
    <t>5年</t>
  </si>
  <si>
    <t>表41</t>
  </si>
  <si>
    <t>2021年末经技区地方政府债券年限情况表</t>
  </si>
  <si>
    <t>类   型</t>
  </si>
  <si>
    <t>2021年末余额</t>
  </si>
  <si>
    <t>债务期限</t>
  </si>
  <si>
    <t>3年期</t>
  </si>
  <si>
    <t>5年期</t>
  </si>
  <si>
    <t>7年期</t>
  </si>
  <si>
    <t>10年期</t>
  </si>
  <si>
    <t>15年期</t>
  </si>
  <si>
    <t>20年期</t>
  </si>
  <si>
    <t>30年期</t>
  </si>
  <si>
    <t>经区</t>
  </si>
  <si>
    <t>置换债券</t>
  </si>
  <si>
    <t>表42</t>
  </si>
  <si>
    <t>2021年经技区地方政府新增一般债券使用情况表</t>
  </si>
  <si>
    <t>全  区</t>
  </si>
  <si>
    <t>1.铁路</t>
  </si>
  <si>
    <t>2.公路</t>
  </si>
  <si>
    <t>3.机场</t>
  </si>
  <si>
    <t>4.市政建设</t>
  </si>
  <si>
    <t>5.保障性住房</t>
  </si>
  <si>
    <t xml:space="preserve">   其中：棚户区改造</t>
  </si>
  <si>
    <t>6.生态建设和环境保护</t>
  </si>
  <si>
    <t>7.政权建设</t>
  </si>
  <si>
    <t>8.教育</t>
  </si>
  <si>
    <t>9.科学</t>
  </si>
  <si>
    <t>10.文化</t>
  </si>
  <si>
    <t>11.医疗卫生</t>
  </si>
  <si>
    <t>12.社会保障</t>
  </si>
  <si>
    <t>13.农林水利建设</t>
  </si>
  <si>
    <t>14.自然灾害防治体系建设</t>
  </si>
  <si>
    <t>15.其他</t>
  </si>
  <si>
    <t>注：经区2021年度没有新增一般债券。</t>
  </si>
  <si>
    <t>表43</t>
  </si>
  <si>
    <t>2021年经技区地方政府新增专项债券使用情况表</t>
  </si>
  <si>
    <t>表44</t>
  </si>
  <si>
    <t>2021年经技区新增政府债券和政府外贷分项目安排情况表</t>
  </si>
  <si>
    <t xml:space="preserve">
地   区
</t>
  </si>
  <si>
    <t>新增债券和政府外贷安排情况</t>
  </si>
  <si>
    <t>实际支出金额</t>
  </si>
  <si>
    <t>地方政府新增债券小计</t>
  </si>
  <si>
    <t>新增一般
债券</t>
  </si>
  <si>
    <t>新增专项债券</t>
  </si>
  <si>
    <t>政府外贷</t>
  </si>
  <si>
    <t>小计</t>
  </si>
  <si>
    <t>其他专项</t>
  </si>
  <si>
    <t>棚户区
改造</t>
  </si>
  <si>
    <t>中韩自贸地方经济合作示范区园区基础设施配套项目</t>
  </si>
  <si>
    <t>威海服务贸易产业园互联网+创新研究中心及配套项目</t>
  </si>
  <si>
    <t>莱荣高铁</t>
  </si>
  <si>
    <t>表45</t>
  </si>
  <si>
    <t>2022年经技区政府债务收支计划表</t>
  </si>
  <si>
    <t>一、2022年初全区政府债务余额</t>
  </si>
  <si>
    <t xml:space="preserve">     其中：区本级</t>
  </si>
  <si>
    <t xml:space="preserve">           其他</t>
  </si>
  <si>
    <t>二、2022年全区政府债务收入</t>
  </si>
  <si>
    <t xml:space="preserve">     1.发行新增政府债券收入</t>
  </si>
  <si>
    <t xml:space="preserve">       其中：新增一般债券</t>
  </si>
  <si>
    <t xml:space="preserve">             新增专项债券</t>
  </si>
  <si>
    <t xml:space="preserve">     2.发行再融资政府债券收入</t>
  </si>
  <si>
    <t xml:space="preserve">       其中：再融资一般债券</t>
  </si>
  <si>
    <t xml:space="preserve">             再融资专项债券</t>
  </si>
  <si>
    <t>三、2022年全区政府债务支出</t>
  </si>
  <si>
    <t xml:space="preserve">     1.新增一般债券列入一般公共预算项目支出</t>
  </si>
  <si>
    <t xml:space="preserve">     2.新增专项债券列入政府性基金预算项目支出</t>
  </si>
  <si>
    <t xml:space="preserve">     3.当年政府债务还本支出</t>
  </si>
  <si>
    <t xml:space="preserve">       其中：一般公共预算安排债务还本支出（不含再融资）</t>
  </si>
  <si>
    <t xml:space="preserve">             政府性基金预算安排债务还本支出（不含再融资）</t>
  </si>
  <si>
    <t xml:space="preserve">             再融资一般债券还本支出</t>
  </si>
  <si>
    <t xml:space="preserve">             再融资专项债券还本支出</t>
  </si>
  <si>
    <t>四、2022年全区政府债务付息及发行费支出</t>
  </si>
  <si>
    <t xml:space="preserve">       其中：政府一般债务付息支出</t>
  </si>
  <si>
    <t xml:space="preserve">             政府专项债务付息支出</t>
  </si>
  <si>
    <t xml:space="preserve">             政府一般债务发行费用支出</t>
  </si>
  <si>
    <t xml:space="preserve">             政府专项债务发行费用支出</t>
  </si>
  <si>
    <t>五、2022年末全区地方政府债务余额</t>
  </si>
  <si>
    <t xml:space="preserve">       其中：区本级</t>
  </si>
  <si>
    <t>六、2022年全区地方政府债务限额</t>
  </si>
  <si>
    <t>备注：年末全区政府债务余额=年初政府债务余额+当年政府债务收入-当年政府债务还本支出</t>
  </si>
  <si>
    <t>表46</t>
  </si>
  <si>
    <t>2022年地方政府新增政府债券安排重大建设项目情况表</t>
  </si>
  <si>
    <t xml:space="preserve">
地  区
</t>
  </si>
  <si>
    <t>项目名称</t>
  </si>
  <si>
    <t>投资
总规模</t>
  </si>
  <si>
    <t>资金来源</t>
  </si>
  <si>
    <t xml:space="preserve">项目必要性和
可行性说明
</t>
  </si>
  <si>
    <t>1.政府补助</t>
  </si>
  <si>
    <t>2.自筹
资金</t>
  </si>
  <si>
    <t>一般公共预算</t>
  </si>
  <si>
    <t>政府性基金预算</t>
  </si>
  <si>
    <t>新增一般债券</t>
  </si>
  <si>
    <t>其他一般公共预算资金安排</t>
  </si>
  <si>
    <t>其他政府性基金预算安排</t>
  </si>
  <si>
    <t>……</t>
  </si>
  <si>
    <t>备注：主要选取投资规模较大和对本地区有重要影响的重大建设项目。</t>
  </si>
  <si>
    <t>表47</t>
  </si>
  <si>
    <t>2022年经技区财政专项资金目录清单表</t>
  </si>
  <si>
    <t>序号</t>
  </si>
  <si>
    <t>专项资金名称</t>
  </si>
  <si>
    <t>2022年预算</t>
  </si>
  <si>
    <t>区业务主管部门</t>
  </si>
  <si>
    <t>居民养老保险财政补助</t>
  </si>
  <si>
    <t>居民医疗保险财政补助</t>
  </si>
  <si>
    <t>义务教育经费保障</t>
  </si>
  <si>
    <t>公共卫生服务</t>
  </si>
  <si>
    <t>计划生育服务</t>
  </si>
  <si>
    <t>知识产权专项资金</t>
  </si>
  <si>
    <t>农业保险保费补贴--种植业</t>
  </si>
  <si>
    <t>农业保险保费补贴--畜牧业</t>
  </si>
  <si>
    <t>农业保险保费补贴--公益林</t>
  </si>
  <si>
    <t>表48</t>
  </si>
  <si>
    <t>2021年经技区重点绩效评价情况表</t>
  </si>
  <si>
    <t>绩效等级</t>
  </si>
  <si>
    <t>老旧小区改造工程绩效评价</t>
  </si>
  <si>
    <t>建设局</t>
  </si>
  <si>
    <t>中</t>
  </si>
  <si>
    <t>中韩自贸区园区基础设施配套工程绩效评价</t>
  </si>
  <si>
    <t>广安城投</t>
  </si>
  <si>
    <t>监控中心建设工程绩效评价</t>
  </si>
  <si>
    <t>公安分局</t>
  </si>
  <si>
    <t>良</t>
  </si>
  <si>
    <t>物业包干经费绩效评价</t>
  </si>
  <si>
    <t>党政办公室</t>
  </si>
  <si>
    <t>乡镇医院、城市社区卫生服务中心基本药物制度补助经费绩效评价</t>
  </si>
  <si>
    <t>卫生健康管理办公室</t>
  </si>
  <si>
    <t>居民基本医疗保险财政补助经费绩效评价</t>
  </si>
  <si>
    <t>科技创新局</t>
  </si>
  <si>
    <t>天智创新技术研究院运营及研究经费绩效评价</t>
  </si>
  <si>
    <t>技术改造新增财力奖补资金绩效评价</t>
  </si>
  <si>
    <t>经济发展局</t>
  </si>
  <si>
    <t>服务贸易产业园企业发展扶持政策绩效评价</t>
  </si>
  <si>
    <t>商务局</t>
  </si>
  <si>
    <t>双招双引政策绩效评价</t>
  </si>
  <si>
    <t>党群工作部、商务局</t>
  </si>
  <si>
    <t>海南路小学建设工程绩效评价</t>
  </si>
  <si>
    <t>教育分局</t>
  </si>
  <si>
    <t>市场监督管理局部门整体绩效评价</t>
  </si>
  <si>
    <t>市场监督管理局</t>
  </si>
  <si>
    <t>优</t>
  </si>
  <si>
    <t>表49</t>
  </si>
  <si>
    <t>2021年经技区财政专户管理资金收支执行情况表</t>
  </si>
  <si>
    <t>收入科目</t>
  </si>
  <si>
    <t>2021年
执行数</t>
  </si>
  <si>
    <t>支出科目</t>
  </si>
  <si>
    <t>一、行政事业性收费收入
    (教育收费)</t>
  </si>
  <si>
    <t>一、教育支出</t>
  </si>
  <si>
    <t>二、其他收入</t>
  </si>
  <si>
    <t>二、其他各项支出</t>
  </si>
  <si>
    <t>调出资金</t>
  </si>
  <si>
    <t>备注：区级没有教育收费等收入，没有相应财政专户管理资金</t>
  </si>
  <si>
    <t>表50</t>
  </si>
  <si>
    <t>2022年经技区财政专户管理资金收支计划草案表</t>
  </si>
  <si>
    <t>2022年
计划数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</si>
</sst>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_);[Red]\(0\)"/>
    <numFmt numFmtId="179" formatCode="0.00_ "/>
    <numFmt numFmtId="180" formatCode="0.0000_ "/>
    <numFmt numFmtId="181" formatCode="0.0_);[Red]\(0.0\)"/>
    <numFmt numFmtId="182" formatCode="m&quot;月&quot;d&quot;日&quot;;@"/>
    <numFmt numFmtId="183" formatCode="0.0%"/>
    <numFmt numFmtId="184" formatCode="#,##0.0"/>
  </numFmts>
  <fonts count="79">
    <font>
      <sz val="10"/>
      <name val="Helv"/>
      <charset val="134"/>
    </font>
    <font>
      <sz val="12"/>
      <name val="宋体"/>
      <charset val="134"/>
    </font>
    <font>
      <b/>
      <sz val="12"/>
      <name val="宋体"/>
      <charset val="134"/>
    </font>
    <font>
      <sz val="11"/>
      <name val="宋体"/>
      <charset val="134"/>
    </font>
    <font>
      <sz val="16"/>
      <name val="文星简小标宋"/>
      <charset val="134"/>
    </font>
    <font>
      <sz val="12"/>
      <name val="黑体"/>
      <charset val="134"/>
    </font>
    <font>
      <sz val="12"/>
      <color indexed="0"/>
      <name val="宋体"/>
      <charset val="134"/>
    </font>
    <font>
      <sz val="16"/>
      <color indexed="8"/>
      <name val="文星简小标宋"/>
      <charset val="134"/>
    </font>
    <font>
      <sz val="10.5"/>
      <color indexed="8"/>
      <name val="宋体"/>
      <charset val="134"/>
    </font>
    <font>
      <sz val="12"/>
      <color indexed="8"/>
      <name val="黑体"/>
      <charset val="134"/>
    </font>
    <font>
      <sz val="11"/>
      <color theme="1"/>
      <name val="宋体"/>
      <charset val="134"/>
    </font>
    <font>
      <b/>
      <sz val="12"/>
      <color indexed="8"/>
      <name val="宋体"/>
      <charset val="134"/>
    </font>
    <font>
      <sz val="12"/>
      <color theme="1"/>
      <name val="宋体"/>
      <charset val="134"/>
    </font>
    <font>
      <sz val="12"/>
      <name val="宋体"/>
      <charset val="134"/>
      <scheme val="major"/>
    </font>
    <font>
      <sz val="12"/>
      <name val="宋体"/>
      <charset val="134"/>
      <scheme val="minor"/>
    </font>
    <font>
      <sz val="11"/>
      <name val="宋体"/>
      <charset val="134"/>
      <scheme val="minor"/>
    </font>
    <font>
      <b/>
      <sz val="12"/>
      <name val="宋体"/>
      <charset val="134"/>
      <scheme val="minor"/>
    </font>
    <font>
      <sz val="11"/>
      <color rgb="FF000000"/>
      <name val="宋体"/>
      <charset val="134"/>
      <scheme val="minor"/>
    </font>
    <font>
      <sz val="11"/>
      <color indexed="8"/>
      <name val="宋体"/>
      <charset val="134"/>
      <scheme val="minor"/>
    </font>
    <font>
      <sz val="20"/>
      <name val="方正小标宋简体"/>
      <charset val="134"/>
    </font>
    <font>
      <sz val="10"/>
      <name val="宋体"/>
      <charset val="134"/>
    </font>
    <font>
      <b/>
      <sz val="12"/>
      <color theme="1"/>
      <name val="宋体"/>
      <charset val="134"/>
      <scheme val="minor"/>
    </font>
    <font>
      <sz val="12"/>
      <color theme="1"/>
      <name val="黑体"/>
      <charset val="134"/>
    </font>
    <font>
      <b/>
      <sz val="12"/>
      <color theme="1"/>
      <name val="宋体"/>
      <charset val="134"/>
      <scheme val="major"/>
    </font>
    <font>
      <sz val="12"/>
      <color theme="1"/>
      <name val="宋体"/>
      <charset val="134"/>
      <scheme val="minor"/>
    </font>
    <font>
      <sz val="10"/>
      <name val="黑体"/>
      <charset val="134"/>
    </font>
    <font>
      <b/>
      <sz val="10"/>
      <name val="宋体"/>
      <charset val="134"/>
    </font>
    <font>
      <sz val="18"/>
      <name val="文星简小标宋"/>
      <charset val="134"/>
    </font>
    <font>
      <sz val="12"/>
      <color indexed="8"/>
      <name val="宋体"/>
      <charset val="134"/>
      <scheme val="minor"/>
    </font>
    <font>
      <sz val="12"/>
      <name val="文星简小标宋"/>
      <charset val="134"/>
    </font>
    <font>
      <b/>
      <sz val="10"/>
      <name val="宋体"/>
      <charset val="134"/>
      <scheme val="minor"/>
    </font>
    <font>
      <b/>
      <sz val="12"/>
      <color indexed="8"/>
      <name val="宋体"/>
      <charset val="134"/>
      <scheme val="minor"/>
    </font>
    <font>
      <b/>
      <sz val="10"/>
      <name val="Times New Roman"/>
      <charset val="134"/>
    </font>
    <font>
      <b/>
      <sz val="12"/>
      <color theme="1"/>
      <name val="宋体"/>
      <charset val="134"/>
    </font>
    <font>
      <sz val="10"/>
      <color theme="1"/>
      <name val="宋体"/>
      <charset val="134"/>
    </font>
    <font>
      <sz val="12"/>
      <color indexed="8"/>
      <name val="宋体"/>
      <charset val="134"/>
    </font>
    <font>
      <b/>
      <sz val="8"/>
      <name val="宋体"/>
      <charset val="134"/>
    </font>
    <font>
      <sz val="20"/>
      <name val="宋体"/>
      <charset val="134"/>
    </font>
    <font>
      <b/>
      <sz val="12"/>
      <color indexed="0"/>
      <name val="宋体"/>
      <charset val="134"/>
      <scheme val="minor"/>
    </font>
    <font>
      <b/>
      <sz val="12"/>
      <name val="宋体"/>
      <charset val="134"/>
      <scheme val="major"/>
    </font>
    <font>
      <sz val="10"/>
      <name val="Arial"/>
      <charset val="134"/>
    </font>
    <font>
      <b/>
      <sz val="12"/>
      <name val="Arial"/>
      <charset val="134"/>
    </font>
    <font>
      <sz val="12"/>
      <name val="Arial"/>
      <charset val="134"/>
    </font>
    <font>
      <sz val="10"/>
      <name val="Times New Roman"/>
      <charset val="134"/>
    </font>
    <font>
      <sz val="20"/>
      <name val="文星简大标宋"/>
      <charset val="134"/>
    </font>
    <font>
      <sz val="12"/>
      <name val="Helv"/>
      <charset val="134"/>
    </font>
    <font>
      <b/>
      <sz val="12"/>
      <name val="Helv"/>
      <charset val="134"/>
    </font>
    <font>
      <sz val="10"/>
      <name val="文星简小标宋"/>
      <charset val="134"/>
    </font>
    <font>
      <sz val="10"/>
      <color indexed="8"/>
      <name val="宋体"/>
      <charset val="134"/>
    </font>
    <font>
      <b/>
      <sz val="10"/>
      <color indexed="8"/>
      <name val="宋体"/>
      <charset val="134"/>
    </font>
    <font>
      <b/>
      <sz val="10"/>
      <name val="Helv"/>
      <charset val="134"/>
    </font>
    <font>
      <sz val="12"/>
      <color indexed="0"/>
      <name val="黑体"/>
      <charset val="134"/>
    </font>
    <font>
      <b/>
      <sz val="12"/>
      <name val="黑体"/>
      <charset val="134"/>
    </font>
    <font>
      <sz val="14"/>
      <name val="黑体"/>
      <charset val="134"/>
    </font>
    <font>
      <sz val="28"/>
      <name val="文星简小标宋"/>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1"/>
      <color theme="1"/>
      <name val="宋体"/>
      <charset val="134"/>
      <scheme val="minor"/>
    </font>
    <font>
      <sz val="9"/>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indexed="8"/>
      </left>
      <right style="thin">
        <color indexed="8"/>
      </right>
      <top style="thin">
        <color indexed="8"/>
      </top>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xf numFmtId="43" fontId="1" fillId="0" borderId="0" applyFont="0" applyFill="0" applyBorder="0" applyAlignment="0" applyProtection="0"/>
    <xf numFmtId="44" fontId="56" fillId="0" borderId="0" applyFont="0" applyFill="0" applyBorder="0" applyAlignment="0" applyProtection="0">
      <alignment vertical="center"/>
    </xf>
    <xf numFmtId="9" fontId="56" fillId="0" borderId="0" applyFont="0" applyFill="0" applyBorder="0" applyAlignment="0" applyProtection="0">
      <alignment vertical="center"/>
    </xf>
    <xf numFmtId="41" fontId="1" fillId="0" borderId="0" applyFont="0" applyFill="0" applyBorder="0" applyAlignment="0" applyProtection="0"/>
    <xf numFmtId="42" fontId="56" fillId="0" borderId="0" applyFon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6" fillId="4" borderId="16"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7" applyNumberFormat="0" applyFill="0" applyAlignment="0" applyProtection="0">
      <alignment vertical="center"/>
    </xf>
    <xf numFmtId="0" fontId="63" fillId="0" borderId="17" applyNumberFormat="0" applyFill="0" applyAlignment="0" applyProtection="0">
      <alignment vertical="center"/>
    </xf>
    <xf numFmtId="0" fontId="64" fillId="0" borderId="18" applyNumberFormat="0" applyFill="0" applyAlignment="0" applyProtection="0">
      <alignment vertical="center"/>
    </xf>
    <xf numFmtId="0" fontId="64" fillId="0" borderId="0" applyNumberFormat="0" applyFill="0" applyBorder="0" applyAlignment="0" applyProtection="0">
      <alignment vertical="center"/>
    </xf>
    <xf numFmtId="0" fontId="65" fillId="5" borderId="19" applyNumberFormat="0" applyAlignment="0" applyProtection="0">
      <alignment vertical="center"/>
    </xf>
    <xf numFmtId="0" fontId="66" fillId="6" borderId="20" applyNumberFormat="0" applyAlignment="0" applyProtection="0">
      <alignment vertical="center"/>
    </xf>
    <xf numFmtId="0" fontId="67" fillId="6" borderId="19" applyNumberFormat="0" applyAlignment="0" applyProtection="0">
      <alignment vertical="center"/>
    </xf>
    <xf numFmtId="0" fontId="68" fillId="7" borderId="21" applyNumberFormat="0" applyAlignment="0" applyProtection="0">
      <alignment vertical="center"/>
    </xf>
    <xf numFmtId="0" fontId="69" fillId="0" borderId="22" applyNumberFormat="0" applyFill="0" applyAlignment="0" applyProtection="0">
      <alignment vertical="center"/>
    </xf>
    <xf numFmtId="0" fontId="70" fillId="0" borderId="23" applyNumberFormat="0" applyFill="0" applyAlignment="0" applyProtection="0">
      <alignment vertical="center"/>
    </xf>
    <xf numFmtId="0" fontId="71" fillId="8" borderId="0" applyNumberFormat="0" applyBorder="0" applyAlignment="0" applyProtection="0">
      <alignment vertical="center"/>
    </xf>
    <xf numFmtId="0" fontId="72" fillId="9" borderId="0" applyNumberFormat="0" applyBorder="0" applyAlignment="0" applyProtection="0">
      <alignment vertical="center"/>
    </xf>
    <xf numFmtId="0" fontId="73" fillId="10" borderId="0" applyNumberFormat="0" applyBorder="0" applyAlignment="0" applyProtection="0">
      <alignment vertical="center"/>
    </xf>
    <xf numFmtId="0" fontId="74" fillId="11" borderId="0" applyNumberFormat="0" applyBorder="0" applyAlignment="0" applyProtection="0">
      <alignment vertical="center"/>
    </xf>
    <xf numFmtId="0" fontId="75" fillId="12" borderId="0" applyNumberFormat="0" applyBorder="0" applyAlignment="0" applyProtection="0">
      <alignment vertical="center"/>
    </xf>
    <xf numFmtId="0" fontId="75" fillId="13" borderId="0" applyNumberFormat="0" applyBorder="0" applyAlignment="0" applyProtection="0">
      <alignment vertical="center"/>
    </xf>
    <xf numFmtId="0" fontId="74" fillId="14" borderId="0" applyNumberFormat="0" applyBorder="0" applyAlignment="0" applyProtection="0">
      <alignment vertical="center"/>
    </xf>
    <xf numFmtId="0" fontId="74" fillId="15" borderId="0" applyNumberFormat="0" applyBorder="0" applyAlignment="0" applyProtection="0">
      <alignment vertical="center"/>
    </xf>
    <xf numFmtId="0" fontId="75" fillId="16" borderId="0" applyNumberFormat="0" applyBorder="0" applyAlignment="0" applyProtection="0">
      <alignment vertical="center"/>
    </xf>
    <xf numFmtId="0" fontId="75" fillId="17" borderId="0" applyNumberFormat="0" applyBorder="0" applyAlignment="0" applyProtection="0">
      <alignment vertical="center"/>
    </xf>
    <xf numFmtId="0" fontId="74" fillId="18" borderId="0" applyNumberFormat="0" applyBorder="0" applyAlignment="0" applyProtection="0">
      <alignment vertical="center"/>
    </xf>
    <xf numFmtId="0" fontId="74" fillId="19" borderId="0" applyNumberFormat="0" applyBorder="0" applyAlignment="0" applyProtection="0">
      <alignment vertical="center"/>
    </xf>
    <xf numFmtId="0" fontId="75" fillId="20" borderId="0" applyNumberFormat="0" applyBorder="0" applyAlignment="0" applyProtection="0">
      <alignment vertical="center"/>
    </xf>
    <xf numFmtId="0" fontId="75" fillId="21" borderId="0" applyNumberFormat="0" applyBorder="0" applyAlignment="0" applyProtection="0">
      <alignment vertical="center"/>
    </xf>
    <xf numFmtId="0" fontId="74" fillId="22" borderId="0" applyNumberFormat="0" applyBorder="0" applyAlignment="0" applyProtection="0">
      <alignment vertical="center"/>
    </xf>
    <xf numFmtId="0" fontId="74" fillId="23" borderId="0" applyNumberFormat="0" applyBorder="0" applyAlignment="0" applyProtection="0">
      <alignment vertical="center"/>
    </xf>
    <xf numFmtId="0" fontId="75" fillId="24" borderId="0" applyNumberFormat="0" applyBorder="0" applyAlignment="0" applyProtection="0">
      <alignment vertical="center"/>
    </xf>
    <xf numFmtId="0" fontId="75"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75" fillId="28" borderId="0" applyNumberFormat="0" applyBorder="0" applyAlignment="0" applyProtection="0">
      <alignment vertical="center"/>
    </xf>
    <xf numFmtId="0" fontId="75"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75" fillId="32" borderId="0" applyNumberFormat="0" applyBorder="0" applyAlignment="0" applyProtection="0">
      <alignment vertical="center"/>
    </xf>
    <xf numFmtId="0" fontId="75" fillId="33" borderId="0" applyNumberFormat="0" applyBorder="0" applyAlignment="0" applyProtection="0">
      <alignment vertical="center"/>
    </xf>
    <xf numFmtId="0" fontId="74" fillId="34" borderId="0" applyNumberFormat="0" applyBorder="0" applyAlignment="0" applyProtection="0">
      <alignment vertical="center"/>
    </xf>
    <xf numFmtId="0" fontId="76"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55" fillId="0" borderId="0"/>
    <xf numFmtId="0" fontId="1" fillId="0" borderId="0">
      <alignment vertical="center"/>
    </xf>
    <xf numFmtId="0" fontId="1" fillId="0" borderId="0"/>
    <xf numFmtId="0" fontId="77" fillId="0" borderId="0">
      <alignment vertical="center"/>
    </xf>
    <xf numFmtId="0" fontId="77" fillId="0" borderId="0">
      <alignment vertical="center"/>
    </xf>
    <xf numFmtId="0" fontId="40" fillId="0" borderId="0"/>
    <xf numFmtId="0" fontId="77" fillId="0" borderId="0">
      <alignment vertical="center"/>
    </xf>
    <xf numFmtId="0" fontId="1" fillId="0" borderId="0"/>
    <xf numFmtId="0" fontId="1" fillId="0" borderId="0">
      <alignment vertical="center"/>
    </xf>
    <xf numFmtId="0" fontId="1" fillId="0" borderId="0"/>
    <xf numFmtId="0" fontId="1" fillId="0" borderId="0"/>
    <xf numFmtId="0" fontId="40"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5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8"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41" fontId="1" fillId="0" borderId="0" applyFont="0" applyFill="0" applyBorder="0" applyAlignment="0" applyProtection="0">
      <alignment vertical="center"/>
    </xf>
    <xf numFmtId="0" fontId="40" fillId="0" borderId="0"/>
  </cellStyleXfs>
  <cellXfs count="821">
    <xf numFmtId="0" fontId="0" fillId="0" borderId="0" xfId="0"/>
    <xf numFmtId="0" fontId="1" fillId="0" borderId="0" xfId="0" applyFont="1" applyFill="1" applyAlignment="1"/>
    <xf numFmtId="0" fontId="2" fillId="2" borderId="0" xfId="77" applyFont="1" applyFill="1" applyAlignment="1">
      <alignment horizontal="left" vertical="center"/>
    </xf>
    <xf numFmtId="0" fontId="3" fillId="2" borderId="0" xfId="77" applyFont="1" applyFill="1" applyAlignment="1">
      <alignment horizontal="left" vertical="center"/>
    </xf>
    <xf numFmtId="176" fontId="3" fillId="2" borderId="0" xfId="58" applyNumberFormat="1" applyFont="1" applyFill="1" applyAlignment="1">
      <alignment horizontal="left" vertical="center"/>
    </xf>
    <xf numFmtId="177" fontId="3" fillId="2" borderId="0" xfId="58" applyNumberFormat="1" applyFont="1" applyFill="1" applyAlignment="1">
      <alignment horizontal="left" vertical="center" wrapText="1"/>
    </xf>
    <xf numFmtId="0" fontId="4" fillId="2" borderId="0" xfId="58" applyFont="1" applyFill="1" applyAlignment="1">
      <alignment horizontal="center" vertical="center"/>
    </xf>
    <xf numFmtId="0" fontId="2" fillId="2" borderId="0" xfId="58" applyFont="1" applyFill="1" applyAlignment="1">
      <alignment horizontal="right" vertical="center"/>
    </xf>
    <xf numFmtId="0" fontId="5" fillId="2" borderId="1" xfId="58" applyFont="1" applyFill="1" applyBorder="1" applyAlignment="1">
      <alignment horizontal="center" vertical="center" wrapText="1"/>
    </xf>
    <xf numFmtId="176" fontId="5" fillId="2" borderId="1" xfId="58" applyNumberFormat="1" applyFont="1" applyFill="1" applyBorder="1" applyAlignment="1">
      <alignment horizontal="center" vertical="center" wrapText="1"/>
    </xf>
    <xf numFmtId="177" fontId="5" fillId="2" borderId="1" xfId="58" applyNumberFormat="1" applyFont="1" applyFill="1" applyBorder="1" applyAlignment="1">
      <alignment horizontal="center" vertical="center" wrapText="1"/>
    </xf>
    <xf numFmtId="0" fontId="1" fillId="2" borderId="1" xfId="58" applyFont="1" applyFill="1" applyBorder="1" applyAlignment="1">
      <alignment vertical="center" wrapText="1"/>
    </xf>
    <xf numFmtId="0" fontId="1" fillId="2" borderId="1" xfId="58" applyFont="1" applyFill="1" applyBorder="1" applyAlignment="1">
      <alignment horizontal="center" vertical="center"/>
    </xf>
    <xf numFmtId="178" fontId="1" fillId="2" borderId="1" xfId="58" applyNumberFormat="1" applyFont="1" applyFill="1" applyBorder="1" applyAlignment="1">
      <alignment horizontal="center" vertical="center"/>
    </xf>
    <xf numFmtId="177" fontId="1" fillId="2" borderId="1" xfId="58" applyNumberFormat="1" applyFont="1" applyFill="1" applyBorder="1" applyAlignment="1">
      <alignment horizontal="center" vertical="center"/>
    </xf>
    <xf numFmtId="0" fontId="1" fillId="2" borderId="1" xfId="58" applyFont="1" applyFill="1" applyBorder="1" applyAlignment="1">
      <alignment vertical="center"/>
    </xf>
    <xf numFmtId="176" fontId="6" fillId="2" borderId="1" xfId="0" applyNumberFormat="1" applyFont="1" applyFill="1" applyBorder="1" applyAlignment="1">
      <alignment horizontal="center" vertical="center"/>
    </xf>
    <xf numFmtId="0" fontId="1" fillId="2" borderId="1" xfId="58" applyNumberFormat="1" applyFont="1" applyFill="1" applyBorder="1" applyAlignment="1">
      <alignment horizontal="center" vertical="center"/>
    </xf>
    <xf numFmtId="0" fontId="2" fillId="2" borderId="1" xfId="58" applyFont="1" applyFill="1" applyBorder="1" applyAlignment="1">
      <alignment horizontal="center" vertical="center"/>
    </xf>
    <xf numFmtId="178" fontId="2" fillId="2" borderId="1" xfId="58" applyNumberFormat="1" applyFont="1" applyFill="1" applyBorder="1" applyAlignment="1">
      <alignment horizontal="center" vertical="center"/>
    </xf>
    <xf numFmtId="177" fontId="2" fillId="2" borderId="1" xfId="58" applyNumberFormat="1" applyFont="1" applyFill="1" applyBorder="1" applyAlignment="1">
      <alignment horizontal="center" vertical="center"/>
    </xf>
    <xf numFmtId="0" fontId="2" fillId="2" borderId="1" xfId="58" applyNumberFormat="1" applyFont="1" applyFill="1" applyBorder="1" applyAlignment="1">
      <alignment horizontal="center" vertical="center"/>
    </xf>
    <xf numFmtId="49" fontId="2" fillId="0" borderId="0" xfId="93" applyNumberFormat="1" applyFont="1" applyFill="1" applyBorder="1" applyAlignment="1" applyProtection="1">
      <alignment horizontal="left" vertical="center" wrapText="1" shrinkToFit="1"/>
      <protection locked="0"/>
    </xf>
    <xf numFmtId="49" fontId="3" fillId="0" borderId="0" xfId="93" applyNumberFormat="1" applyFont="1" applyFill="1" applyBorder="1" applyAlignment="1" applyProtection="1">
      <alignment horizontal="left" vertical="center" wrapText="1" shrinkToFit="1"/>
      <protection locked="0"/>
    </xf>
    <xf numFmtId="49" fontId="3" fillId="0" borderId="0" xfId="93" applyNumberFormat="1" applyFont="1" applyFill="1" applyBorder="1" applyAlignment="1" applyProtection="1">
      <alignment vertical="center" wrapText="1" shrinkToFit="1"/>
      <protection locked="0"/>
    </xf>
    <xf numFmtId="0" fontId="7" fillId="0" borderId="0" xfId="53" applyFont="1" applyFill="1" applyAlignment="1">
      <alignment horizontal="center" vertical="center"/>
    </xf>
    <xf numFmtId="0" fontId="1" fillId="0" borderId="0" xfId="53" applyFont="1" applyFill="1" applyAlignment="1">
      <alignment vertical="center" wrapText="1"/>
    </xf>
    <xf numFmtId="0" fontId="8" fillId="0" borderId="0" xfId="53" applyFont="1" applyFill="1" applyAlignment="1">
      <alignment horizontal="righ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0" xfId="93" applyNumberFormat="1" applyFont="1" applyFill="1" applyBorder="1" applyAlignment="1" applyProtection="1">
      <alignment horizontal="left" vertical="center" wrapText="1"/>
      <protection locked="0"/>
    </xf>
    <xf numFmtId="0" fontId="7" fillId="0" borderId="0" xfId="53" applyFont="1" applyFill="1" applyAlignment="1">
      <alignment horizontal="center" vertical="center" wrapText="1"/>
    </xf>
    <xf numFmtId="0" fontId="11" fillId="0" borderId="0" xfId="53" applyFont="1" applyFill="1" applyAlignment="1">
      <alignment horizontal="right" vertical="center" wrapText="1"/>
    </xf>
    <xf numFmtId="176" fontId="9"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xf numFmtId="0" fontId="12" fillId="0" borderId="1" xfId="0" applyFont="1" applyFill="1" applyBorder="1" applyAlignment="1">
      <alignment horizontal="center" vertical="center" wrapText="1"/>
    </xf>
    <xf numFmtId="0" fontId="2" fillId="0" borderId="0" xfId="53" applyFont="1" applyFill="1" applyAlignment="1">
      <alignment horizontal="left" vertical="center"/>
    </xf>
    <xf numFmtId="0" fontId="3" fillId="0" borderId="0" xfId="53" applyFont="1" applyFill="1" applyAlignment="1">
      <alignment horizontal="left" vertical="center"/>
    </xf>
    <xf numFmtId="0" fontId="4" fillId="0" borderId="0" xfId="91" applyNumberFormat="1" applyFont="1" applyFill="1" applyBorder="1" applyAlignment="1">
      <alignment horizontal="center" vertical="center" wrapText="1"/>
    </xf>
    <xf numFmtId="0" fontId="2" fillId="0" borderId="0" xfId="53" applyFont="1" applyFill="1" applyAlignment="1">
      <alignment horizontal="right" vertical="center" wrapText="1"/>
    </xf>
    <xf numFmtId="0" fontId="5" fillId="0" borderId="1" xfId="53" applyFont="1" applyFill="1" applyBorder="1" applyAlignment="1">
      <alignment horizontal="center" vertical="center" wrapText="1"/>
    </xf>
    <xf numFmtId="0" fontId="13" fillId="0" borderId="1" xfId="53" applyNumberFormat="1" applyFont="1" applyFill="1" applyBorder="1" applyAlignment="1">
      <alignment vertical="center" wrapText="1"/>
    </xf>
    <xf numFmtId="0" fontId="14" fillId="0" borderId="1" xfId="53" applyFont="1" applyFill="1" applyBorder="1" applyAlignment="1">
      <alignment horizontal="center" vertical="center" wrapText="1"/>
    </xf>
    <xf numFmtId="0" fontId="14" fillId="0" borderId="1" xfId="52" applyFont="1" applyBorder="1" applyAlignment="1"/>
    <xf numFmtId="0" fontId="14" fillId="0" borderId="0" xfId="52" applyFont="1" applyFill="1" applyAlignment="1">
      <alignment vertical="center"/>
    </xf>
    <xf numFmtId="179" fontId="14" fillId="0" borderId="0" xfId="52" applyNumberFormat="1" applyFont="1" applyFill="1" applyAlignment="1">
      <alignment vertical="center"/>
    </xf>
    <xf numFmtId="0" fontId="14" fillId="0" borderId="4" xfId="53" applyFont="1" applyFill="1" applyBorder="1" applyAlignment="1">
      <alignment horizontal="center" vertical="center" wrapText="1"/>
    </xf>
    <xf numFmtId="0" fontId="14" fillId="0" borderId="0" xfId="53" applyFont="1" applyFill="1" applyAlignment="1">
      <alignment horizontal="left" vertical="center" wrapText="1"/>
    </xf>
    <xf numFmtId="0" fontId="15" fillId="0" borderId="0" xfId="53" applyFont="1" applyFill="1" applyAlignment="1">
      <alignment horizontal="center" vertical="center" wrapText="1"/>
    </xf>
    <xf numFmtId="0" fontId="3" fillId="0" borderId="0" xfId="53" applyFont="1" applyFill="1" applyAlignment="1">
      <alignment horizontal="center" vertical="center" wrapText="1"/>
    </xf>
    <xf numFmtId="0" fontId="2" fillId="0" borderId="0" xfId="0" applyFont="1" applyFill="1" applyAlignment="1"/>
    <xf numFmtId="176" fontId="2" fillId="0" borderId="0" xfId="60" applyNumberFormat="1" applyFont="1" applyFill="1" applyAlignment="1">
      <alignment vertical="center"/>
    </xf>
    <xf numFmtId="176" fontId="3" fillId="0" borderId="0" xfId="60" applyNumberFormat="1" applyFont="1" applyFill="1" applyAlignment="1">
      <alignment vertical="center"/>
    </xf>
    <xf numFmtId="0" fontId="4" fillId="0" borderId="0" xfId="60" applyFont="1" applyFill="1" applyAlignment="1">
      <alignment horizontal="center" vertical="center" wrapText="1"/>
    </xf>
    <xf numFmtId="0" fontId="16" fillId="0" borderId="0" xfId="53" applyFont="1" applyFill="1" applyAlignment="1">
      <alignment horizontal="right" vertical="center"/>
    </xf>
    <xf numFmtId="0" fontId="5" fillId="0" borderId="1" xfId="53" applyFont="1" applyFill="1" applyBorder="1" applyAlignment="1">
      <alignment horizontal="center" vertical="center"/>
    </xf>
    <xf numFmtId="0" fontId="16" fillId="0" borderId="1" xfId="53" applyNumberFormat="1" applyFont="1" applyFill="1" applyBorder="1" applyAlignment="1">
      <alignment horizontal="left" vertical="center"/>
    </xf>
    <xf numFmtId="176" fontId="16" fillId="2" borderId="1" xfId="53" applyNumberFormat="1" applyFont="1" applyFill="1" applyBorder="1" applyAlignment="1">
      <alignment horizontal="center" vertical="center"/>
    </xf>
    <xf numFmtId="0" fontId="14" fillId="0" borderId="1" xfId="53" applyNumberFormat="1" applyFont="1" applyFill="1" applyBorder="1" applyAlignment="1">
      <alignment vertical="center"/>
    </xf>
    <xf numFmtId="176" fontId="14" fillId="2" borderId="1" xfId="53" applyNumberFormat="1" applyFont="1" applyFill="1" applyBorder="1" applyAlignment="1">
      <alignment horizontal="center" vertical="center"/>
    </xf>
    <xf numFmtId="0" fontId="16" fillId="0" borderId="1" xfId="53" applyNumberFormat="1" applyFont="1" applyFill="1" applyBorder="1" applyAlignment="1">
      <alignment vertical="center"/>
    </xf>
    <xf numFmtId="176" fontId="14" fillId="2" borderId="1" xfId="60" applyNumberFormat="1" applyFont="1" applyFill="1" applyBorder="1" applyAlignment="1">
      <alignment horizontal="center" vertical="center"/>
    </xf>
    <xf numFmtId="0" fontId="16" fillId="0" borderId="1" xfId="53" applyNumberFormat="1" applyFont="1" applyFill="1" applyBorder="1" applyAlignment="1">
      <alignment vertical="center" wrapText="1"/>
    </xf>
    <xf numFmtId="0" fontId="14" fillId="0" borderId="1" xfId="53" applyNumberFormat="1" applyFont="1" applyFill="1" applyBorder="1" applyAlignment="1">
      <alignment vertical="center" wrapText="1"/>
    </xf>
    <xf numFmtId="0" fontId="1" fillId="0" borderId="0" xfId="53" applyFont="1" applyFill="1" applyBorder="1" applyAlignment="1">
      <alignment vertical="center" wrapText="1"/>
    </xf>
    <xf numFmtId="0" fontId="3" fillId="0" borderId="0" xfId="60" applyFont="1" applyFill="1" applyAlignment="1">
      <alignment vertical="center"/>
    </xf>
    <xf numFmtId="179" fontId="3" fillId="0" borderId="0" xfId="53" applyNumberFormat="1" applyFont="1" applyFill="1" applyAlignment="1">
      <alignment horizontal="left" vertical="center" wrapText="1"/>
    </xf>
    <xf numFmtId="179" fontId="2" fillId="0" borderId="0" xfId="53" applyNumberFormat="1" applyFont="1" applyFill="1" applyAlignment="1">
      <alignment horizontal="right" vertical="center" wrapText="1"/>
    </xf>
    <xf numFmtId="179" fontId="5" fillId="0" borderId="1" xfId="53" applyNumberFormat="1" applyFont="1" applyFill="1" applyBorder="1" applyAlignment="1">
      <alignment horizontal="center" vertical="center" wrapText="1"/>
    </xf>
    <xf numFmtId="0" fontId="16" fillId="0" borderId="1" xfId="53" applyFont="1" applyFill="1" applyBorder="1" applyAlignment="1">
      <alignment horizontal="center" vertical="center" wrapText="1"/>
    </xf>
    <xf numFmtId="0" fontId="16" fillId="0" borderId="1" xfId="53"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4" fillId="0" borderId="1" xfId="53" applyNumberFormat="1" applyFont="1" applyFill="1" applyBorder="1" applyAlignment="1">
      <alignment horizontal="center" vertical="center" wrapText="1"/>
    </xf>
    <xf numFmtId="0" fontId="14" fillId="0" borderId="1" xfId="52" applyNumberFormat="1" applyFont="1" applyBorder="1" applyAlignment="1"/>
    <xf numFmtId="179" fontId="14" fillId="0" borderId="0" xfId="52" applyNumberFormat="1" applyFont="1" applyFill="1" applyBorder="1" applyAlignment="1">
      <alignment vertical="center"/>
    </xf>
    <xf numFmtId="0" fontId="18" fillId="0" borderId="4" xfId="0" applyFont="1" applyFill="1" applyBorder="1" applyAlignment="1">
      <alignment horizontal="center" vertical="center" wrapText="1"/>
    </xf>
    <xf numFmtId="0" fontId="1" fillId="0" borderId="0" xfId="0" applyFont="1" applyFill="1" applyBorder="1" applyAlignment="1"/>
    <xf numFmtId="179" fontId="15" fillId="0" borderId="0" xfId="53" applyNumberFormat="1" applyFont="1" applyFill="1" applyBorder="1" applyAlignment="1">
      <alignment horizontal="center" vertical="center" wrapText="1"/>
    </xf>
    <xf numFmtId="179" fontId="15" fillId="0" borderId="0" xfId="53" applyNumberFormat="1" applyFont="1" applyFill="1" applyAlignment="1">
      <alignment horizontal="center" vertical="center" wrapText="1"/>
    </xf>
    <xf numFmtId="179" fontId="3" fillId="0" borderId="0" xfId="53" applyNumberFormat="1" applyFont="1" applyFill="1" applyAlignment="1">
      <alignment horizontal="center" vertical="center" wrapText="1"/>
    </xf>
    <xf numFmtId="0" fontId="4" fillId="0" borderId="0" xfId="53" applyFont="1" applyFill="1" applyAlignment="1">
      <alignment horizontal="center" vertical="center"/>
    </xf>
    <xf numFmtId="0" fontId="19" fillId="0" borderId="0" xfId="91" applyNumberFormat="1" applyFont="1" applyFill="1" applyBorder="1" applyAlignment="1">
      <alignment vertical="center" wrapText="1"/>
    </xf>
    <xf numFmtId="180" fontId="20" fillId="0" borderId="0" xfId="53" applyNumberFormat="1" applyFont="1" applyFill="1" applyAlignment="1">
      <alignment horizontal="right" vertical="center" wrapText="1"/>
    </xf>
    <xf numFmtId="179" fontId="20" fillId="0" borderId="0" xfId="53" applyNumberFormat="1" applyFont="1" applyFill="1" applyAlignment="1">
      <alignment horizontal="right" vertical="center" wrapText="1"/>
    </xf>
    <xf numFmtId="0" fontId="2" fillId="0" borderId="1" xfId="53" applyFont="1" applyFill="1" applyBorder="1" applyAlignment="1">
      <alignment horizontal="center" vertical="center" wrapText="1"/>
    </xf>
    <xf numFmtId="0" fontId="2" fillId="0" borderId="1" xfId="53" applyNumberFormat="1" applyFont="1" applyFill="1" applyBorder="1" applyAlignment="1">
      <alignment horizontal="center" vertical="center" wrapText="1"/>
    </xf>
    <xf numFmtId="0" fontId="1" fillId="0" borderId="1" xfId="53" applyFont="1" applyFill="1" applyBorder="1" applyAlignment="1">
      <alignment horizontal="left" vertical="center" wrapText="1"/>
    </xf>
    <xf numFmtId="0" fontId="1" fillId="0" borderId="1" xfId="53" applyNumberFormat="1" applyFont="1" applyFill="1" applyBorder="1" applyAlignment="1">
      <alignment horizontal="center" vertical="center" wrapText="1"/>
    </xf>
    <xf numFmtId="0" fontId="3" fillId="0" borderId="0" xfId="53" applyFont="1" applyFill="1" applyAlignment="1">
      <alignment horizontal="left" vertical="center" wrapText="1"/>
    </xf>
    <xf numFmtId="176" fontId="2" fillId="0" borderId="0" xfId="62" applyNumberFormat="1" applyFont="1" applyFill="1" applyBorder="1" applyAlignment="1">
      <alignment horizontal="left" vertical="center"/>
    </xf>
    <xf numFmtId="176" fontId="3" fillId="0" borderId="0" xfId="62" applyNumberFormat="1" applyFont="1" applyFill="1" applyBorder="1" applyAlignment="1">
      <alignment horizontal="left" vertical="center"/>
    </xf>
    <xf numFmtId="176" fontId="3" fillId="0" borderId="0" xfId="62" applyNumberFormat="1" applyFont="1" applyFill="1" applyBorder="1" applyAlignment="1">
      <alignment horizontal="center" vertical="center"/>
    </xf>
    <xf numFmtId="0" fontId="3" fillId="0" borderId="0" xfId="62" applyFont="1" applyFill="1" applyBorder="1" applyAlignment="1">
      <alignment horizontal="center" vertical="center"/>
    </xf>
    <xf numFmtId="0" fontId="1" fillId="0" borderId="0" xfId="54" applyFont="1" applyFill="1" applyAlignment="1">
      <alignment vertical="center"/>
    </xf>
    <xf numFmtId="0" fontId="4" fillId="0" borderId="0" xfId="62" applyFont="1" applyFill="1" applyBorder="1" applyAlignment="1">
      <alignment horizontal="center" vertical="center" wrapText="1"/>
    </xf>
    <xf numFmtId="0" fontId="21" fillId="0" borderId="0" xfId="54" applyFont="1" applyFill="1" applyAlignment="1">
      <alignment horizontal="right" vertical="center"/>
    </xf>
    <xf numFmtId="0" fontId="22" fillId="0" borderId="1" xfId="54" applyFont="1" applyFill="1" applyBorder="1" applyAlignment="1">
      <alignment horizontal="center" vertical="center" wrapText="1"/>
    </xf>
    <xf numFmtId="0" fontId="5" fillId="0" borderId="0" xfId="54" applyFont="1" applyFill="1" applyAlignment="1">
      <alignment vertical="center" wrapText="1"/>
    </xf>
    <xf numFmtId="0" fontId="14" fillId="0" borderId="5" xfId="54" applyFont="1" applyFill="1" applyBorder="1" applyAlignment="1">
      <alignment horizontal="center" vertical="center" wrapText="1"/>
    </xf>
    <xf numFmtId="0" fontId="14" fillId="0" borderId="5" xfId="54" applyFont="1" applyFill="1" applyBorder="1" applyAlignment="1">
      <alignment horizontal="center" vertical="center"/>
    </xf>
    <xf numFmtId="0" fontId="16" fillId="0" borderId="1" xfId="54" applyFont="1" applyFill="1" applyBorder="1" applyAlignment="1">
      <alignment horizontal="center" vertical="center"/>
    </xf>
    <xf numFmtId="178" fontId="16" fillId="0" borderId="1" xfId="54" applyNumberFormat="1" applyFont="1" applyFill="1" applyBorder="1" applyAlignment="1">
      <alignment horizontal="center" vertical="center"/>
    </xf>
    <xf numFmtId="0" fontId="2" fillId="0" borderId="0" xfId="54" applyFont="1" applyFill="1" applyAlignment="1">
      <alignment horizontal="center" vertical="center"/>
    </xf>
    <xf numFmtId="0" fontId="2" fillId="0" borderId="0" xfId="0" applyFont="1" applyFill="1" applyAlignment="1">
      <alignment horizontal="center" vertical="center"/>
    </xf>
    <xf numFmtId="0" fontId="14" fillId="0" borderId="6" xfId="54" applyFont="1" applyFill="1" applyBorder="1" applyAlignment="1">
      <alignment horizontal="center" vertical="center" wrapText="1"/>
    </xf>
    <xf numFmtId="0" fontId="14" fillId="0" borderId="6" xfId="54" applyFont="1" applyFill="1" applyBorder="1" applyAlignment="1">
      <alignment horizontal="center" vertical="center"/>
    </xf>
    <xf numFmtId="0" fontId="14" fillId="0" borderId="1" xfId="54" applyFont="1" applyFill="1" applyBorder="1" applyAlignment="1">
      <alignment horizontal="center" vertical="center" wrapText="1"/>
    </xf>
    <xf numFmtId="178" fontId="14" fillId="0" borderId="1" xfId="54" applyNumberFormat="1" applyFont="1" applyFill="1" applyBorder="1" applyAlignment="1">
      <alignment horizontal="center" vertical="center" wrapText="1"/>
    </xf>
    <xf numFmtId="178" fontId="14" fillId="0" borderId="1" xfId="54" applyNumberFormat="1" applyFont="1" applyFill="1" applyBorder="1" applyAlignment="1">
      <alignment horizontal="center" vertical="center"/>
    </xf>
    <xf numFmtId="0" fontId="1" fillId="0" borderId="0" xfId="0" applyFont="1" applyFill="1" applyAlignment="1">
      <alignment vertical="center"/>
    </xf>
    <xf numFmtId="0" fontId="14" fillId="0" borderId="4" xfId="54" applyFont="1" applyFill="1" applyBorder="1" applyAlignment="1">
      <alignment horizontal="center" vertical="center"/>
    </xf>
    <xf numFmtId="0" fontId="14" fillId="0" borderId="1" xfId="54" applyFont="1" applyFill="1" applyBorder="1" applyAlignment="1">
      <alignment horizontal="center" vertical="center"/>
    </xf>
    <xf numFmtId="178" fontId="16" fillId="0" borderId="1" xfId="54" applyNumberFormat="1" applyFont="1" applyFill="1" applyBorder="1" applyAlignment="1">
      <alignment horizontal="center" vertical="center" wrapText="1"/>
    </xf>
    <xf numFmtId="181" fontId="1" fillId="0" borderId="0" xfId="0" applyNumberFormat="1" applyFont="1" applyFill="1" applyAlignment="1">
      <alignment vertical="center"/>
    </xf>
    <xf numFmtId="0" fontId="14" fillId="0" borderId="4" xfId="54" applyFont="1" applyFill="1" applyBorder="1" applyAlignment="1">
      <alignment horizontal="center" vertical="center" wrapText="1"/>
    </xf>
    <xf numFmtId="176" fontId="3" fillId="0" borderId="0" xfId="62" applyNumberFormat="1" applyFont="1" applyFill="1" applyAlignment="1">
      <alignment vertical="center"/>
    </xf>
    <xf numFmtId="176" fontId="3" fillId="0" borderId="0" xfId="62" applyNumberFormat="1" applyFont="1" applyFill="1" applyAlignment="1">
      <alignment horizontal="center" vertical="center"/>
    </xf>
    <xf numFmtId="0" fontId="2" fillId="2" borderId="0" xfId="53" applyFont="1" applyFill="1" applyAlignment="1">
      <alignment horizontal="left" vertical="center"/>
    </xf>
    <xf numFmtId="0" fontId="2" fillId="0" borderId="2" xfId="53" applyFont="1" applyFill="1" applyBorder="1" applyAlignment="1">
      <alignment horizontal="center" vertical="center" wrapText="1"/>
    </xf>
    <xf numFmtId="0" fontId="2" fillId="0" borderId="7" xfId="53" applyFont="1" applyFill="1" applyBorder="1" applyAlignment="1">
      <alignment horizontal="center" vertical="center" wrapText="1"/>
    </xf>
    <xf numFmtId="0" fontId="2" fillId="0" borderId="3" xfId="53" applyFont="1" applyFill="1" applyBorder="1" applyAlignment="1">
      <alignment horizontal="center" vertical="center" wrapText="1"/>
    </xf>
    <xf numFmtId="176" fontId="2" fillId="0" borderId="1" xfId="53" applyNumberFormat="1" applyFont="1" applyFill="1" applyBorder="1" applyAlignment="1">
      <alignment horizontal="center" vertical="center" wrapText="1"/>
    </xf>
    <xf numFmtId="179" fontId="2" fillId="0" borderId="1" xfId="53" applyNumberFormat="1" applyFont="1" applyFill="1" applyBorder="1" applyAlignment="1">
      <alignment horizontal="center" vertical="center" wrapText="1"/>
    </xf>
    <xf numFmtId="176" fontId="1" fillId="0" borderId="1" xfId="53" applyNumberFormat="1" applyFont="1" applyFill="1" applyBorder="1" applyAlignment="1">
      <alignment horizontal="center" vertical="center" wrapText="1"/>
    </xf>
    <xf numFmtId="179" fontId="1" fillId="0" borderId="1" xfId="53" applyNumberFormat="1" applyFont="1" applyFill="1" applyBorder="1" applyAlignment="1">
      <alignment horizontal="center" vertical="center" wrapText="1"/>
    </xf>
    <xf numFmtId="0" fontId="1" fillId="0" borderId="5" xfId="53" applyFont="1" applyFill="1" applyBorder="1" applyAlignment="1">
      <alignment horizontal="center" vertical="center" wrapText="1"/>
    </xf>
    <xf numFmtId="182" fontId="1" fillId="0" borderId="1" xfId="53" applyNumberFormat="1" applyFont="1" applyFill="1" applyBorder="1" applyAlignment="1">
      <alignment horizontal="center" vertical="center" wrapText="1"/>
    </xf>
    <xf numFmtId="179" fontId="1" fillId="0" borderId="5" xfId="53" applyNumberFormat="1" applyFont="1" applyFill="1" applyBorder="1" applyAlignment="1">
      <alignment horizontal="center" vertical="center" wrapText="1"/>
    </xf>
    <xf numFmtId="10" fontId="1" fillId="0" borderId="1" xfId="53" applyNumberFormat="1" applyFont="1" applyFill="1" applyBorder="1" applyAlignment="1">
      <alignment horizontal="center" vertical="center" wrapText="1"/>
    </xf>
    <xf numFmtId="0" fontId="1" fillId="0" borderId="6" xfId="53" applyFont="1" applyFill="1" applyBorder="1" applyAlignment="1">
      <alignment horizontal="center" vertical="center" wrapText="1"/>
    </xf>
    <xf numFmtId="179" fontId="1" fillId="0" borderId="6" xfId="53" applyNumberFormat="1" applyFont="1" applyFill="1" applyBorder="1" applyAlignment="1">
      <alignment horizontal="center" vertical="center" wrapText="1"/>
    </xf>
    <xf numFmtId="179" fontId="1" fillId="0" borderId="4" xfId="53" applyNumberFormat="1" applyFont="1" applyFill="1" applyBorder="1" applyAlignment="1">
      <alignment horizontal="center" vertical="center" wrapText="1"/>
    </xf>
    <xf numFmtId="0" fontId="1" fillId="0" borderId="1" xfId="53" applyFont="1" applyFill="1" applyBorder="1" applyAlignment="1">
      <alignment horizontal="center" vertical="center" wrapText="1"/>
    </xf>
    <xf numFmtId="182" fontId="1" fillId="0" borderId="5" xfId="53" applyNumberFormat="1" applyFont="1" applyFill="1" applyBorder="1" applyAlignment="1">
      <alignment horizontal="center" vertical="center" wrapText="1"/>
    </xf>
    <xf numFmtId="182" fontId="1" fillId="0" borderId="4" xfId="53" applyNumberFormat="1" applyFont="1" applyFill="1" applyBorder="1" applyAlignment="1">
      <alignment horizontal="center" vertical="center" wrapText="1"/>
    </xf>
    <xf numFmtId="0" fontId="2" fillId="0" borderId="1" xfId="54" applyNumberFormat="1" applyFont="1" applyFill="1" applyBorder="1" applyAlignment="1">
      <alignment horizontal="center" vertical="center" wrapText="1"/>
    </xf>
    <xf numFmtId="0" fontId="1" fillId="2" borderId="1" xfId="53" applyFont="1" applyFill="1" applyBorder="1" applyAlignment="1">
      <alignment horizontal="center" vertical="center" wrapText="1"/>
    </xf>
    <xf numFmtId="0" fontId="1" fillId="0" borderId="1" xfId="54" applyNumberFormat="1" applyFont="1" applyFill="1" applyBorder="1" applyAlignment="1">
      <alignment horizontal="center" vertical="center" wrapText="1"/>
    </xf>
    <xf numFmtId="0" fontId="1" fillId="2" borderId="1" xfId="53" applyNumberFormat="1" applyFont="1" applyFill="1" applyBorder="1" applyAlignment="1">
      <alignment horizontal="center" vertical="center" wrapText="1"/>
    </xf>
    <xf numFmtId="0" fontId="1" fillId="2" borderId="1" xfId="54" applyNumberFormat="1" applyFont="1" applyFill="1" applyBorder="1" applyAlignment="1">
      <alignment horizontal="center" vertical="center" wrapText="1"/>
    </xf>
    <xf numFmtId="0" fontId="3" fillId="2" borderId="0" xfId="53" applyFont="1" applyFill="1" applyAlignment="1">
      <alignment horizontal="left" vertical="center" wrapText="1"/>
    </xf>
    <xf numFmtId="177" fontId="3" fillId="2" borderId="0" xfId="53" applyNumberFormat="1" applyFont="1" applyFill="1" applyAlignment="1">
      <alignment horizontal="left" vertical="center" wrapText="1"/>
    </xf>
    <xf numFmtId="0" fontId="4" fillId="2" borderId="0" xfId="91" applyNumberFormat="1" applyFont="1" applyFill="1" applyBorder="1" applyAlignment="1">
      <alignment horizontal="center" vertical="center" wrapText="1"/>
    </xf>
    <xf numFmtId="0" fontId="1" fillId="2" borderId="0" xfId="53" applyFont="1" applyFill="1" applyAlignment="1">
      <alignment horizontal="right" vertical="center" wrapText="1"/>
    </xf>
    <xf numFmtId="0" fontId="2" fillId="2" borderId="0" xfId="53" applyFont="1" applyFill="1" applyAlignment="1">
      <alignment horizontal="right" vertical="center" wrapText="1"/>
    </xf>
    <xf numFmtId="0" fontId="5" fillId="2" borderId="5" xfId="53" applyNumberFormat="1" applyFont="1" applyFill="1" applyBorder="1" applyAlignment="1">
      <alignment horizontal="center" vertical="center" wrapText="1"/>
    </xf>
    <xf numFmtId="0" fontId="5" fillId="2" borderId="2" xfId="53" applyNumberFormat="1" applyFont="1" applyFill="1" applyBorder="1" applyAlignment="1">
      <alignment horizontal="center" vertical="center" wrapText="1"/>
    </xf>
    <xf numFmtId="0" fontId="5" fillId="2" borderId="7" xfId="53" applyNumberFormat="1" applyFont="1" applyFill="1" applyBorder="1" applyAlignment="1">
      <alignment horizontal="center" vertical="center" wrapText="1"/>
    </xf>
    <xf numFmtId="0" fontId="5" fillId="2" borderId="3" xfId="53" applyNumberFormat="1" applyFont="1" applyFill="1" applyBorder="1" applyAlignment="1">
      <alignment horizontal="center" vertical="center" wrapText="1"/>
    </xf>
    <xf numFmtId="0" fontId="5" fillId="2" borderId="4" xfId="53" applyNumberFormat="1" applyFont="1" applyFill="1" applyBorder="1" applyAlignment="1">
      <alignment horizontal="center" vertical="center" wrapText="1"/>
    </xf>
    <xf numFmtId="0" fontId="5" fillId="2" borderId="1" xfId="53" applyNumberFormat="1" applyFont="1" applyFill="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NumberFormat="1" applyFont="1" applyFill="1" applyBorder="1" applyAlignment="1">
      <alignment horizontal="center" vertical="center" wrapText="1"/>
    </xf>
    <xf numFmtId="0" fontId="3" fillId="2" borderId="0" xfId="53" applyFont="1" applyFill="1" applyAlignment="1">
      <alignment horizontal="center" vertical="center" wrapText="1"/>
    </xf>
    <xf numFmtId="177" fontId="3" fillId="2" borderId="0" xfId="53" applyNumberFormat="1" applyFont="1" applyFill="1" applyAlignment="1">
      <alignment horizontal="center" vertical="center" wrapText="1"/>
    </xf>
    <xf numFmtId="177" fontId="3" fillId="0" borderId="0" xfId="53" applyNumberFormat="1" applyFont="1" applyFill="1" applyAlignment="1">
      <alignment horizontal="center" vertical="center" wrapText="1"/>
    </xf>
    <xf numFmtId="0" fontId="4" fillId="0" borderId="8" xfId="62" applyFont="1" applyFill="1" applyBorder="1" applyAlignment="1">
      <alignment horizontal="center" vertical="center" wrapText="1"/>
    </xf>
    <xf numFmtId="0" fontId="4" fillId="0" borderId="9" xfId="62" applyFont="1" applyFill="1" applyBorder="1" applyAlignment="1">
      <alignment horizontal="center" vertical="center" wrapText="1"/>
    </xf>
    <xf numFmtId="0" fontId="23" fillId="0" borderId="0" xfId="54" applyFont="1" applyFill="1" applyAlignment="1">
      <alignment horizontal="right" vertical="center"/>
    </xf>
    <xf numFmtId="0" fontId="22" fillId="0" borderId="1" xfId="54" applyFont="1" applyFill="1" applyBorder="1" applyAlignment="1">
      <alignment horizontal="center" vertical="center"/>
    </xf>
    <xf numFmtId="0" fontId="16" fillId="0" borderId="1" xfId="54" applyFont="1" applyFill="1" applyBorder="1" applyAlignment="1">
      <alignment horizontal="left" vertical="center"/>
    </xf>
    <xf numFmtId="0" fontId="14" fillId="0" borderId="1" xfId="54" applyFont="1" applyFill="1" applyBorder="1" applyAlignment="1">
      <alignment horizontal="left" vertical="center" wrapText="1"/>
    </xf>
    <xf numFmtId="178" fontId="1" fillId="0" borderId="0" xfId="0" applyNumberFormat="1" applyFont="1" applyFill="1" applyAlignment="1"/>
    <xf numFmtId="0" fontId="16" fillId="0" borderId="1" xfId="54" applyFont="1" applyFill="1" applyBorder="1" applyAlignment="1">
      <alignment horizontal="left" vertical="center" wrapText="1"/>
    </xf>
    <xf numFmtId="0" fontId="2" fillId="0" borderId="0" xfId="54" applyFont="1" applyFill="1" applyAlignment="1">
      <alignment vertical="center"/>
    </xf>
    <xf numFmtId="0" fontId="14" fillId="0" borderId="1" xfId="54" applyFont="1" applyFill="1" applyBorder="1" applyAlignment="1">
      <alignment horizontal="left" vertical="center"/>
    </xf>
    <xf numFmtId="178" fontId="1" fillId="0" borderId="1" xfId="0" applyNumberFormat="1" applyFont="1" applyFill="1" applyBorder="1" applyAlignment="1"/>
    <xf numFmtId="0" fontId="21" fillId="0" borderId="1" xfId="54" applyFont="1" applyFill="1" applyBorder="1" applyAlignment="1">
      <alignment horizontal="left" vertical="center" wrapText="1"/>
    </xf>
    <xf numFmtId="178" fontId="21" fillId="0" borderId="1" xfId="54" applyNumberFormat="1" applyFont="1" applyFill="1" applyBorder="1" applyAlignment="1">
      <alignment horizontal="center" vertical="center"/>
    </xf>
    <xf numFmtId="176" fontId="24" fillId="0" borderId="1" xfId="62" applyNumberFormat="1" applyFont="1" applyFill="1" applyBorder="1" applyAlignment="1">
      <alignment vertical="center"/>
    </xf>
    <xf numFmtId="178" fontId="24" fillId="0" borderId="1" xfId="54" applyNumberFormat="1" applyFont="1" applyFill="1" applyBorder="1" applyAlignment="1">
      <alignment horizontal="center" vertical="center"/>
    </xf>
    <xf numFmtId="0" fontId="3" fillId="0" borderId="0" xfId="88" applyFont="1" applyFill="1" applyBorder="1" applyAlignment="1">
      <alignment horizontal="left" vertical="center"/>
    </xf>
    <xf numFmtId="0" fontId="1" fillId="0" borderId="0" xfId="88" applyFill="1" applyBorder="1" applyAlignment="1">
      <alignment vertical="center"/>
    </xf>
    <xf numFmtId="0" fontId="20" fillId="0" borderId="0" xfId="88" applyFont="1" applyFill="1" applyBorder="1" applyAlignment="1">
      <alignment horizontal="right" vertical="center"/>
    </xf>
    <xf numFmtId="0" fontId="25" fillId="0" borderId="0" xfId="88" applyFont="1" applyFill="1" applyBorder="1" applyAlignment="1">
      <alignment vertical="center"/>
    </xf>
    <xf numFmtId="0" fontId="26" fillId="0" borderId="0" xfId="88" applyFont="1" applyFill="1" applyBorder="1" applyAlignment="1">
      <alignment horizontal="center" vertical="center"/>
    </xf>
    <xf numFmtId="0" fontId="20" fillId="0" borderId="0" xfId="88" applyFont="1" applyFill="1" applyBorder="1" applyAlignment="1">
      <alignment vertical="center"/>
    </xf>
    <xf numFmtId="176" fontId="1" fillId="0" borderId="0" xfId="88" applyNumberFormat="1" applyFont="1" applyFill="1" applyBorder="1" applyAlignment="1">
      <alignment horizontal="center" vertical="center"/>
    </xf>
    <xf numFmtId="0" fontId="2" fillId="0" borderId="0" xfId="88" applyFont="1" applyFill="1" applyBorder="1" applyAlignment="1">
      <alignment horizontal="left" vertical="center"/>
    </xf>
    <xf numFmtId="176" fontId="3" fillId="0" borderId="0" xfId="88" applyNumberFormat="1" applyFont="1" applyFill="1" applyBorder="1" applyAlignment="1">
      <alignment horizontal="center" vertical="center"/>
    </xf>
    <xf numFmtId="0" fontId="4" fillId="0" borderId="0" xfId="75" applyFont="1" applyFill="1" applyBorder="1" applyAlignment="1" applyProtection="1">
      <alignment horizontal="center" vertical="center"/>
      <protection locked="0"/>
    </xf>
    <xf numFmtId="179" fontId="2" fillId="0" borderId="0" xfId="88" applyNumberFormat="1" applyFont="1" applyFill="1" applyAlignment="1">
      <alignment horizontal="right" vertical="center"/>
    </xf>
    <xf numFmtId="0" fontId="5" fillId="0" borderId="1" xfId="75" applyNumberFormat="1" applyFont="1" applyFill="1" applyBorder="1" applyAlignment="1" applyProtection="1">
      <alignment horizontal="center" vertical="center" shrinkToFit="1"/>
      <protection locked="0"/>
    </xf>
    <xf numFmtId="176" fontId="5" fillId="0" borderId="1" xfId="79" applyNumberFormat="1" applyFont="1" applyFill="1" applyBorder="1" applyAlignment="1" applyProtection="1">
      <alignment horizontal="center" vertical="center" wrapText="1"/>
      <protection locked="0"/>
    </xf>
    <xf numFmtId="0" fontId="11" fillId="0" borderId="6" xfId="88" applyFont="1" applyFill="1" applyBorder="1" applyAlignment="1">
      <alignment horizontal="center" vertical="center" wrapText="1"/>
    </xf>
    <xf numFmtId="176" fontId="2" fillId="0" borderId="1" xfId="4" applyNumberFormat="1" applyFont="1" applyFill="1" applyBorder="1" applyAlignment="1">
      <alignment horizontal="center" vertical="center" wrapText="1"/>
    </xf>
    <xf numFmtId="0" fontId="1" fillId="0" borderId="1" xfId="49" applyFont="1" applyFill="1" applyBorder="1" applyAlignment="1" applyProtection="1">
      <alignment horizontal="left" vertical="center" wrapText="1"/>
      <protection locked="0"/>
    </xf>
    <xf numFmtId="176" fontId="1" fillId="0" borderId="1" xfId="4" applyNumberFormat="1" applyFont="1" applyFill="1" applyBorder="1" applyAlignment="1">
      <alignment horizontal="center" vertical="center" wrapText="1"/>
    </xf>
    <xf numFmtId="176" fontId="1" fillId="0" borderId="1" xfId="49" applyNumberFormat="1" applyFont="1" applyFill="1" applyBorder="1" applyAlignment="1" applyProtection="1">
      <alignment horizontal="center" vertical="center"/>
      <protection locked="0"/>
    </xf>
    <xf numFmtId="0" fontId="3" fillId="0" borderId="0" xfId="94" applyFont="1" applyFill="1" applyBorder="1" applyAlignment="1">
      <alignment horizontal="left" vertical="center"/>
    </xf>
    <xf numFmtId="0" fontId="1" fillId="0" borderId="0" xfId="94" applyFill="1" applyBorder="1" applyAlignment="1">
      <alignment vertical="center"/>
    </xf>
    <xf numFmtId="0" fontId="25" fillId="0" borderId="0" xfId="94" applyFont="1" applyFill="1" applyBorder="1" applyAlignment="1">
      <alignment horizontal="right" vertical="center"/>
    </xf>
    <xf numFmtId="0" fontId="25" fillId="0" borderId="0" xfId="88" applyFont="1" applyFill="1" applyBorder="1" applyAlignment="1">
      <alignment vertical="center" wrapText="1"/>
    </xf>
    <xf numFmtId="0" fontId="20" fillId="0" borderId="0" xfId="88" applyFont="1" applyFill="1" applyBorder="1" applyAlignment="1">
      <alignment vertical="center" wrapText="1"/>
    </xf>
    <xf numFmtId="0" fontId="1" fillId="0" borderId="0" xfId="88" applyFill="1" applyBorder="1" applyAlignment="1">
      <alignment vertical="center" wrapText="1"/>
    </xf>
    <xf numFmtId="0" fontId="26" fillId="0" borderId="0" xfId="88" applyFont="1" applyFill="1" applyBorder="1" applyAlignment="1">
      <alignment horizontal="center" vertical="center" wrapText="1"/>
    </xf>
    <xf numFmtId="0" fontId="26" fillId="0" borderId="0" xfId="88" applyFont="1" applyFill="1" applyBorder="1" applyAlignment="1">
      <alignment vertical="center" wrapText="1"/>
    </xf>
    <xf numFmtId="176" fontId="1" fillId="0" borderId="0" xfId="88" applyNumberFormat="1" applyFont="1" applyFill="1" applyBorder="1" applyAlignment="1">
      <alignment horizontal="center" vertical="center" wrapText="1"/>
    </xf>
    <xf numFmtId="0" fontId="1" fillId="0" borderId="0" xfId="88" applyNumberFormat="1" applyFont="1" applyFill="1" applyBorder="1" applyAlignment="1">
      <alignment horizontal="center" vertical="center" wrapText="1"/>
    </xf>
    <xf numFmtId="0" fontId="1" fillId="0" borderId="0" xfId="88" applyFill="1" applyBorder="1" applyAlignment="1">
      <alignment horizontal="center" vertical="center" wrapText="1"/>
    </xf>
    <xf numFmtId="0" fontId="16" fillId="0" borderId="0" xfId="82" applyFont="1" applyFill="1" applyBorder="1" applyAlignment="1">
      <alignment horizontal="left" vertical="center" wrapText="1"/>
    </xf>
    <xf numFmtId="0" fontId="3" fillId="0" borderId="0" xfId="79" applyFont="1" applyFill="1" applyBorder="1" applyAlignment="1" applyProtection="1">
      <alignment horizontal="center" vertical="center" wrapText="1"/>
      <protection locked="0"/>
    </xf>
    <xf numFmtId="0" fontId="3" fillId="0" borderId="0" xfId="94" applyNumberFormat="1" applyFont="1" applyFill="1" applyBorder="1" applyAlignment="1">
      <alignment horizontal="center" vertical="center" wrapText="1"/>
    </xf>
    <xf numFmtId="0" fontId="3" fillId="0" borderId="0" xfId="94" applyFont="1" applyFill="1" applyBorder="1" applyAlignment="1">
      <alignment horizontal="center" vertical="center"/>
    </xf>
    <xf numFmtId="3" fontId="27" fillId="0" borderId="0" xfId="94" applyNumberFormat="1" applyFont="1" applyFill="1" applyAlignment="1" applyProtection="1">
      <alignment horizontal="center" vertical="center" wrapText="1"/>
      <protection locked="0"/>
    </xf>
    <xf numFmtId="177" fontId="2" fillId="0" borderId="0" xfId="88" applyNumberFormat="1" applyFont="1" applyFill="1" applyAlignment="1">
      <alignment horizontal="right" vertical="center" wrapText="1"/>
    </xf>
    <xf numFmtId="0" fontId="5" fillId="0" borderId="5" xfId="75" applyNumberFormat="1" applyFont="1" applyFill="1" applyBorder="1" applyAlignment="1" applyProtection="1">
      <alignment horizontal="center" vertical="center" shrinkToFit="1"/>
      <protection locked="0"/>
    </xf>
    <xf numFmtId="0" fontId="5" fillId="0" borderId="1" xfId="82" applyFont="1" applyFill="1" applyBorder="1" applyAlignment="1">
      <alignment horizontal="center" vertical="center"/>
    </xf>
    <xf numFmtId="0" fontId="5" fillId="0" borderId="1" xfId="83" applyFont="1" applyFill="1" applyBorder="1" applyAlignment="1" applyProtection="1">
      <alignment horizontal="center" vertical="center" wrapText="1"/>
      <protection locked="0"/>
    </xf>
    <xf numFmtId="0" fontId="5" fillId="0" borderId="6" xfId="75" applyNumberFormat="1" applyFont="1" applyFill="1" applyBorder="1" applyAlignment="1" applyProtection="1">
      <alignment horizontal="center" vertical="center" shrinkToFit="1"/>
      <protection locked="0"/>
    </xf>
    <xf numFmtId="0" fontId="5" fillId="0" borderId="1" xfId="83" applyNumberFormat="1" applyFont="1" applyFill="1" applyBorder="1" applyAlignment="1" applyProtection="1">
      <alignment horizontal="center" vertical="center" wrapText="1"/>
      <protection locked="0"/>
    </xf>
    <xf numFmtId="177" fontId="5" fillId="0" borderId="1" xfId="83" applyNumberFormat="1" applyFont="1" applyFill="1" applyBorder="1" applyAlignment="1" applyProtection="1">
      <alignment horizontal="center" vertical="center" wrapText="1"/>
      <protection locked="0"/>
    </xf>
    <xf numFmtId="176" fontId="28" fillId="0" borderId="1" xfId="88" applyNumberFormat="1" applyFont="1" applyFill="1" applyBorder="1" applyAlignment="1">
      <alignment horizontal="left" vertical="center" wrapText="1"/>
    </xf>
    <xf numFmtId="0" fontId="14" fillId="0" borderId="1" xfId="51" applyNumberFormat="1" applyFont="1" applyFill="1" applyBorder="1" applyAlignment="1">
      <alignment horizontal="center" vertical="center" wrapText="1"/>
    </xf>
    <xf numFmtId="183" fontId="1" fillId="0" borderId="1" xfId="88" applyNumberFormat="1" applyFont="1" applyFill="1" applyBorder="1" applyAlignment="1">
      <alignment horizontal="center" vertical="center" wrapText="1"/>
    </xf>
    <xf numFmtId="176" fontId="14" fillId="0" borderId="1" xfId="88" applyNumberFormat="1" applyFont="1" applyFill="1" applyBorder="1" applyAlignment="1">
      <alignment horizontal="left" vertical="center" wrapText="1"/>
    </xf>
    <xf numFmtId="176" fontId="24" fillId="0" borderId="1" xfId="96" applyNumberFormat="1" applyFont="1" applyFill="1" applyBorder="1" applyAlignment="1">
      <alignment horizontal="center" vertical="center" wrapText="1"/>
    </xf>
    <xf numFmtId="176" fontId="14" fillId="0" borderId="1" xfId="96" applyNumberFormat="1" applyFont="1" applyFill="1" applyBorder="1" applyAlignment="1">
      <alignment horizontal="center" vertical="center" wrapText="1"/>
    </xf>
    <xf numFmtId="183" fontId="1" fillId="0" borderId="1" xfId="88" applyNumberFormat="1" applyFill="1" applyBorder="1" applyAlignment="1">
      <alignment horizontal="center" vertical="center" wrapText="1"/>
    </xf>
    <xf numFmtId="176" fontId="16" fillId="0" borderId="1" xfId="88" applyNumberFormat="1" applyFont="1" applyFill="1" applyBorder="1" applyAlignment="1">
      <alignment horizontal="center" vertical="center" wrapText="1"/>
    </xf>
    <xf numFmtId="176" fontId="16" fillId="0" borderId="1" xfId="96" applyNumberFormat="1" applyFont="1" applyFill="1" applyBorder="1" applyAlignment="1">
      <alignment horizontal="center" vertical="center" wrapText="1"/>
    </xf>
    <xf numFmtId="0" fontId="16" fillId="0" borderId="1" xfId="96" applyNumberFormat="1" applyFont="1" applyFill="1" applyBorder="1" applyAlignment="1">
      <alignment horizontal="center" vertical="center" wrapText="1"/>
    </xf>
    <xf numFmtId="0" fontId="16" fillId="0" borderId="1" xfId="82" applyFont="1" applyFill="1" applyBorder="1" applyAlignment="1">
      <alignment horizontal="left" vertical="center"/>
    </xf>
    <xf numFmtId="176" fontId="21" fillId="0" borderId="1" xfId="96" applyNumberFormat="1" applyFont="1" applyFill="1" applyBorder="1" applyAlignment="1">
      <alignment horizontal="center" vertical="center" wrapText="1"/>
    </xf>
    <xf numFmtId="176" fontId="16" fillId="0" borderId="1" xfId="51" applyNumberFormat="1" applyFont="1" applyFill="1" applyBorder="1" applyAlignment="1">
      <alignment horizontal="center" vertical="center"/>
    </xf>
    <xf numFmtId="0" fontId="26" fillId="0" borderId="1" xfId="88" applyFont="1" applyFill="1" applyBorder="1" applyAlignment="1">
      <alignment horizontal="center" vertical="center" wrapText="1"/>
    </xf>
    <xf numFmtId="0" fontId="14" fillId="0" borderId="1" xfId="82" applyFont="1" applyFill="1" applyBorder="1" applyAlignment="1">
      <alignment horizontal="left" vertical="center"/>
    </xf>
    <xf numFmtId="0" fontId="14" fillId="0" borderId="1" xfId="51" applyNumberFormat="1" applyFont="1" applyFill="1" applyBorder="1" applyAlignment="1">
      <alignment horizontal="center" vertical="center"/>
    </xf>
    <xf numFmtId="0" fontId="20" fillId="0" borderId="1" xfId="88" applyFont="1" applyFill="1" applyBorder="1" applyAlignment="1">
      <alignment horizontal="center" vertical="center" wrapText="1"/>
    </xf>
    <xf numFmtId="0" fontId="16" fillId="0" borderId="1" xfId="82" applyFont="1" applyFill="1" applyBorder="1" applyAlignment="1">
      <alignment horizontal="center" vertical="center"/>
    </xf>
    <xf numFmtId="176" fontId="2" fillId="0" borderId="1" xfId="88" applyNumberFormat="1" applyFont="1" applyFill="1" applyBorder="1" applyAlignment="1">
      <alignment horizontal="center" vertical="center" wrapText="1"/>
    </xf>
    <xf numFmtId="0" fontId="2" fillId="0" borderId="1" xfId="88" applyNumberFormat="1" applyFont="1" applyFill="1" applyBorder="1" applyAlignment="1">
      <alignment horizontal="center" vertical="center" wrapText="1"/>
    </xf>
    <xf numFmtId="0" fontId="1" fillId="0" borderId="0" xfId="49" applyFont="1" applyFill="1" applyAlignment="1" applyProtection="1">
      <protection locked="0"/>
    </xf>
    <xf numFmtId="0" fontId="29" fillId="0" borderId="0" xfId="49" applyFont="1" applyFill="1" applyAlignment="1" applyProtection="1">
      <alignment wrapText="1"/>
      <protection locked="0"/>
    </xf>
    <xf numFmtId="0" fontId="20" fillId="0" borderId="0" xfId="49" applyFont="1" applyFill="1" applyAlignment="1" applyProtection="1">
      <alignment wrapText="1"/>
      <protection locked="0"/>
    </xf>
    <xf numFmtId="0" fontId="26" fillId="0" borderId="0" xfId="88" applyFont="1" applyFill="1" applyBorder="1" applyAlignment="1">
      <alignment vertical="center"/>
    </xf>
    <xf numFmtId="0" fontId="30" fillId="0" borderId="0" xfId="88" applyFont="1" applyFill="1" applyBorder="1" applyAlignment="1">
      <alignment horizontal="center" vertical="center"/>
    </xf>
    <xf numFmtId="0" fontId="1" fillId="0" borderId="0" xfId="49" applyFont="1" applyFill="1" applyAlignment="1" applyProtection="1">
      <alignment horizontal="center"/>
      <protection locked="0"/>
    </xf>
    <xf numFmtId="10" fontId="1" fillId="0" borderId="0" xfId="49" applyNumberFormat="1" applyFont="1" applyFill="1" applyAlignment="1" applyProtection="1">
      <protection locked="0"/>
    </xf>
    <xf numFmtId="0" fontId="0" fillId="0" borderId="0" xfId="0" applyFont="1" applyFill="1" applyAlignment="1"/>
    <xf numFmtId="0" fontId="2" fillId="0" borderId="0" xfId="0" applyNumberFormat="1" applyFont="1" applyFill="1" applyAlignment="1" applyProtection="1">
      <alignment horizontal="left" vertical="center"/>
      <protection locked="0"/>
    </xf>
    <xf numFmtId="0" fontId="2" fillId="0" borderId="0" xfId="0" applyNumberFormat="1" applyFont="1" applyFill="1" applyAlignment="1" applyProtection="1">
      <alignment horizontal="center" vertical="center"/>
      <protection locked="0"/>
    </xf>
    <xf numFmtId="0" fontId="20" fillId="0" borderId="0" xfId="0" applyNumberFormat="1" applyFont="1" applyFill="1" applyAlignment="1" applyProtection="1">
      <alignment horizontal="center" vertical="center"/>
      <protection locked="0"/>
    </xf>
    <xf numFmtId="10" fontId="20" fillId="0" borderId="0" xfId="0" applyNumberFormat="1" applyFont="1" applyFill="1" applyAlignment="1" applyProtection="1">
      <alignment horizontal="center" vertical="center"/>
      <protection locked="0"/>
    </xf>
    <xf numFmtId="0" fontId="4" fillId="0" borderId="0" xfId="0" applyNumberFormat="1" applyFont="1" applyFill="1" applyAlignment="1" applyProtection="1">
      <alignment horizontal="center" vertical="center"/>
      <protection locked="0"/>
    </xf>
    <xf numFmtId="0" fontId="2" fillId="0" borderId="0" xfId="0" applyFont="1" applyFill="1" applyAlignment="1" applyProtection="1">
      <alignment horizontal="right" vertical="center"/>
      <protection locked="0"/>
    </xf>
    <xf numFmtId="0" fontId="5" fillId="0" borderId="5" xfId="82" applyFont="1" applyFill="1" applyBorder="1" applyAlignment="1">
      <alignment horizontal="center" vertical="center"/>
    </xf>
    <xf numFmtId="0" fontId="5" fillId="0" borderId="4" xfId="82" applyFont="1" applyFill="1" applyBorder="1" applyAlignment="1">
      <alignment horizontal="center" vertical="center"/>
    </xf>
    <xf numFmtId="10" fontId="5" fillId="0" borderId="1" xfId="83" applyNumberFormat="1" applyFont="1" applyFill="1" applyBorder="1" applyAlignment="1" applyProtection="1">
      <alignment horizontal="center" vertical="center" wrapText="1"/>
      <protection locked="0"/>
    </xf>
    <xf numFmtId="0" fontId="28" fillId="0" borderId="1" xfId="88" applyFont="1" applyFill="1" applyBorder="1" applyAlignment="1">
      <alignment horizontal="left" vertical="center" wrapText="1"/>
    </xf>
    <xf numFmtId="183" fontId="1" fillId="0" borderId="1" xfId="49" applyNumberFormat="1" applyFont="1" applyFill="1" applyBorder="1" applyAlignment="1" applyProtection="1">
      <alignment horizontal="center" vertical="center" wrapText="1"/>
      <protection locked="0"/>
    </xf>
    <xf numFmtId="0" fontId="24" fillId="0" borderId="1" xfId="88" applyFont="1" applyFill="1" applyBorder="1" applyAlignment="1">
      <alignment horizontal="center" vertical="center" wrapText="1"/>
    </xf>
    <xf numFmtId="0" fontId="28" fillId="0" borderId="1" xfId="88" applyFont="1" applyFill="1" applyBorder="1" applyAlignment="1">
      <alignment horizontal="center" vertical="center" wrapText="1"/>
    </xf>
    <xf numFmtId="0" fontId="14" fillId="0" borderId="1" xfId="88" applyFont="1" applyFill="1" applyBorder="1" applyAlignment="1">
      <alignment horizontal="left" vertical="center" wrapText="1"/>
    </xf>
    <xf numFmtId="0" fontId="14" fillId="0" borderId="1" xfId="88" applyFont="1" applyFill="1" applyBorder="1" applyAlignment="1">
      <alignment horizontal="center" vertical="center" wrapText="1"/>
    </xf>
    <xf numFmtId="0" fontId="14" fillId="0" borderId="1" xfId="88" applyFont="1" applyFill="1" applyBorder="1" applyAlignment="1">
      <alignment horizontal="left" vertical="center"/>
    </xf>
    <xf numFmtId="0" fontId="14" fillId="0" borderId="1" xfId="88" applyFont="1" applyFill="1" applyBorder="1" applyAlignment="1">
      <alignment horizontal="center" vertical="center"/>
    </xf>
    <xf numFmtId="0" fontId="31" fillId="0" borderId="1" xfId="88" applyFont="1" applyFill="1" applyBorder="1" applyAlignment="1">
      <alignment horizontal="center" vertical="center" wrapText="1"/>
    </xf>
    <xf numFmtId="183" fontId="2" fillId="0" borderId="1" xfId="49" applyNumberFormat="1" applyFont="1" applyFill="1" applyBorder="1" applyAlignment="1" applyProtection="1">
      <alignment horizontal="center" vertical="center" wrapText="1"/>
      <protection locked="0"/>
    </xf>
    <xf numFmtId="0" fontId="14" fillId="0" borderId="1" xfId="82" applyFont="1" applyFill="1" applyBorder="1" applyAlignment="1">
      <alignment horizontal="center" vertical="center"/>
    </xf>
    <xf numFmtId="176" fontId="12" fillId="0" borderId="1" xfId="88" applyNumberFormat="1" applyFont="1" applyFill="1" applyBorder="1" applyAlignment="1">
      <alignment horizontal="center" vertical="center" wrapText="1"/>
    </xf>
    <xf numFmtId="10" fontId="1" fillId="0" borderId="1" xfId="89" applyNumberFormat="1" applyFont="1" applyFill="1" applyBorder="1" applyAlignment="1">
      <alignment horizontal="center" vertical="center"/>
    </xf>
    <xf numFmtId="10" fontId="2" fillId="0" borderId="1" xfId="89" applyNumberFormat="1" applyFont="1" applyFill="1" applyBorder="1" applyAlignment="1">
      <alignment horizontal="center" vertical="center"/>
    </xf>
    <xf numFmtId="10" fontId="1" fillId="0" borderId="0" xfId="0" applyNumberFormat="1" applyFont="1" applyFill="1" applyAlignment="1"/>
    <xf numFmtId="0" fontId="16" fillId="2" borderId="0" xfId="69" applyFont="1" applyFill="1" applyAlignment="1" applyProtection="1">
      <alignment vertical="center" wrapText="1"/>
      <protection locked="0"/>
    </xf>
    <xf numFmtId="3" fontId="15" fillId="2" borderId="0" xfId="69" applyNumberFormat="1" applyFont="1" applyFill="1" applyAlignment="1" applyProtection="1">
      <alignment vertical="center"/>
      <protection locked="0"/>
    </xf>
    <xf numFmtId="10" fontId="15" fillId="2" borderId="0" xfId="69" applyNumberFormat="1" applyFont="1" applyFill="1" applyAlignment="1" applyProtection="1">
      <alignment vertical="center"/>
      <protection locked="0"/>
    </xf>
    <xf numFmtId="0" fontId="15" fillId="2" borderId="0" xfId="69" applyFont="1" applyFill="1" applyAlignment="1" applyProtection="1">
      <alignment vertical="center"/>
      <protection locked="0"/>
    </xf>
    <xf numFmtId="0" fontId="32" fillId="2" borderId="0" xfId="69" applyFont="1" applyFill="1" applyAlignment="1" applyProtection="1">
      <alignment horizontal="center" vertical="center"/>
      <protection locked="0"/>
    </xf>
    <xf numFmtId="10" fontId="32" fillId="2" borderId="0" xfId="69" applyNumberFormat="1" applyFont="1" applyFill="1" applyAlignment="1" applyProtection="1">
      <alignment horizontal="center" vertical="center"/>
      <protection locked="0"/>
    </xf>
    <xf numFmtId="0" fontId="20" fillId="2" borderId="0" xfId="69" applyFont="1" applyFill="1" applyAlignment="1" applyProtection="1">
      <alignment horizontal="right" vertical="center"/>
      <protection locked="0"/>
    </xf>
    <xf numFmtId="10" fontId="2" fillId="0" borderId="0" xfId="69" applyNumberFormat="1" applyFont="1" applyFill="1" applyAlignment="1" applyProtection="1">
      <alignment horizontal="right" vertical="center"/>
      <protection locked="0"/>
    </xf>
    <xf numFmtId="0" fontId="5" fillId="2" borderId="1" xfId="69" applyFont="1" applyFill="1" applyBorder="1" applyAlignment="1" applyProtection="1">
      <alignment horizontal="center" vertical="center" wrapText="1"/>
      <protection locked="0"/>
    </xf>
    <xf numFmtId="10" fontId="5" fillId="2" borderId="1" xfId="0" applyNumberFormat="1" applyFont="1" applyFill="1" applyBorder="1" applyAlignment="1" applyProtection="1">
      <alignment horizontal="center" vertical="center" wrapText="1"/>
      <protection locked="0"/>
    </xf>
    <xf numFmtId="0" fontId="1" fillId="0" borderId="1" xfId="95" applyFont="1" applyFill="1" applyBorder="1" applyAlignment="1" applyProtection="1">
      <alignment horizontal="center" vertical="center" wrapText="1"/>
      <protection locked="0"/>
    </xf>
    <xf numFmtId="176" fontId="12" fillId="2" borderId="1" xfId="69" applyNumberFormat="1" applyFont="1" applyFill="1" applyBorder="1" applyAlignment="1" applyProtection="1">
      <alignment horizontal="center" vertical="center" wrapText="1"/>
      <protection locked="0"/>
    </xf>
    <xf numFmtId="183" fontId="12" fillId="2" borderId="1" xfId="69" applyNumberFormat="1" applyFont="1" applyFill="1" applyBorder="1" applyAlignment="1" applyProtection="1">
      <alignment horizontal="center" vertical="center" wrapText="1"/>
      <protection locked="0"/>
    </xf>
    <xf numFmtId="3" fontId="3" fillId="0" borderId="0" xfId="69" applyNumberFormat="1" applyFont="1" applyFill="1" applyAlignment="1" applyProtection="1">
      <alignment vertical="center"/>
      <protection locked="0"/>
    </xf>
    <xf numFmtId="10" fontId="3" fillId="0" borderId="0" xfId="69" applyNumberFormat="1" applyFont="1" applyFill="1" applyAlignment="1" applyProtection="1">
      <alignment vertical="center"/>
      <protection locked="0"/>
    </xf>
    <xf numFmtId="0" fontId="1" fillId="0" borderId="0" xfId="88" applyFont="1" applyFill="1" applyBorder="1" applyAlignment="1">
      <alignment vertical="center"/>
    </xf>
    <xf numFmtId="0" fontId="2" fillId="0" borderId="0" xfId="88" applyFont="1" applyFill="1" applyBorder="1" applyAlignment="1">
      <alignment horizontal="center" vertical="center"/>
    </xf>
    <xf numFmtId="0" fontId="20" fillId="0" borderId="0" xfId="88" applyFont="1" applyFill="1" applyBorder="1" applyAlignment="1">
      <alignment horizontal="center" vertical="center"/>
    </xf>
    <xf numFmtId="179" fontId="2" fillId="0" borderId="0" xfId="88" applyNumberFormat="1" applyFont="1" applyFill="1" applyBorder="1" applyAlignment="1">
      <alignment horizontal="right" vertical="center"/>
    </xf>
    <xf numFmtId="176" fontId="33" fillId="0" borderId="1" xfId="4" applyNumberFormat="1" applyFont="1" applyFill="1" applyBorder="1" applyAlignment="1">
      <alignment horizontal="center" vertical="center" wrapText="1"/>
    </xf>
    <xf numFmtId="176" fontId="12" fillId="0" borderId="1" xfId="4" applyNumberFormat="1" applyFont="1" applyFill="1" applyBorder="1" applyAlignment="1">
      <alignment horizontal="center" vertical="center" wrapText="1"/>
    </xf>
    <xf numFmtId="0" fontId="3" fillId="0" borderId="0" xfId="94" applyFont="1" applyFill="1" applyAlignment="1">
      <alignment horizontal="left" vertical="center"/>
    </xf>
    <xf numFmtId="0" fontId="1" fillId="0" borderId="0" xfId="94" applyFill="1" applyAlignment="1">
      <alignment vertical="center"/>
    </xf>
    <xf numFmtId="0" fontId="25" fillId="0" borderId="0" xfId="94" applyFont="1" applyFill="1" applyAlignment="1">
      <alignment horizontal="right" vertical="center"/>
    </xf>
    <xf numFmtId="0" fontId="25" fillId="0" borderId="0" xfId="88" applyFont="1" applyFill="1" applyAlignment="1">
      <alignment vertical="center" wrapText="1"/>
    </xf>
    <xf numFmtId="0" fontId="26" fillId="0" borderId="0" xfId="88" applyFont="1" applyFill="1" applyAlignment="1">
      <alignment horizontal="center" vertical="center" wrapText="1"/>
    </xf>
    <xf numFmtId="0" fontId="20" fillId="0" borderId="0" xfId="88" applyFont="1" applyFill="1" applyAlignment="1">
      <alignment vertical="center" wrapText="1"/>
    </xf>
    <xf numFmtId="0" fontId="26" fillId="0" borderId="0" xfId="88" applyFont="1" applyFill="1" applyAlignment="1">
      <alignment vertical="center" wrapText="1"/>
    </xf>
    <xf numFmtId="0" fontId="1" fillId="0" borderId="0" xfId="88" applyFill="1" applyAlignment="1">
      <alignment vertical="center" wrapText="1"/>
    </xf>
    <xf numFmtId="179" fontId="1" fillId="0" borderId="0" xfId="88" applyNumberFormat="1" applyFont="1" applyFill="1" applyAlignment="1">
      <alignment horizontal="center" vertical="center" wrapText="1"/>
    </xf>
    <xf numFmtId="176" fontId="12" fillId="0" borderId="0" xfId="88" applyNumberFormat="1" applyFont="1" applyFill="1" applyAlignment="1">
      <alignment horizontal="center" vertical="center" wrapText="1"/>
    </xf>
    <xf numFmtId="10" fontId="1" fillId="0" borderId="0" xfId="88" applyNumberFormat="1" applyFont="1" applyFill="1" applyAlignment="1">
      <alignment horizontal="center" vertical="center" wrapText="1"/>
    </xf>
    <xf numFmtId="0" fontId="16" fillId="0" borderId="0" xfId="82" applyFont="1" applyFill="1" applyAlignment="1">
      <alignment horizontal="left" vertical="center"/>
    </xf>
    <xf numFmtId="0" fontId="3" fillId="0" borderId="0" xfId="79" applyFont="1" applyFill="1" applyAlignment="1" applyProtection="1">
      <alignment horizontal="center" vertical="center" wrapText="1"/>
      <protection locked="0"/>
    </xf>
    <xf numFmtId="0" fontId="10" fillId="0" borderId="0" xfId="79" applyFont="1" applyFill="1" applyAlignment="1" applyProtection="1">
      <alignment horizontal="center" vertical="center" wrapText="1"/>
      <protection locked="0"/>
    </xf>
    <xf numFmtId="10" fontId="3" fillId="0" borderId="0" xfId="79" applyNumberFormat="1" applyFont="1" applyFill="1" applyAlignment="1" applyProtection="1">
      <alignment horizontal="center" vertical="center" wrapText="1"/>
      <protection locked="0"/>
    </xf>
    <xf numFmtId="10" fontId="3" fillId="0" borderId="0" xfId="94" applyNumberFormat="1" applyFont="1" applyFill="1" applyAlignment="1">
      <alignment horizontal="center" vertical="center"/>
    </xf>
    <xf numFmtId="3" fontId="4" fillId="0" borderId="0" xfId="94" applyNumberFormat="1" applyFont="1" applyFill="1" applyAlignment="1" applyProtection="1">
      <alignment horizontal="center" vertical="center" wrapText="1"/>
      <protection locked="0"/>
    </xf>
    <xf numFmtId="0" fontId="20" fillId="0" borderId="0" xfId="94" applyFont="1" applyFill="1" applyAlignment="1">
      <alignment horizontal="center" vertical="center"/>
    </xf>
    <xf numFmtId="0" fontId="34" fillId="0" borderId="0" xfId="94" applyFont="1" applyFill="1" applyAlignment="1">
      <alignment horizontal="center" vertical="center"/>
    </xf>
    <xf numFmtId="10" fontId="20" fillId="0" borderId="0" xfId="94" applyNumberFormat="1" applyFont="1" applyFill="1" applyAlignment="1">
      <alignment horizontal="center" vertical="center"/>
    </xf>
    <xf numFmtId="10" fontId="2" fillId="0" borderId="0" xfId="88" applyNumberFormat="1" applyFont="1" applyFill="1" applyAlignment="1">
      <alignment horizontal="right" vertical="center"/>
    </xf>
    <xf numFmtId="0" fontId="5" fillId="0" borderId="1" xfId="0" applyFont="1" applyFill="1" applyBorder="1" applyAlignment="1" applyProtection="1">
      <alignment horizontal="center" vertical="center" wrapText="1"/>
      <protection locked="0"/>
    </xf>
    <xf numFmtId="176" fontId="5" fillId="0" borderId="5" xfId="83" applyNumberFormat="1"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center" vertical="center" wrapText="1"/>
      <protection locked="0"/>
    </xf>
    <xf numFmtId="0" fontId="5" fillId="0" borderId="7" xfId="0" applyNumberFormat="1" applyFont="1" applyFill="1" applyBorder="1" applyAlignment="1" applyProtection="1">
      <alignment horizontal="center" vertical="center" wrapText="1"/>
      <protection locked="0"/>
    </xf>
    <xf numFmtId="0" fontId="5" fillId="0" borderId="3" xfId="0" applyNumberFormat="1" applyFont="1" applyFill="1" applyBorder="1" applyAlignment="1" applyProtection="1">
      <alignment horizontal="center" vertical="center" wrapText="1"/>
      <protection locked="0"/>
    </xf>
    <xf numFmtId="0" fontId="5" fillId="0" borderId="4" xfId="75" applyNumberFormat="1" applyFont="1" applyFill="1" applyBorder="1" applyAlignment="1" applyProtection="1">
      <alignment horizontal="center" vertical="center" shrinkToFit="1"/>
      <protection locked="0"/>
    </xf>
    <xf numFmtId="176" fontId="5" fillId="0" borderId="4" xfId="83" applyNumberFormat="1" applyFont="1" applyFill="1" applyBorder="1" applyAlignment="1" applyProtection="1">
      <alignment horizontal="center" vertical="center" wrapText="1"/>
      <protection locked="0"/>
    </xf>
    <xf numFmtId="0" fontId="22" fillId="0" borderId="3" xfId="0" applyNumberFormat="1" applyFont="1" applyFill="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176" fontId="35" fillId="0" borderId="1" xfId="88" applyNumberFormat="1" applyFont="1" applyFill="1" applyBorder="1" applyAlignment="1">
      <alignment horizontal="left" vertical="center" wrapText="1"/>
    </xf>
    <xf numFmtId="176" fontId="1" fillId="0" borderId="1" xfId="96" applyNumberFormat="1" applyFont="1" applyFill="1" applyBorder="1" applyAlignment="1">
      <alignment horizontal="center" vertical="center" wrapText="1"/>
    </xf>
    <xf numFmtId="176" fontId="12" fillId="0" borderId="1" xfId="96" applyNumberFormat="1" applyFont="1" applyFill="1" applyBorder="1" applyAlignment="1">
      <alignment horizontal="center" vertical="center" wrapText="1"/>
    </xf>
    <xf numFmtId="183" fontId="1" fillId="0" borderId="1" xfId="51" applyNumberFormat="1" applyFont="1" applyFill="1" applyBorder="1" applyAlignment="1">
      <alignment horizontal="center" vertical="center" wrapText="1"/>
    </xf>
    <xf numFmtId="183" fontId="1" fillId="0" borderId="1" xfId="0" applyNumberFormat="1" applyFont="1" applyFill="1" applyBorder="1" applyAlignment="1" applyProtection="1">
      <alignment horizontal="center" vertical="center" wrapText="1"/>
    </xf>
    <xf numFmtId="176" fontId="1" fillId="0" borderId="1" xfId="88" applyNumberFormat="1" applyFont="1" applyFill="1" applyBorder="1" applyAlignment="1">
      <alignment horizontal="left" vertical="center" wrapText="1"/>
    </xf>
    <xf numFmtId="176" fontId="1" fillId="0" borderId="1" xfId="88" applyNumberFormat="1" applyFont="1" applyFill="1" applyBorder="1" applyAlignment="1">
      <alignment horizontal="center" vertical="center" wrapText="1"/>
    </xf>
    <xf numFmtId="176" fontId="14" fillId="0" borderId="1" xfId="88" applyNumberFormat="1" applyFont="1" applyFill="1" applyBorder="1" applyAlignment="1">
      <alignment vertical="center" wrapText="1"/>
    </xf>
    <xf numFmtId="176" fontId="33" fillId="0" borderId="1" xfId="88" applyNumberFormat="1" applyFont="1" applyFill="1" applyBorder="1" applyAlignment="1">
      <alignment horizontal="center" vertical="center" wrapText="1"/>
    </xf>
    <xf numFmtId="183" fontId="2" fillId="0" borderId="1" xfId="51" applyNumberFormat="1" applyFont="1" applyFill="1" applyBorder="1" applyAlignment="1">
      <alignment horizontal="center" vertical="center" wrapText="1"/>
    </xf>
    <xf numFmtId="183" fontId="2" fillId="0" borderId="1" xfId="0" applyNumberFormat="1" applyFont="1" applyFill="1" applyBorder="1" applyAlignment="1" applyProtection="1">
      <alignment horizontal="center" vertical="center" wrapText="1"/>
    </xf>
    <xf numFmtId="0" fontId="1" fillId="0" borderId="1" xfId="82" applyFont="1" applyFill="1" applyBorder="1" applyAlignment="1">
      <alignment horizontal="left" vertical="center"/>
    </xf>
    <xf numFmtId="10" fontId="1" fillId="0" borderId="1" xfId="51" applyNumberFormat="1" applyFont="1" applyFill="1" applyBorder="1" applyAlignment="1">
      <alignment horizontal="center" vertical="center" wrapText="1"/>
    </xf>
    <xf numFmtId="10" fontId="1" fillId="0" borderId="1" xfId="0" applyNumberFormat="1" applyFont="1" applyFill="1" applyBorder="1" applyAlignment="1" applyProtection="1">
      <alignment horizontal="center" vertical="center" wrapText="1"/>
    </xf>
    <xf numFmtId="0" fontId="2" fillId="0" borderId="1" xfId="82" applyFont="1" applyFill="1" applyBorder="1" applyAlignment="1">
      <alignment horizontal="center" vertical="center"/>
    </xf>
    <xf numFmtId="10" fontId="2" fillId="0" borderId="1" xfId="51" applyNumberFormat="1" applyFont="1"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xf>
    <xf numFmtId="0" fontId="3" fillId="0" borderId="0" xfId="88" applyFont="1" applyFill="1" applyAlignment="1">
      <alignment horizontal="left" vertical="center"/>
    </xf>
    <xf numFmtId="0" fontId="20" fillId="0" borderId="0" xfId="88" applyFont="1" applyFill="1" applyAlignment="1">
      <alignment horizontal="right" vertical="center"/>
    </xf>
    <xf numFmtId="0" fontId="26" fillId="0" borderId="0" xfId="88" applyFont="1" applyFill="1" applyAlignment="1">
      <alignment vertical="center"/>
    </xf>
    <xf numFmtId="0" fontId="2" fillId="0" borderId="0" xfId="88" applyFont="1" applyFill="1" applyAlignment="1">
      <alignment vertical="center"/>
    </xf>
    <xf numFmtId="0" fontId="1" fillId="0" borderId="0" xfId="88" applyFont="1" applyFill="1" applyAlignment="1">
      <alignment vertical="center"/>
    </xf>
    <xf numFmtId="0" fontId="1" fillId="0" borderId="0" xfId="88" applyFill="1" applyAlignment="1">
      <alignment vertical="center"/>
    </xf>
    <xf numFmtId="179" fontId="1" fillId="0" borderId="0" xfId="88" applyNumberFormat="1" applyFont="1" applyFill="1" applyAlignment="1">
      <alignment horizontal="center" vertical="center"/>
    </xf>
    <xf numFmtId="176" fontId="1" fillId="0" borderId="0" xfId="88" applyNumberFormat="1" applyFont="1" applyFill="1" applyAlignment="1">
      <alignment horizontal="center" vertical="center"/>
    </xf>
    <xf numFmtId="10" fontId="1" fillId="0" borderId="0" xfId="88" applyNumberFormat="1" applyFont="1" applyFill="1" applyAlignment="1">
      <alignment horizontal="center" vertical="center"/>
    </xf>
    <xf numFmtId="0" fontId="20" fillId="0" borderId="0" xfId="88" applyFont="1" applyFill="1" applyAlignment="1">
      <alignment horizontal="center" vertical="center"/>
    </xf>
    <xf numFmtId="179" fontId="20" fillId="0" borderId="0" xfId="88" applyNumberFormat="1" applyFont="1" applyFill="1" applyAlignment="1">
      <alignment horizontal="center" vertical="center"/>
    </xf>
    <xf numFmtId="176" fontId="20" fillId="0" borderId="0" xfId="88" applyNumberFormat="1" applyFont="1" applyFill="1" applyAlignment="1">
      <alignment horizontal="center" vertical="center"/>
    </xf>
    <xf numFmtId="10" fontId="20" fillId="0" borderId="0" xfId="88" applyNumberFormat="1" applyFont="1" applyFill="1" applyAlignment="1">
      <alignment horizontal="center" vertical="center"/>
    </xf>
    <xf numFmtId="0" fontId="5" fillId="0" borderId="7" xfId="83" applyFont="1" applyFill="1" applyBorder="1" applyAlignment="1" applyProtection="1">
      <alignment horizontal="center" vertical="center" wrapText="1"/>
      <protection locked="0"/>
    </xf>
    <xf numFmtId="0" fontId="5" fillId="0" borderId="3" xfId="83" applyFont="1" applyFill="1" applyBorder="1" applyAlignment="1" applyProtection="1">
      <alignment horizontal="center" vertical="center" wrapText="1"/>
      <protection locked="0"/>
    </xf>
    <xf numFmtId="176" fontId="5" fillId="0" borderId="3" xfId="83" applyNumberFormat="1" applyFont="1" applyFill="1" applyBorder="1" applyAlignment="1" applyProtection="1">
      <alignment horizontal="center" vertical="center" wrapText="1"/>
      <protection locked="0"/>
    </xf>
    <xf numFmtId="0" fontId="35" fillId="0" borderId="1" xfId="88" applyFont="1" applyFill="1" applyBorder="1" applyAlignment="1">
      <alignment horizontal="left" vertical="center" wrapText="1"/>
    </xf>
    <xf numFmtId="176" fontId="1" fillId="0" borderId="1" xfId="51" applyNumberFormat="1" applyFont="1" applyFill="1" applyBorder="1" applyAlignment="1">
      <alignment horizontal="center" vertical="center" wrapText="1"/>
    </xf>
    <xf numFmtId="0" fontId="1" fillId="0" borderId="1" xfId="88" applyFont="1" applyFill="1" applyBorder="1" applyAlignment="1">
      <alignment horizontal="left" vertical="center" wrapText="1"/>
    </xf>
    <xf numFmtId="0" fontId="1" fillId="0" borderId="1" xfId="88" applyFont="1" applyFill="1" applyBorder="1" applyAlignment="1">
      <alignment horizontal="left" vertical="center"/>
    </xf>
    <xf numFmtId="0" fontId="11" fillId="0" borderId="1" xfId="88" applyFont="1" applyFill="1" applyBorder="1" applyAlignment="1">
      <alignment horizontal="center" vertical="center" wrapText="1"/>
    </xf>
    <xf numFmtId="176" fontId="2" fillId="0" borderId="1" xfId="96" applyNumberFormat="1" applyFont="1" applyFill="1" applyBorder="1" applyAlignment="1">
      <alignment horizontal="center" vertical="center" wrapText="1"/>
    </xf>
    <xf numFmtId="183" fontId="2" fillId="0" borderId="1" xfId="96" applyNumberFormat="1" applyFont="1" applyFill="1" applyBorder="1" applyAlignment="1">
      <alignment horizontal="center" vertical="center" wrapText="1"/>
    </xf>
    <xf numFmtId="10" fontId="1" fillId="0" borderId="1" xfId="96" applyNumberFormat="1" applyFont="1" applyFill="1" applyBorder="1" applyAlignment="1">
      <alignment horizontal="center" vertical="center" wrapText="1"/>
    </xf>
    <xf numFmtId="10" fontId="2" fillId="0" borderId="1" xfId="96" applyNumberFormat="1" applyFont="1" applyFill="1" applyBorder="1" applyAlignment="1">
      <alignment horizontal="center" vertical="center" wrapText="1"/>
    </xf>
    <xf numFmtId="0" fontId="3" fillId="0" borderId="0" xfId="83" applyFont="1" applyFill="1" applyBorder="1" applyAlignment="1">
      <alignment horizontal="left" vertical="center"/>
    </xf>
    <xf numFmtId="0" fontId="1" fillId="0" borderId="0" xfId="83" applyFill="1" applyBorder="1" applyAlignment="1">
      <alignment vertical="center"/>
    </xf>
    <xf numFmtId="0" fontId="25" fillId="0" borderId="0" xfId="83" applyFont="1" applyFill="1" applyBorder="1" applyAlignment="1">
      <alignment horizontal="right" vertical="center"/>
    </xf>
    <xf numFmtId="0" fontId="36" fillId="0" borderId="0" xfId="88" applyFont="1" applyFill="1" applyBorder="1" applyAlignment="1">
      <alignment vertical="center" wrapText="1"/>
    </xf>
    <xf numFmtId="0" fontId="20" fillId="0" borderId="0" xfId="49" applyFont="1" applyFill="1" applyAlignment="1" applyProtection="1">
      <alignment vertical="center" wrapText="1"/>
      <protection locked="0"/>
    </xf>
    <xf numFmtId="0" fontId="20" fillId="0" borderId="0" xfId="83" applyFont="1" applyFill="1" applyBorder="1" applyAlignment="1">
      <alignment vertical="center"/>
    </xf>
    <xf numFmtId="0" fontId="2" fillId="0" borderId="0" xfId="88" applyFont="1" applyFill="1" applyBorder="1" applyAlignment="1">
      <alignment vertical="center" wrapText="1"/>
    </xf>
    <xf numFmtId="0" fontId="1" fillId="0" borderId="0" xfId="88" applyFont="1" applyFill="1" applyBorder="1" applyAlignment="1">
      <alignment vertical="center" wrapText="1"/>
    </xf>
    <xf numFmtId="0" fontId="2" fillId="0" borderId="0" xfId="83" applyFont="1" applyFill="1" applyBorder="1" applyAlignment="1">
      <alignment horizontal="center" vertical="center"/>
    </xf>
    <xf numFmtId="0" fontId="1" fillId="0" borderId="0" xfId="88" applyFont="1" applyFill="1" applyBorder="1" applyAlignment="1">
      <alignment horizontal="center" vertical="center" wrapText="1"/>
    </xf>
    <xf numFmtId="177" fontId="1" fillId="0" borderId="0" xfId="88" applyNumberFormat="1" applyFont="1" applyFill="1" applyBorder="1" applyAlignment="1">
      <alignment horizontal="center" vertical="center" wrapText="1"/>
    </xf>
    <xf numFmtId="0" fontId="1" fillId="0" borderId="0" xfId="83" applyFont="1" applyFill="1" applyBorder="1" applyAlignment="1">
      <alignment vertical="center"/>
    </xf>
    <xf numFmtId="0" fontId="16" fillId="0" borderId="0" xfId="83" applyFont="1" applyFill="1" applyBorder="1" applyAlignment="1">
      <alignment horizontal="left" vertical="center" wrapText="1"/>
    </xf>
    <xf numFmtId="0" fontId="16" fillId="0" borderId="0" xfId="83" applyFont="1" applyFill="1" applyBorder="1" applyAlignment="1">
      <alignment horizontal="center" vertical="center" wrapText="1"/>
    </xf>
    <xf numFmtId="176" fontId="3" fillId="0" borderId="0" xfId="79" applyNumberFormat="1" applyFont="1" applyFill="1" applyBorder="1" applyAlignment="1" applyProtection="1">
      <alignment horizontal="center" vertical="center" wrapText="1"/>
      <protection locked="0"/>
    </xf>
    <xf numFmtId="177" fontId="3" fillId="0" borderId="0" xfId="83" applyNumberFormat="1" applyFont="1" applyFill="1" applyBorder="1" applyAlignment="1">
      <alignment horizontal="center" vertical="center" wrapText="1"/>
    </xf>
    <xf numFmtId="3" fontId="4" fillId="0" borderId="0" xfId="83" applyNumberFormat="1" applyFont="1" applyFill="1" applyBorder="1" applyAlignment="1" applyProtection="1">
      <alignment horizontal="center" vertical="center" wrapText="1"/>
      <protection locked="0"/>
    </xf>
    <xf numFmtId="0" fontId="20" fillId="0" borderId="0" xfId="83" applyFont="1" applyFill="1" applyBorder="1" applyAlignment="1">
      <alignment horizontal="center" vertical="center" wrapText="1"/>
    </xf>
    <xf numFmtId="176" fontId="20" fillId="0" borderId="0" xfId="83" applyNumberFormat="1" applyFont="1" applyFill="1" applyBorder="1" applyAlignment="1">
      <alignment horizontal="center" vertical="center" wrapText="1"/>
    </xf>
    <xf numFmtId="177" fontId="2" fillId="0" borderId="0" xfId="88" applyNumberFormat="1" applyFont="1" applyFill="1" applyBorder="1" applyAlignment="1">
      <alignment horizontal="right" vertical="center" wrapText="1"/>
    </xf>
    <xf numFmtId="0" fontId="5" fillId="0" borderId="1" xfId="0" applyNumberFormat="1" applyFont="1" applyFill="1" applyBorder="1" applyAlignment="1" applyProtection="1">
      <alignment horizontal="center" vertical="center" wrapText="1"/>
      <protection locked="0"/>
    </xf>
    <xf numFmtId="177" fontId="5" fillId="0" borderId="5" xfId="0" applyNumberFormat="1" applyFont="1" applyFill="1" applyBorder="1" applyAlignment="1" applyProtection="1">
      <alignment horizontal="center" vertical="center" wrapText="1"/>
      <protection locked="0"/>
    </xf>
    <xf numFmtId="0" fontId="1" fillId="0" borderId="1" xfId="82" applyFont="1" applyFill="1" applyBorder="1" applyAlignment="1">
      <alignment vertical="center"/>
    </xf>
    <xf numFmtId="0" fontId="1" fillId="0" borderId="1" xfId="82" applyFont="1" applyFill="1" applyBorder="1" applyAlignment="1">
      <alignment horizontal="center" vertical="center"/>
    </xf>
    <xf numFmtId="176" fontId="14" fillId="0" borderId="1" xfId="96" applyNumberFormat="1" applyFont="1" applyFill="1" applyBorder="1" applyAlignment="1">
      <alignment horizontal="center" vertical="center"/>
    </xf>
    <xf numFmtId="9" fontId="1" fillId="0" borderId="1" xfId="0" applyNumberFormat="1" applyFont="1" applyFill="1" applyBorder="1" applyAlignment="1" applyProtection="1">
      <alignment horizontal="center" vertical="center" wrapText="1"/>
    </xf>
    <xf numFmtId="0" fontId="1" fillId="0" borderId="1" xfId="49" applyFont="1" applyFill="1" applyBorder="1" applyAlignment="1" applyProtection="1">
      <alignment vertical="center" wrapText="1"/>
      <protection locked="0"/>
    </xf>
    <xf numFmtId="0" fontId="1" fillId="0" borderId="1" xfId="49" applyFont="1" applyFill="1" applyBorder="1" applyAlignment="1" applyProtection="1">
      <alignment horizontal="center" vertical="center" wrapText="1"/>
      <protection locked="0"/>
    </xf>
    <xf numFmtId="176" fontId="14" fillId="0" borderId="1" xfId="51" applyNumberFormat="1" applyFont="1" applyFill="1" applyBorder="1" applyAlignment="1">
      <alignment horizontal="center" vertical="center" wrapText="1"/>
    </xf>
    <xf numFmtId="0" fontId="2" fillId="0" borderId="1" xfId="82" applyFont="1" applyFill="1" applyBorder="1" applyAlignment="1">
      <alignment horizontal="left" vertical="center"/>
    </xf>
    <xf numFmtId="0" fontId="2" fillId="0" borderId="0" xfId="83" applyFont="1" applyFill="1" applyBorder="1" applyAlignment="1">
      <alignment vertical="center"/>
    </xf>
    <xf numFmtId="176" fontId="14" fillId="0" borderId="1" xfId="88" applyNumberFormat="1" applyFont="1" applyFill="1" applyBorder="1" applyAlignment="1">
      <alignment horizontal="center" vertical="center" wrapText="1"/>
    </xf>
    <xf numFmtId="0" fontId="2" fillId="0" borderId="0" xfId="88" applyFont="1" applyFill="1" applyBorder="1" applyAlignment="1">
      <alignment horizontal="center" vertical="center" wrapText="1"/>
    </xf>
    <xf numFmtId="0" fontId="16" fillId="0" borderId="1" xfId="88" applyFont="1" applyFill="1" applyBorder="1" applyAlignment="1">
      <alignment horizontal="center" vertical="center" wrapText="1"/>
    </xf>
    <xf numFmtId="0" fontId="1" fillId="0" borderId="0" xfId="88" applyFont="1" applyFill="1" applyAlignment="1">
      <alignment horizontal="left" vertical="center" wrapText="1"/>
    </xf>
    <xf numFmtId="0" fontId="20" fillId="0" borderId="0" xfId="88" applyFont="1" applyFill="1" applyBorder="1" applyAlignment="1">
      <alignment horizontal="center" vertical="center" wrapText="1"/>
    </xf>
    <xf numFmtId="0" fontId="26" fillId="0" borderId="0" xfId="83" applyFont="1" applyFill="1" applyBorder="1" applyAlignment="1">
      <alignment horizontal="center" vertical="center"/>
    </xf>
    <xf numFmtId="178" fontId="1" fillId="0" borderId="0" xfId="88" applyNumberFormat="1" applyFont="1" applyFill="1" applyBorder="1" applyAlignment="1">
      <alignment horizontal="center" vertical="center" wrapText="1"/>
    </xf>
    <xf numFmtId="178" fontId="3" fillId="0" borderId="0" xfId="79" applyNumberFormat="1" applyFont="1" applyFill="1" applyBorder="1" applyAlignment="1" applyProtection="1">
      <alignment horizontal="center" vertical="center" wrapText="1"/>
      <protection locked="0"/>
    </xf>
    <xf numFmtId="177" fontId="3" fillId="0" borderId="0" xfId="83" applyNumberFormat="1" applyFont="1" applyFill="1" applyBorder="1" applyAlignment="1">
      <alignment horizontal="center" vertical="center"/>
    </xf>
    <xf numFmtId="178" fontId="20" fillId="0" borderId="0" xfId="88" applyNumberFormat="1" applyFont="1" applyFill="1" applyBorder="1" applyAlignment="1">
      <alignment horizontal="center" vertical="center"/>
    </xf>
    <xf numFmtId="177" fontId="2" fillId="0" borderId="10" xfId="88" applyNumberFormat="1" applyFont="1" applyFill="1" applyBorder="1" applyAlignment="1">
      <alignment horizontal="right" vertical="center"/>
    </xf>
    <xf numFmtId="0" fontId="5" fillId="0" borderId="1" xfId="75" applyNumberFormat="1" applyFont="1" applyFill="1" applyBorder="1" applyAlignment="1" applyProtection="1">
      <alignment horizontal="center" vertical="center" wrapText="1" shrinkToFit="1"/>
      <protection locked="0"/>
    </xf>
    <xf numFmtId="0" fontId="1" fillId="0" borderId="1" xfId="82" applyFont="1" applyFill="1" applyBorder="1" applyAlignment="1">
      <alignment vertical="center" wrapText="1"/>
    </xf>
    <xf numFmtId="176" fontId="1" fillId="0" borderId="1" xfId="96" applyNumberFormat="1" applyFont="1" applyFill="1" applyBorder="1" applyAlignment="1">
      <alignment horizontal="center" vertical="center"/>
    </xf>
    <xf numFmtId="0" fontId="1" fillId="0" borderId="1" xfId="82" applyFont="1" applyFill="1" applyBorder="1" applyAlignment="1">
      <alignment horizontal="left" vertical="center" wrapText="1"/>
    </xf>
    <xf numFmtId="0" fontId="2" fillId="0" borderId="1" xfId="82" applyFont="1" applyFill="1" applyBorder="1" applyAlignment="1">
      <alignment horizontal="center" vertical="center" wrapText="1"/>
    </xf>
    <xf numFmtId="0" fontId="2" fillId="0" borderId="1" xfId="88" applyFont="1" applyFill="1" applyBorder="1" applyAlignment="1">
      <alignment vertical="center" wrapText="1"/>
    </xf>
    <xf numFmtId="0" fontId="1" fillId="0" borderId="1" xfId="88" applyFont="1" applyFill="1" applyBorder="1" applyAlignment="1">
      <alignment vertical="center" wrapText="1"/>
    </xf>
    <xf numFmtId="178" fontId="1" fillId="0" borderId="1" xfId="88" applyNumberFormat="1" applyFont="1" applyFill="1" applyBorder="1" applyAlignment="1">
      <alignment horizontal="center" vertical="center" wrapText="1"/>
    </xf>
    <xf numFmtId="0" fontId="2" fillId="0" borderId="1" xfId="88" applyFont="1" applyFill="1" applyBorder="1" applyAlignment="1">
      <alignment horizontal="center" vertical="center" wrapText="1"/>
    </xf>
    <xf numFmtId="0" fontId="3" fillId="0" borderId="0" xfId="87" applyFont="1" applyFill="1" applyAlignment="1" applyProtection="1">
      <alignment vertical="center" wrapText="1"/>
      <protection locked="0"/>
    </xf>
    <xf numFmtId="0" fontId="37" fillId="0" borderId="0" xfId="87" applyFont="1" applyFill="1" applyAlignment="1" applyProtection="1">
      <alignment vertical="center" wrapText="1"/>
      <protection locked="0"/>
    </xf>
    <xf numFmtId="0" fontId="20" fillId="0" borderId="0" xfId="87" applyFont="1" applyFill="1" applyAlignment="1" applyProtection="1">
      <alignment vertical="center" wrapText="1"/>
      <protection locked="0"/>
    </xf>
    <xf numFmtId="0" fontId="2" fillId="0" borderId="0" xfId="87" applyFont="1" applyFill="1" applyAlignment="1" applyProtection="1">
      <alignment vertical="center" wrapText="1"/>
      <protection locked="0"/>
    </xf>
    <xf numFmtId="0" fontId="30" fillId="0" borderId="0" xfId="87" applyFont="1" applyFill="1" applyAlignment="1" applyProtection="1">
      <alignment vertical="center" wrapText="1"/>
      <protection locked="0"/>
    </xf>
    <xf numFmtId="0" fontId="1" fillId="0" borderId="0" xfId="87" applyFill="1" applyAlignment="1" applyProtection="1">
      <alignment vertical="center" wrapText="1"/>
      <protection locked="0"/>
    </xf>
    <xf numFmtId="0" fontId="1" fillId="0" borderId="0" xfId="87" applyFont="1" applyFill="1" applyAlignment="1" applyProtection="1">
      <alignment horizontal="center" vertical="center" wrapText="1"/>
      <protection locked="0"/>
    </xf>
    <xf numFmtId="0" fontId="16" fillId="0" borderId="0" xfId="87" applyFont="1" applyFill="1" applyAlignment="1" applyProtection="1">
      <alignment horizontal="left" vertical="center" wrapText="1"/>
      <protection locked="0"/>
    </xf>
    <xf numFmtId="0" fontId="16" fillId="0" borderId="0" xfId="0" applyFont="1" applyFill="1" applyAlignment="1">
      <alignment horizontal="left" vertical="center" wrapText="1"/>
    </xf>
    <xf numFmtId="0" fontId="3" fillId="0" borderId="0" xfId="87" applyFont="1" applyFill="1" applyAlignment="1" applyProtection="1">
      <alignment horizontal="center" vertical="center" wrapText="1"/>
      <protection locked="0"/>
    </xf>
    <xf numFmtId="0" fontId="4" fillId="0" borderId="0" xfId="56" applyFont="1" applyFill="1" applyAlignment="1">
      <alignment horizontal="center" vertical="center" wrapText="1"/>
    </xf>
    <xf numFmtId="0" fontId="4" fillId="0" borderId="0" xfId="56" applyFont="1" applyFill="1" applyAlignment="1">
      <alignment horizontal="center" vertical="center"/>
    </xf>
    <xf numFmtId="0" fontId="2" fillId="0" borderId="0" xfId="87" applyFont="1" applyFill="1" applyAlignment="1" applyProtection="1">
      <alignment horizontal="right" vertical="center" wrapText="1"/>
      <protection locked="0"/>
    </xf>
    <xf numFmtId="0" fontId="5" fillId="0" borderId="5" xfId="75" applyNumberFormat="1" applyFont="1" applyFill="1" applyBorder="1" applyAlignment="1" applyProtection="1">
      <alignment horizontal="center" vertical="center"/>
      <protection locked="0"/>
    </xf>
    <xf numFmtId="0" fontId="5" fillId="0" borderId="5" xfId="75" applyNumberFormat="1" applyFont="1" applyFill="1" applyBorder="1" applyAlignment="1" applyProtection="1">
      <alignment horizontal="center" vertical="center" wrapText="1" shrinkToFit="1"/>
      <protection locked="0"/>
    </xf>
    <xf numFmtId="0" fontId="38" fillId="0" borderId="1" xfId="61" applyFont="1" applyFill="1" applyBorder="1" applyAlignment="1" applyProtection="1">
      <alignment horizontal="center" vertical="center" wrapText="1"/>
      <protection locked="0"/>
    </xf>
    <xf numFmtId="176" fontId="16" fillId="0" borderId="1" xfId="61" applyNumberFormat="1" applyFont="1" applyFill="1" applyBorder="1" applyAlignment="1" applyProtection="1">
      <alignment horizontal="center" vertical="center" wrapText="1"/>
      <protection locked="0"/>
    </xf>
    <xf numFmtId="0" fontId="1" fillId="0" borderId="11" xfId="87" applyFill="1" applyBorder="1" applyAlignment="1" applyProtection="1">
      <alignment horizontal="left" vertical="center" wrapText="1"/>
      <protection locked="0"/>
    </xf>
    <xf numFmtId="0" fontId="3" fillId="0" borderId="0" xfId="83" applyFont="1" applyFill="1" applyAlignment="1">
      <alignment horizontal="left" vertical="center"/>
    </xf>
    <xf numFmtId="0" fontId="1" fillId="0" borderId="0" xfId="83" applyFill="1" applyAlignment="1">
      <alignment vertical="center"/>
    </xf>
    <xf numFmtId="0" fontId="25" fillId="0" borderId="0" xfId="83" applyFont="1" applyFill="1" applyAlignment="1">
      <alignment horizontal="right" vertical="center"/>
    </xf>
    <xf numFmtId="0" fontId="36" fillId="0" borderId="0" xfId="88" applyFont="1" applyFill="1" applyAlignment="1">
      <alignment vertical="center" wrapText="1"/>
    </xf>
    <xf numFmtId="0" fontId="20" fillId="0" borderId="0" xfId="83" applyFont="1" applyFill="1" applyAlignment="1">
      <alignment vertical="center"/>
    </xf>
    <xf numFmtId="0" fontId="2" fillId="0" borderId="0" xfId="83" applyFont="1" applyFill="1" applyAlignment="1">
      <alignment vertical="center"/>
    </xf>
    <xf numFmtId="0" fontId="2" fillId="0" borderId="0" xfId="83" applyFont="1" applyFill="1" applyAlignment="1">
      <alignment horizontal="center" vertical="center"/>
    </xf>
    <xf numFmtId="0" fontId="1" fillId="0" borderId="0" xfId="88" applyFont="1" applyFill="1" applyAlignment="1">
      <alignment vertical="center" wrapText="1"/>
    </xf>
    <xf numFmtId="176" fontId="1" fillId="0" borderId="0" xfId="88" applyNumberFormat="1" applyFont="1" applyFill="1" applyAlignment="1">
      <alignment horizontal="center" vertical="center" wrapText="1"/>
    </xf>
    <xf numFmtId="177" fontId="1" fillId="0" borderId="0" xfId="88" applyNumberFormat="1" applyFont="1" applyFill="1" applyAlignment="1">
      <alignment horizontal="center" vertical="center" wrapText="1"/>
    </xf>
    <xf numFmtId="0" fontId="1" fillId="0" borderId="0" xfId="83" applyFont="1" applyFill="1" applyAlignment="1">
      <alignment vertical="center"/>
    </xf>
    <xf numFmtId="0" fontId="16" fillId="0" borderId="0" xfId="83" applyFont="1" applyFill="1" applyAlignment="1">
      <alignment horizontal="left" vertical="center" wrapText="1"/>
    </xf>
    <xf numFmtId="176" fontId="3" fillId="0" borderId="0" xfId="79" applyNumberFormat="1" applyFont="1" applyFill="1" applyAlignment="1" applyProtection="1">
      <alignment horizontal="left" vertical="center" wrapText="1"/>
      <protection locked="0"/>
    </xf>
    <xf numFmtId="177" fontId="3" fillId="0" borderId="0" xfId="83" applyNumberFormat="1" applyFont="1" applyFill="1" applyAlignment="1">
      <alignment horizontal="left" vertical="center"/>
    </xf>
    <xf numFmtId="3" fontId="4" fillId="0" borderId="0" xfId="83" applyNumberFormat="1" applyFont="1" applyFill="1" applyAlignment="1" applyProtection="1">
      <alignment horizontal="center" vertical="center" wrapText="1"/>
      <protection locked="0"/>
    </xf>
    <xf numFmtId="177" fontId="2" fillId="0" borderId="0" xfId="88" applyNumberFormat="1" applyFont="1" applyFill="1" applyAlignment="1">
      <alignment horizontal="right" vertical="center"/>
    </xf>
    <xf numFmtId="0" fontId="5" fillId="0" borderId="5" xfId="0" applyNumberFormat="1" applyFont="1" applyFill="1" applyBorder="1" applyAlignment="1" applyProtection="1">
      <alignment horizontal="center" vertical="center" wrapText="1"/>
      <protection locked="0"/>
    </xf>
    <xf numFmtId="176" fontId="5" fillId="0" borderId="12" xfId="0" applyNumberFormat="1" applyFont="1" applyFill="1" applyBorder="1" applyAlignment="1" applyProtection="1">
      <alignment horizontal="center" vertical="center" wrapText="1"/>
      <protection locked="0"/>
    </xf>
    <xf numFmtId="183" fontId="1" fillId="0" borderId="1" xfId="0" applyNumberFormat="1" applyFont="1" applyFill="1" applyBorder="1" applyAlignment="1" applyProtection="1">
      <alignment horizontal="center" vertical="center" wrapText="1"/>
      <protection locked="0"/>
    </xf>
    <xf numFmtId="183" fontId="2" fillId="0" borderId="1" xfId="0" applyNumberFormat="1" applyFont="1" applyFill="1" applyBorder="1" applyAlignment="1" applyProtection="1">
      <alignment horizontal="center" vertical="center" wrapText="1"/>
      <protection locked="0"/>
    </xf>
    <xf numFmtId="0" fontId="2" fillId="0" borderId="1" xfId="82" applyFont="1" applyFill="1" applyBorder="1" applyAlignment="1">
      <alignment horizontal="left" vertical="center" wrapText="1"/>
    </xf>
    <xf numFmtId="177" fontId="2" fillId="0" borderId="1" xfId="88" applyNumberFormat="1" applyFont="1" applyFill="1" applyBorder="1" applyAlignment="1">
      <alignment horizontal="center" vertical="center" wrapText="1"/>
    </xf>
    <xf numFmtId="0" fontId="2" fillId="0" borderId="0" xfId="88" applyFont="1" applyFill="1" applyAlignment="1">
      <alignment vertical="center" wrapText="1"/>
    </xf>
    <xf numFmtId="177" fontId="1" fillId="0" borderId="1" xfId="88" applyNumberFormat="1" applyFont="1" applyFill="1" applyBorder="1" applyAlignment="1">
      <alignment horizontal="center" vertical="center" wrapText="1"/>
    </xf>
    <xf numFmtId="0" fontId="2" fillId="0" borderId="0" xfId="88" applyFont="1" applyFill="1" applyAlignment="1">
      <alignment horizontal="center" vertical="center" wrapText="1"/>
    </xf>
    <xf numFmtId="0" fontId="20" fillId="0" borderId="0" xfId="88" applyFont="1" applyFill="1" applyAlignment="1">
      <alignment horizontal="center" vertical="center" wrapText="1"/>
    </xf>
    <xf numFmtId="0" fontId="26" fillId="0" borderId="0" xfId="83" applyFont="1" applyFill="1" applyAlignment="1">
      <alignment horizontal="center" vertical="center"/>
    </xf>
    <xf numFmtId="178" fontId="1" fillId="0" borderId="0" xfId="88" applyNumberFormat="1" applyFont="1" applyFill="1" applyAlignment="1">
      <alignment horizontal="center" vertical="center" wrapText="1"/>
    </xf>
    <xf numFmtId="176" fontId="3" fillId="0" borderId="0" xfId="79" applyNumberFormat="1" applyFont="1" applyFill="1" applyAlignment="1" applyProtection="1">
      <alignment horizontal="center" vertical="center" wrapText="1"/>
      <protection locked="0"/>
    </xf>
    <xf numFmtId="179" fontId="3" fillId="0" borderId="0" xfId="79" applyNumberFormat="1" applyFont="1" applyFill="1" applyAlignment="1" applyProtection="1">
      <alignment horizontal="center" vertical="center" wrapText="1"/>
      <protection locked="0"/>
    </xf>
    <xf numFmtId="178" fontId="3" fillId="0" borderId="0" xfId="79" applyNumberFormat="1" applyFont="1" applyFill="1" applyAlignment="1" applyProtection="1">
      <alignment horizontal="center" vertical="center" wrapText="1"/>
      <protection locked="0"/>
    </xf>
    <xf numFmtId="177" fontId="3" fillId="0" borderId="0" xfId="83" applyNumberFormat="1" applyFont="1" applyFill="1" applyAlignment="1">
      <alignment horizontal="center" vertical="center"/>
    </xf>
    <xf numFmtId="0" fontId="20" fillId="0" borderId="0" xfId="83" applyFont="1" applyFill="1" applyAlignment="1">
      <alignment horizontal="center" vertical="center" wrapText="1"/>
    </xf>
    <xf numFmtId="176" fontId="20" fillId="0" borderId="0" xfId="83" applyNumberFormat="1" applyFont="1" applyFill="1" applyAlignment="1">
      <alignment horizontal="center" vertical="center"/>
    </xf>
    <xf numFmtId="0" fontId="20" fillId="0" borderId="0" xfId="83" applyFont="1" applyFill="1" applyAlignment="1">
      <alignment horizontal="center" vertical="center"/>
    </xf>
    <xf numFmtId="178" fontId="20" fillId="0" borderId="0" xfId="88" applyNumberFormat="1" applyFont="1" applyFill="1" applyAlignment="1">
      <alignment horizontal="center" vertical="center"/>
    </xf>
    <xf numFmtId="177" fontId="39" fillId="0" borderId="10" xfId="88" applyNumberFormat="1" applyFont="1" applyFill="1" applyBorder="1" applyAlignment="1">
      <alignment horizontal="right" vertical="center"/>
    </xf>
    <xf numFmtId="178" fontId="5" fillId="0" borderId="12"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lignment horizontal="center" vertical="center"/>
    </xf>
    <xf numFmtId="9" fontId="2" fillId="0" borderId="1" xfId="0" applyNumberFormat="1" applyFont="1" applyFill="1" applyBorder="1" applyAlignment="1" applyProtection="1">
      <alignment horizontal="center" vertical="center" wrapText="1"/>
    </xf>
    <xf numFmtId="0" fontId="2" fillId="0" borderId="1" xfId="88" applyFont="1" applyFill="1" applyBorder="1" applyAlignment="1">
      <alignment horizontal="left" vertical="center" wrapText="1"/>
    </xf>
    <xf numFmtId="177" fontId="2" fillId="0" borderId="1" xfId="0" applyNumberFormat="1"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wrapText="1"/>
    </xf>
    <xf numFmtId="0" fontId="40" fillId="0" borderId="0" xfId="72" applyFill="1"/>
    <xf numFmtId="0" fontId="40" fillId="0" borderId="0" xfId="72" applyFont="1" applyFill="1"/>
    <xf numFmtId="0" fontId="26" fillId="0" borderId="0" xfId="72" applyFont="1" applyFill="1" applyAlignment="1">
      <alignment horizontal="center" vertical="center"/>
    </xf>
    <xf numFmtId="0" fontId="2" fillId="0" borderId="0" xfId="72" applyFont="1" applyFill="1" applyAlignment="1">
      <alignment horizontal="center" vertical="center"/>
    </xf>
    <xf numFmtId="0" fontId="41" fillId="0" borderId="0" xfId="72" applyFont="1" applyFill="1" applyAlignment="1">
      <alignment horizontal="center" vertical="center"/>
    </xf>
    <xf numFmtId="0" fontId="42" fillId="0" borderId="0" xfId="72" applyFont="1" applyFill="1" applyAlignment="1">
      <alignment horizontal="center" vertical="center"/>
    </xf>
    <xf numFmtId="0" fontId="41" fillId="0" borderId="0" xfId="72" applyFont="1" applyFill="1"/>
    <xf numFmtId="0" fontId="40" fillId="0" borderId="0" xfId="72" applyFill="1" applyBorder="1"/>
    <xf numFmtId="0" fontId="0" fillId="0" borderId="9"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4" fillId="0" borderId="0" xfId="76" applyFont="1" applyFill="1" applyBorder="1" applyAlignment="1" applyProtection="1">
      <alignment horizontal="center" vertical="center" wrapText="1"/>
      <protection locked="0"/>
    </xf>
    <xf numFmtId="0" fontId="2" fillId="0" borderId="10" xfId="57" applyFont="1" applyFill="1" applyBorder="1" applyAlignment="1">
      <alignment horizontal="right" vertical="center" wrapText="1"/>
    </xf>
    <xf numFmtId="0" fontId="5" fillId="0" borderId="1" xfId="93" applyNumberFormat="1" applyFont="1" applyFill="1" applyBorder="1" applyAlignment="1" applyProtection="1">
      <alignment horizontal="center" vertical="center" wrapText="1"/>
      <protection locked="0"/>
    </xf>
    <xf numFmtId="0" fontId="2" fillId="0" borderId="1" xfId="93" applyNumberFormat="1" applyFont="1" applyFill="1" applyBorder="1" applyAlignment="1" applyProtection="1">
      <alignment horizontal="center" vertical="center" wrapText="1"/>
      <protection locked="0"/>
    </xf>
    <xf numFmtId="0" fontId="21" fillId="0" borderId="1" xfId="0" applyFont="1" applyBorder="1" applyAlignment="1">
      <alignment horizontal="left" vertical="center"/>
    </xf>
    <xf numFmtId="176" fontId="16" fillId="0" borderId="1" xfId="0" applyNumberFormat="1" applyFont="1" applyFill="1" applyBorder="1" applyAlignment="1">
      <alignment horizontal="center" vertical="center"/>
    </xf>
    <xf numFmtId="0" fontId="14" fillId="0" borderId="1" xfId="0" applyFont="1" applyBorder="1" applyAlignment="1">
      <alignment horizontal="left" vertical="center"/>
    </xf>
    <xf numFmtId="49" fontId="14" fillId="0" borderId="1" xfId="0" applyNumberFormat="1" applyFont="1" applyFill="1" applyBorder="1" applyAlignment="1">
      <alignment horizontal="center" vertical="center"/>
    </xf>
    <xf numFmtId="0" fontId="24" fillId="0" borderId="1" xfId="0" applyFont="1" applyBorder="1" applyAlignment="1">
      <alignment horizontal="left" vertical="center"/>
    </xf>
    <xf numFmtId="176" fontId="14" fillId="0" borderId="1" xfId="0" applyNumberFormat="1" applyFont="1" applyFill="1" applyBorder="1" applyAlignment="1">
      <alignment horizontal="center" vertical="center"/>
    </xf>
    <xf numFmtId="0" fontId="3" fillId="0" borderId="0" xfId="75" applyFont="1" applyFill="1" applyBorder="1" applyAlignment="1" applyProtection="1">
      <alignment horizontal="left" vertical="center"/>
      <protection locked="0"/>
    </xf>
    <xf numFmtId="0" fontId="27" fillId="0" borderId="0" xfId="75" applyFont="1" applyFill="1" applyBorder="1" applyAlignment="1" applyProtection="1">
      <alignment vertical="center"/>
      <protection locked="0"/>
    </xf>
    <xf numFmtId="0" fontId="20" fillId="0" borderId="0" xfId="75" applyFont="1" applyFill="1" applyBorder="1" applyAlignment="1" applyProtection="1">
      <alignment horizontal="right" vertical="center"/>
      <protection locked="0"/>
    </xf>
    <xf numFmtId="0" fontId="16" fillId="0" borderId="0" xfId="75" applyFont="1" applyFill="1" applyBorder="1" applyAlignment="1" applyProtection="1">
      <alignment vertical="center"/>
      <protection locked="0"/>
    </xf>
    <xf numFmtId="0" fontId="1" fillId="0" borderId="0" xfId="75" applyFill="1" applyBorder="1" applyAlignment="1" applyProtection="1">
      <alignment vertical="center"/>
      <protection locked="0"/>
    </xf>
    <xf numFmtId="0" fontId="14" fillId="0" borderId="0" xfId="75" applyFont="1" applyFill="1" applyAlignment="1" applyProtection="1">
      <alignment vertical="center"/>
      <protection locked="0"/>
    </xf>
    <xf numFmtId="0" fontId="20" fillId="0" borderId="0" xfId="75" applyFont="1" applyFill="1" applyBorder="1" applyAlignment="1" applyProtection="1">
      <alignment vertical="center"/>
      <protection locked="0"/>
    </xf>
    <xf numFmtId="0" fontId="20" fillId="0" borderId="0" xfId="0" applyFont="1" applyFill="1" applyBorder="1" applyAlignment="1" applyProtection="1">
      <alignment horizontal="right" vertical="center" wrapText="1"/>
      <protection locked="0"/>
    </xf>
    <xf numFmtId="0" fontId="26" fillId="0" borderId="0" xfId="0" applyFont="1" applyFill="1" applyBorder="1" applyAlignment="1" applyProtection="1">
      <alignment horizontal="right" vertical="center" wrapText="1"/>
      <protection locked="0"/>
    </xf>
    <xf numFmtId="0" fontId="26" fillId="0" borderId="0" xfId="75" applyFont="1" applyFill="1" applyBorder="1" applyAlignment="1" applyProtection="1">
      <alignment vertical="center"/>
      <protection locked="0"/>
    </xf>
    <xf numFmtId="177" fontId="1" fillId="0" borderId="0" xfId="75" applyNumberFormat="1" applyFill="1" applyBorder="1" applyAlignment="1" applyProtection="1">
      <alignment vertical="center"/>
      <protection locked="0"/>
    </xf>
    <xf numFmtId="0" fontId="16" fillId="0" borderId="0" xfId="75" applyFont="1" applyFill="1" applyBorder="1" applyAlignment="1" applyProtection="1">
      <alignment horizontal="left" vertical="center"/>
      <protection locked="0"/>
    </xf>
    <xf numFmtId="0" fontId="3" fillId="0" borderId="0" xfId="75" applyFont="1" applyFill="1" applyBorder="1" applyAlignment="1" applyProtection="1">
      <alignment horizontal="center" vertical="center"/>
      <protection locked="0"/>
    </xf>
    <xf numFmtId="177" fontId="3" fillId="0" borderId="0" xfId="75" applyNumberFormat="1" applyFont="1" applyFill="1" applyBorder="1" applyAlignment="1" applyProtection="1">
      <alignment horizontal="center" vertical="center"/>
      <protection locked="0"/>
    </xf>
    <xf numFmtId="0" fontId="43" fillId="0" borderId="0" xfId="75" applyFont="1" applyFill="1" applyBorder="1" applyAlignment="1" applyProtection="1">
      <alignment horizontal="center" vertical="center"/>
      <protection locked="0"/>
    </xf>
    <xf numFmtId="0" fontId="2" fillId="0" borderId="10" xfId="75" applyFont="1" applyFill="1" applyBorder="1" applyAlignment="1" applyProtection="1">
      <alignment horizontal="right" vertical="center"/>
      <protection locked="0"/>
    </xf>
    <xf numFmtId="0" fontId="5" fillId="0" borderId="1" xfId="75" applyFont="1" applyFill="1" applyBorder="1" applyAlignment="1" applyProtection="1">
      <alignment horizontal="center" vertical="center"/>
      <protection locked="0"/>
    </xf>
    <xf numFmtId="177" fontId="5" fillId="0" borderId="1" xfId="0" applyNumberFormat="1" applyFont="1" applyFill="1" applyBorder="1" applyAlignment="1" applyProtection="1">
      <alignment horizontal="center" vertical="center" wrapText="1"/>
      <protection locked="0"/>
    </xf>
    <xf numFmtId="0" fontId="1" fillId="0" borderId="1" xfId="75" applyNumberFormat="1" applyFont="1" applyFill="1" applyBorder="1" applyAlignment="1" applyProtection="1">
      <alignment horizontal="left" vertical="center"/>
      <protection locked="0"/>
    </xf>
    <xf numFmtId="0" fontId="1" fillId="0" borderId="1" xfId="75" applyNumberFormat="1" applyFont="1" applyFill="1" applyBorder="1" applyAlignment="1" applyProtection="1">
      <alignment horizontal="center" vertical="center"/>
      <protection locked="0"/>
    </xf>
    <xf numFmtId="183"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lignment horizontal="left" vertical="center"/>
    </xf>
    <xf numFmtId="0" fontId="14" fillId="0" borderId="1" xfId="0" applyFont="1" applyFill="1" applyBorder="1" applyAlignment="1" applyProtection="1">
      <alignment horizontal="center" vertical="center" wrapText="1"/>
      <protection locked="0"/>
    </xf>
    <xf numFmtId="0" fontId="1" fillId="0" borderId="0" xfId="75" applyFont="1" applyFill="1" applyBorder="1" applyAlignment="1" applyProtection="1">
      <alignment vertical="center"/>
      <protection locked="0"/>
    </xf>
    <xf numFmtId="49" fontId="1" fillId="0" borderId="1" xfId="0" applyNumberFormat="1" applyFont="1" applyFill="1" applyBorder="1" applyAlignment="1">
      <alignment horizontal="left" vertical="center" indent="2"/>
    </xf>
    <xf numFmtId="183" fontId="14"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lignment horizontal="left" vertical="center" indent="3"/>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indent="2"/>
    </xf>
    <xf numFmtId="49" fontId="1" fillId="0" borderId="1" xfId="0" applyNumberFormat="1" applyFont="1" applyFill="1" applyBorder="1" applyAlignment="1">
      <alignment horizontal="left" vertical="center" wrapText="1" indent="3"/>
    </xf>
    <xf numFmtId="0" fontId="2"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183" fontId="2" fillId="0" borderId="1" xfId="0" applyNumberFormat="1" applyFont="1" applyFill="1" applyBorder="1" applyAlignment="1" applyProtection="1">
      <alignment horizontal="center" vertical="center"/>
    </xf>
    <xf numFmtId="0" fontId="2" fillId="0" borderId="1" xfId="0" applyFont="1" applyFill="1" applyBorder="1" applyAlignment="1">
      <alignment horizontal="left" vertical="center" wrapText="1"/>
    </xf>
    <xf numFmtId="1" fontId="1" fillId="0" borderId="1" xfId="0" applyNumberFormat="1" applyFont="1" applyFill="1" applyBorder="1" applyAlignment="1" applyProtection="1">
      <alignment horizontal="left" vertical="center" shrinkToFit="1"/>
      <protection locked="0"/>
    </xf>
    <xf numFmtId="0" fontId="1" fillId="0" borderId="1" xfId="0" applyFont="1" applyFill="1" applyBorder="1" applyAlignment="1">
      <alignment horizontal="left" vertical="center" wrapText="1"/>
    </xf>
    <xf numFmtId="177" fontId="1" fillId="0" borderId="1" xfId="0"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pplyProtection="1">
      <alignment horizontal="center" vertical="center" wrapText="1"/>
      <protection locked="0"/>
    </xf>
    <xf numFmtId="0" fontId="44" fillId="0" borderId="0" xfId="75" applyFont="1" applyFill="1" applyBorder="1" applyAlignment="1" applyProtection="1">
      <alignment vertical="center"/>
      <protection locked="0"/>
    </xf>
    <xf numFmtId="0" fontId="2" fillId="0" borderId="0" xfId="75" applyFont="1" applyFill="1" applyBorder="1" applyAlignment="1" applyProtection="1">
      <alignment vertical="center"/>
      <protection locked="0"/>
    </xf>
    <xf numFmtId="0" fontId="1" fillId="0" borderId="0" xfId="75" applyFill="1" applyBorder="1" applyAlignment="1" applyProtection="1">
      <alignment vertical="center" shrinkToFit="1"/>
      <protection locked="0"/>
    </xf>
    <xf numFmtId="177" fontId="1" fillId="0" borderId="0" xfId="75" applyNumberFormat="1" applyFill="1" applyBorder="1" applyAlignment="1" applyProtection="1">
      <alignment horizontal="center" vertical="center"/>
      <protection locked="0"/>
    </xf>
    <xf numFmtId="0" fontId="16" fillId="0" borderId="0" xfId="75" applyFont="1" applyFill="1" applyBorder="1" applyAlignment="1" applyProtection="1">
      <alignment horizontal="left" vertical="center" shrinkToFit="1"/>
      <protection locked="0"/>
    </xf>
    <xf numFmtId="0" fontId="20" fillId="0" borderId="0" xfId="75" applyNumberFormat="1" applyFont="1" applyFill="1" applyBorder="1" applyAlignment="1" applyProtection="1">
      <alignment horizontal="center" vertical="center" shrinkToFit="1"/>
      <protection locked="0"/>
    </xf>
    <xf numFmtId="0" fontId="2" fillId="0" borderId="10" xfId="75" applyNumberFormat="1" applyFont="1" applyFill="1" applyBorder="1" applyAlignment="1" applyProtection="1">
      <alignment horizontal="right" vertical="center"/>
      <protection locked="0"/>
    </xf>
    <xf numFmtId="0" fontId="5" fillId="0" borderId="1" xfId="0" applyNumberFormat="1"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xf>
    <xf numFmtId="0" fontId="1" fillId="0" borderId="1" xfId="75" applyNumberFormat="1" applyFont="1" applyFill="1" applyBorder="1" applyAlignment="1" applyProtection="1">
      <alignment horizontal="left" vertical="center" wrapText="1"/>
      <protection locked="0"/>
    </xf>
    <xf numFmtId="0" fontId="1" fillId="0" borderId="1" xfId="75" applyNumberFormat="1" applyFont="1" applyFill="1" applyBorder="1" applyAlignment="1" applyProtection="1">
      <alignment horizontal="center" vertical="center" wrapText="1"/>
      <protection locked="0"/>
    </xf>
    <xf numFmtId="0" fontId="1" fillId="0" borderId="1" xfId="75" applyNumberFormat="1" applyFont="1" applyFill="1" applyBorder="1" applyAlignment="1" applyProtection="1">
      <alignment horizontal="left" vertical="center" wrapText="1" shrinkToFit="1"/>
      <protection locked="0"/>
    </xf>
    <xf numFmtId="0" fontId="2" fillId="0" borderId="1" xfId="75" applyNumberFormat="1" applyFont="1" applyFill="1" applyBorder="1" applyAlignment="1" applyProtection="1">
      <alignment horizontal="center" vertical="center"/>
      <protection locked="0"/>
    </xf>
    <xf numFmtId="0" fontId="2" fillId="0" borderId="1" xfId="75" applyNumberFormat="1" applyFont="1" applyFill="1" applyBorder="1" applyAlignment="1" applyProtection="1">
      <alignment horizontal="left" vertical="center"/>
      <protection locked="0"/>
    </xf>
    <xf numFmtId="0" fontId="2" fillId="0" borderId="1" xfId="75" applyNumberFormat="1" applyFont="1" applyFill="1" applyBorder="1" applyAlignment="1" applyProtection="1">
      <alignment horizontal="center" vertical="center" wrapText="1"/>
      <protection locked="0"/>
    </xf>
    <xf numFmtId="176" fontId="2" fillId="0" borderId="1" xfId="75" applyNumberFormat="1" applyFont="1" applyFill="1" applyBorder="1" applyAlignment="1" applyProtection="1">
      <alignment horizontal="center" vertical="center"/>
      <protection locked="0"/>
    </xf>
    <xf numFmtId="0" fontId="2" fillId="0" borderId="1" xfId="75" applyNumberFormat="1" applyFont="1" applyFill="1" applyBorder="1" applyAlignment="1" applyProtection="1">
      <alignment horizontal="center" vertical="center"/>
    </xf>
    <xf numFmtId="1" fontId="1" fillId="0" borderId="1" xfId="0" applyNumberFormat="1" applyFont="1" applyFill="1" applyBorder="1" applyAlignment="1" applyProtection="1">
      <alignment horizontal="left" vertical="center"/>
      <protection locked="0"/>
    </xf>
    <xf numFmtId="176" fontId="1" fillId="0" borderId="1" xfId="75" applyNumberFormat="1" applyFont="1" applyFill="1" applyBorder="1" applyAlignment="1" applyProtection="1">
      <alignment horizontal="center" vertical="center" wrapText="1"/>
      <protection locked="0"/>
    </xf>
    <xf numFmtId="176" fontId="1" fillId="0" borderId="1" xfId="75" applyNumberFormat="1" applyFont="1" applyFill="1" applyBorder="1" applyAlignment="1" applyProtection="1">
      <alignment horizontal="center" vertical="center"/>
      <protection locked="0"/>
    </xf>
    <xf numFmtId="0" fontId="1" fillId="0" borderId="1" xfId="75" applyNumberFormat="1" applyFont="1" applyFill="1" applyBorder="1" applyAlignment="1" applyProtection="1">
      <alignment horizontal="center" vertical="center"/>
    </xf>
    <xf numFmtId="0" fontId="1" fillId="0" borderId="1" xfId="75" applyNumberFormat="1" applyFont="1" applyFill="1" applyBorder="1" applyAlignment="1" applyProtection="1">
      <alignment horizontal="center" vertical="center" wrapText="1"/>
    </xf>
    <xf numFmtId="0" fontId="20" fillId="0" borderId="11" xfId="0" applyFont="1" applyFill="1" applyBorder="1" applyAlignment="1" applyProtection="1">
      <alignment horizontal="left" vertical="center" wrapText="1"/>
      <protection locked="0"/>
    </xf>
    <xf numFmtId="0" fontId="1" fillId="0" borderId="1" xfId="75" applyFont="1" applyFill="1" applyBorder="1" applyAlignment="1" applyProtection="1">
      <alignment horizontal="left" vertical="center"/>
      <protection locked="0"/>
    </xf>
    <xf numFmtId="0" fontId="14"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10" fontId="14" fillId="0" borderId="1" xfId="0" applyNumberFormat="1" applyFont="1" applyFill="1" applyBorder="1" applyAlignment="1" applyProtection="1">
      <alignment horizontal="center" vertical="center" wrapText="1"/>
      <protection locked="0"/>
    </xf>
    <xf numFmtId="0" fontId="1" fillId="0" borderId="1" xfId="75" applyFont="1" applyFill="1" applyBorder="1" applyAlignment="1" applyProtection="1">
      <alignment horizontal="left" vertical="center" wrapText="1"/>
      <protection locked="0"/>
    </xf>
    <xf numFmtId="0" fontId="2" fillId="0" borderId="1" xfId="75" applyFont="1" applyFill="1" applyBorder="1" applyAlignment="1" applyProtection="1">
      <alignment horizontal="center" vertical="center"/>
      <protection locked="0"/>
    </xf>
    <xf numFmtId="176" fontId="2" fillId="0" borderId="1" xfId="0" applyNumberFormat="1" applyFont="1" applyFill="1" applyBorder="1" applyAlignment="1" applyProtection="1">
      <alignment horizontal="center" vertical="center" wrapText="1"/>
    </xf>
    <xf numFmtId="183" fontId="16" fillId="0" borderId="1" xfId="0" applyNumberFormat="1" applyFont="1" applyFill="1" applyBorder="1" applyAlignment="1" applyProtection="1">
      <alignment horizontal="center" vertical="center" wrapText="1"/>
      <protection locked="0"/>
    </xf>
    <xf numFmtId="0" fontId="2" fillId="0" borderId="1" xfId="75" applyFont="1" applyFill="1" applyBorder="1" applyAlignment="1" applyProtection="1">
      <alignment horizontal="left" vertical="center"/>
      <protection locked="0"/>
    </xf>
    <xf numFmtId="176"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protection locked="0"/>
    </xf>
    <xf numFmtId="176" fontId="2" fillId="0" borderId="1" xfId="75" applyNumberFormat="1" applyFont="1" applyFill="1" applyBorder="1" applyAlignment="1" applyProtection="1">
      <alignment horizontal="center" vertical="center"/>
    </xf>
    <xf numFmtId="0" fontId="2" fillId="0" borderId="0" xfId="69" applyFont="1" applyFill="1" applyAlignment="1" applyProtection="1">
      <alignment horizontal="right" vertical="center"/>
      <protection locked="0"/>
    </xf>
    <xf numFmtId="177" fontId="5" fillId="2" borderId="1" xfId="0" applyNumberFormat="1" applyFont="1" applyFill="1" applyBorder="1" applyAlignment="1" applyProtection="1">
      <alignment horizontal="center" vertical="center" wrapText="1"/>
      <protection locked="0"/>
    </xf>
    <xf numFmtId="176" fontId="1" fillId="2" borderId="1" xfId="69" applyNumberFormat="1" applyFont="1" applyFill="1" applyBorder="1" applyAlignment="1" applyProtection="1">
      <alignment horizontal="center" vertical="center" wrapText="1"/>
      <protection locked="0"/>
    </xf>
    <xf numFmtId="183" fontId="1" fillId="2" borderId="1" xfId="69" applyNumberFormat="1" applyFont="1" applyFill="1" applyBorder="1" applyAlignment="1" applyProtection="1">
      <alignment horizontal="center" vertical="center" wrapText="1"/>
      <protection locked="0"/>
    </xf>
    <xf numFmtId="0" fontId="3" fillId="0" borderId="0" xfId="75" applyFont="1" applyFill="1" applyAlignment="1" applyProtection="1">
      <alignment horizontal="left" vertical="center"/>
      <protection locked="0"/>
    </xf>
    <xf numFmtId="0" fontId="44" fillId="0" borderId="0" xfId="75" applyFont="1" applyFill="1" applyProtection="1">
      <alignment vertical="center"/>
      <protection locked="0"/>
    </xf>
    <xf numFmtId="0" fontId="20" fillId="0" borderId="0" xfId="75" applyFont="1" applyFill="1" applyAlignment="1" applyProtection="1">
      <alignment horizontal="right" vertical="center"/>
      <protection locked="0"/>
    </xf>
    <xf numFmtId="0" fontId="26" fillId="0" borderId="0" xfId="75" applyFont="1" applyFill="1" applyProtection="1">
      <alignment vertical="center"/>
      <protection locked="0"/>
    </xf>
    <xf numFmtId="0" fontId="2" fillId="0" borderId="0" xfId="75" applyFont="1" applyFill="1" applyProtection="1">
      <alignment vertical="center"/>
      <protection locked="0"/>
    </xf>
    <xf numFmtId="0" fontId="1" fillId="0" borderId="0" xfId="75" applyFont="1" applyFill="1" applyProtection="1">
      <alignment vertical="center"/>
      <protection locked="0"/>
    </xf>
    <xf numFmtId="0" fontId="1" fillId="0" borderId="0" xfId="75" applyFill="1" applyAlignment="1" applyProtection="1">
      <alignment vertical="center" shrinkToFit="1"/>
      <protection locked="0"/>
    </xf>
    <xf numFmtId="0" fontId="1" fillId="0" borderId="0" xfId="75" applyFill="1" applyProtection="1">
      <alignment vertical="center"/>
      <protection locked="0"/>
    </xf>
    <xf numFmtId="177" fontId="1" fillId="0" borderId="0" xfId="75" applyNumberFormat="1" applyFill="1" applyAlignment="1" applyProtection="1">
      <alignment horizontal="center" vertical="center"/>
      <protection locked="0"/>
    </xf>
    <xf numFmtId="0" fontId="16" fillId="0" borderId="0" xfId="75" applyFont="1" applyFill="1" applyAlignment="1" applyProtection="1">
      <alignment horizontal="left" vertical="center" shrinkToFit="1"/>
      <protection locked="0"/>
    </xf>
    <xf numFmtId="0" fontId="3" fillId="0" borderId="0" xfId="75" applyFont="1" applyFill="1" applyAlignment="1" applyProtection="1">
      <alignment horizontal="center" vertical="center"/>
      <protection locked="0"/>
    </xf>
    <xf numFmtId="177" fontId="3" fillId="0" borderId="0" xfId="75" applyNumberFormat="1" applyFont="1" applyFill="1" applyAlignment="1" applyProtection="1">
      <alignment horizontal="center" vertical="center"/>
      <protection locked="0"/>
    </xf>
    <xf numFmtId="0" fontId="4" fillId="0" borderId="0" xfId="75" applyFont="1" applyFill="1" applyAlignment="1" applyProtection="1">
      <alignment horizontal="center" vertical="center"/>
      <protection locked="0"/>
    </xf>
    <xf numFmtId="0" fontId="20" fillId="0" borderId="0" xfId="75" applyNumberFormat="1" applyFont="1" applyFill="1" applyAlignment="1" applyProtection="1">
      <alignment horizontal="center" vertical="center"/>
      <protection locked="0"/>
    </xf>
    <xf numFmtId="176" fontId="5" fillId="0" borderId="1" xfId="0" applyNumberFormat="1" applyFont="1" applyFill="1" applyBorder="1" applyAlignment="1" applyProtection="1">
      <alignment horizontal="center" vertical="center" wrapText="1"/>
      <protection locked="0"/>
    </xf>
    <xf numFmtId="0" fontId="2" fillId="0" borderId="1" xfId="75" applyNumberFormat="1" applyFont="1" applyFill="1" applyBorder="1" applyAlignment="1" applyProtection="1">
      <alignment horizontal="center" vertical="center" wrapText="1" shrinkToFit="1"/>
      <protection locked="0"/>
    </xf>
    <xf numFmtId="0" fontId="2" fillId="0" borderId="1" xfId="75" applyNumberFormat="1" applyFont="1" applyFill="1" applyBorder="1" applyAlignment="1" applyProtection="1">
      <alignment horizontal="left" vertical="center" shrinkToFit="1"/>
      <protection locked="0"/>
    </xf>
    <xf numFmtId="177" fontId="2" fillId="0" borderId="1" xfId="75" applyNumberFormat="1" applyFont="1" applyFill="1" applyBorder="1" applyAlignment="1" applyProtection="1">
      <alignment horizontal="center" vertical="center" wrapText="1"/>
    </xf>
    <xf numFmtId="177" fontId="1" fillId="0" borderId="1" xfId="75" applyNumberFormat="1" applyFont="1" applyFill="1" applyBorder="1" applyAlignment="1" applyProtection="1">
      <alignment horizontal="center" vertical="center" wrapText="1"/>
    </xf>
    <xf numFmtId="0" fontId="1" fillId="0" borderId="1" xfId="75" applyNumberFormat="1" applyFont="1" applyFill="1" applyBorder="1" applyAlignment="1" applyProtection="1">
      <alignment horizontal="left" vertical="center" shrinkToFit="1"/>
      <protection locked="0"/>
    </xf>
    <xf numFmtId="177" fontId="1" fillId="0" borderId="1" xfId="75" applyNumberFormat="1" applyFont="1" applyFill="1" applyBorder="1" applyAlignment="1" applyProtection="1">
      <alignment horizontal="center" vertical="center" wrapText="1"/>
      <protection locked="0"/>
    </xf>
    <xf numFmtId="0" fontId="2" fillId="0" borderId="1" xfId="75" applyNumberFormat="1" applyFont="1" applyFill="1" applyBorder="1" applyAlignment="1" applyProtection="1">
      <alignment horizontal="center" vertical="center" shrinkToFit="1"/>
      <protection locked="0"/>
    </xf>
    <xf numFmtId="177" fontId="2" fillId="0" borderId="1" xfId="75" applyNumberFormat="1" applyFont="1" applyFill="1" applyBorder="1" applyAlignment="1" applyProtection="1">
      <alignment horizontal="center" vertical="center" wrapText="1"/>
      <protection locked="0"/>
    </xf>
    <xf numFmtId="176" fontId="1" fillId="0" borderId="0" xfId="75" applyNumberFormat="1" applyFill="1" applyProtection="1">
      <alignment vertical="center"/>
      <protection locked="0"/>
    </xf>
    <xf numFmtId="177" fontId="1" fillId="0" borderId="0" xfId="75" applyNumberFormat="1" applyFill="1" applyProtection="1">
      <alignment vertical="center"/>
      <protection locked="0"/>
    </xf>
    <xf numFmtId="0" fontId="16" fillId="0" borderId="0" xfId="75" applyFont="1" applyFill="1" applyAlignment="1" applyProtection="1">
      <alignment horizontal="left" vertical="center"/>
      <protection locked="0"/>
    </xf>
    <xf numFmtId="176" fontId="3" fillId="0" borderId="0" xfId="75" applyNumberFormat="1" applyFont="1" applyFill="1" applyAlignment="1" applyProtection="1">
      <alignment horizontal="center" vertical="center"/>
      <protection locked="0"/>
    </xf>
    <xf numFmtId="0" fontId="20" fillId="0" borderId="0" xfId="75" applyFont="1" applyFill="1" applyAlignment="1" applyProtection="1">
      <alignment horizontal="center" vertical="center"/>
      <protection locked="0"/>
    </xf>
    <xf numFmtId="176" fontId="20" fillId="0" borderId="0" xfId="75" applyNumberFormat="1" applyFont="1" applyFill="1" applyAlignment="1" applyProtection="1">
      <alignment horizontal="center" vertical="center"/>
      <protection locked="0"/>
    </xf>
    <xf numFmtId="1" fontId="5" fillId="0" borderId="1" xfId="0" applyNumberFormat="1"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xf>
    <xf numFmtId="177" fontId="1" fillId="0" borderId="1" xfId="75" applyNumberFormat="1" applyFont="1" applyFill="1" applyBorder="1" applyAlignment="1" applyProtection="1">
      <alignment horizontal="center" vertical="center"/>
      <protection locked="0"/>
    </xf>
    <xf numFmtId="177" fontId="2" fillId="0" borderId="1" xfId="75" applyNumberFormat="1" applyFont="1" applyFill="1" applyBorder="1" applyAlignment="1" applyProtection="1">
      <alignment horizontal="center" vertical="center"/>
      <protection locked="0"/>
    </xf>
    <xf numFmtId="0" fontId="1" fillId="0" borderId="11" xfId="0" applyFont="1" applyFill="1" applyBorder="1" applyAlignment="1" applyProtection="1">
      <alignment horizontal="left" vertical="center" wrapText="1"/>
      <protection locked="0"/>
    </xf>
    <xf numFmtId="0" fontId="45"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horizontal="left" vertical="center" wrapText="1"/>
      <protection locked="0"/>
    </xf>
    <xf numFmtId="0" fontId="1" fillId="0" borderId="0" xfId="70" applyNumberFormat="1" applyFont="1" applyFill="1" applyBorder="1" applyAlignment="1">
      <alignment horizontal="center" vertical="center" wrapText="1"/>
    </xf>
    <xf numFmtId="0" fontId="4" fillId="0" borderId="0" xfId="70" applyFont="1" applyFill="1" applyAlignment="1">
      <alignment horizontal="center" vertical="center" wrapText="1"/>
    </xf>
    <xf numFmtId="0" fontId="2" fillId="0" borderId="0" xfId="70" applyNumberFormat="1" applyFont="1" applyFill="1" applyAlignment="1">
      <alignment horizontal="right" vertical="center" wrapText="1"/>
    </xf>
    <xf numFmtId="0" fontId="5" fillId="0" borderId="1" xfId="70" applyFont="1" applyFill="1" applyBorder="1" applyAlignment="1">
      <alignment horizontal="center" vertical="center" wrapText="1"/>
    </xf>
    <xf numFmtId="0" fontId="5" fillId="0" borderId="1" xfId="70" applyNumberFormat="1" applyFont="1" applyFill="1" applyBorder="1" applyAlignment="1">
      <alignment horizontal="center" vertical="center" wrapText="1"/>
    </xf>
    <xf numFmtId="0" fontId="1" fillId="2"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0" fontId="1" fillId="2" borderId="1" xfId="0" applyNumberFormat="1" applyFont="1" applyFill="1" applyBorder="1" applyAlignment="1" applyProtection="1">
      <alignment horizontal="center" vertical="center"/>
    </xf>
    <xf numFmtId="0" fontId="2" fillId="2" borderId="2"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left" vertical="center"/>
    </xf>
    <xf numFmtId="0" fontId="2" fillId="2" borderId="5" xfId="0" applyNumberFormat="1" applyFont="1" applyFill="1" applyBorder="1" applyAlignment="1" applyProtection="1">
      <alignment horizontal="left" vertical="center"/>
    </xf>
    <xf numFmtId="0" fontId="2" fillId="2" borderId="13" xfId="0" applyNumberFormat="1" applyFont="1" applyFill="1" applyBorder="1" applyAlignment="1" applyProtection="1">
      <alignment horizontal="left" vertical="center"/>
    </xf>
    <xf numFmtId="0" fontId="2" fillId="2" borderId="6" xfId="0" applyNumberFormat="1" applyFont="1" applyFill="1" applyBorder="1" applyAlignment="1" applyProtection="1">
      <alignment horizontal="center" vertical="center"/>
    </xf>
    <xf numFmtId="0" fontId="1" fillId="0" borderId="0" xfId="0" applyFont="1" applyFill="1" applyAlignment="1">
      <alignment wrapText="1"/>
    </xf>
    <xf numFmtId="0" fontId="2" fillId="0" borderId="0" xfId="84" applyNumberFormat="1" applyFont="1" applyFill="1" applyAlignment="1">
      <alignment horizontal="left" vertical="center" wrapText="1"/>
    </xf>
    <xf numFmtId="176" fontId="3" fillId="0" borderId="0" xfId="84" applyNumberFormat="1" applyFont="1" applyFill="1" applyAlignment="1">
      <alignment horizontal="left" vertical="center" wrapText="1"/>
    </xf>
    <xf numFmtId="0" fontId="4" fillId="0" borderId="0" xfId="82" applyFont="1" applyFill="1" applyBorder="1" applyAlignment="1">
      <alignment horizontal="center" vertical="center"/>
    </xf>
    <xf numFmtId="43" fontId="4" fillId="0" borderId="0" xfId="1" applyNumberFormat="1" applyFont="1" applyFill="1" applyBorder="1" applyAlignment="1" applyProtection="1">
      <alignment horizontal="center" vertical="center"/>
    </xf>
    <xf numFmtId="176" fontId="2" fillId="0" borderId="0" xfId="1" applyNumberFormat="1" applyFont="1" applyFill="1" applyBorder="1" applyAlignment="1" applyProtection="1">
      <alignment horizontal="right" vertical="center"/>
    </xf>
    <xf numFmtId="0" fontId="5" fillId="0" borderId="1" xfId="84" applyNumberFormat="1" applyFont="1" applyFill="1" applyBorder="1" applyAlignment="1" applyProtection="1">
      <alignment horizontal="center" vertical="center" wrapText="1"/>
    </xf>
    <xf numFmtId="176" fontId="5" fillId="0" borderId="1" xfId="1" applyNumberFormat="1" applyFont="1" applyFill="1" applyBorder="1" applyAlignment="1" applyProtection="1">
      <alignment horizontal="center" vertical="center"/>
    </xf>
    <xf numFmtId="0" fontId="1" fillId="0" borderId="1" xfId="84" applyNumberFormat="1" applyFont="1" applyFill="1" applyBorder="1" applyAlignment="1" applyProtection="1">
      <alignment vertical="center" wrapText="1"/>
    </xf>
    <xf numFmtId="176" fontId="1" fillId="0" borderId="1" xfId="84" applyNumberFormat="1" applyFont="1" applyFill="1" applyBorder="1" applyAlignment="1">
      <alignment horizontal="center" vertical="center"/>
    </xf>
    <xf numFmtId="0" fontId="0" fillId="0" borderId="0" xfId="0" applyFont="1" applyFill="1" applyBorder="1" applyAlignment="1"/>
    <xf numFmtId="0" fontId="47" fillId="0" borderId="0" xfId="0" applyFont="1" applyFill="1" applyBorder="1" applyAlignment="1"/>
    <xf numFmtId="0" fontId="20" fillId="0" borderId="0" xfId="0" applyFont="1" applyFill="1" applyBorder="1" applyAlignment="1"/>
    <xf numFmtId="0" fontId="48" fillId="0" borderId="0" xfId="0" applyFont="1" applyFill="1" applyBorder="1" applyAlignment="1"/>
    <xf numFmtId="0" fontId="49" fillId="0" borderId="0" xfId="0" applyFont="1" applyFill="1" applyBorder="1" applyAlignment="1"/>
    <xf numFmtId="0" fontId="2" fillId="0" borderId="0" xfId="0" applyNumberFormat="1"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11" fillId="0" borderId="0" xfId="0" applyFont="1" applyFill="1" applyAlignment="1">
      <alignment horizontal="right" vertical="center" wrapText="1"/>
    </xf>
    <xf numFmtId="0" fontId="11" fillId="0" borderId="1" xfId="0" applyFont="1" applyFill="1" applyBorder="1" applyAlignment="1">
      <alignment horizontal="center" vertical="center" wrapText="1"/>
    </xf>
    <xf numFmtId="0" fontId="50" fillId="0" borderId="0" xfId="0" applyFont="1" applyFill="1" applyBorder="1" applyAlignment="1"/>
    <xf numFmtId="0" fontId="1" fillId="0" borderId="0" xfId="0" applyFont="1" applyFill="1" applyAlignment="1">
      <alignment horizontal="left" vertical="center" wrapText="1"/>
    </xf>
    <xf numFmtId="0" fontId="3" fillId="0" borderId="0" xfId="86" applyFont="1" applyFill="1" applyProtection="1">
      <alignment vertical="center"/>
      <protection locked="0"/>
    </xf>
    <xf numFmtId="0" fontId="37" fillId="0" borderId="0" xfId="86" applyFont="1" applyFill="1" applyProtection="1">
      <alignment vertical="center"/>
      <protection locked="0"/>
    </xf>
    <xf numFmtId="0" fontId="20" fillId="0" borderId="0" xfId="86" applyFont="1" applyFill="1" applyProtection="1">
      <alignment vertical="center"/>
      <protection locked="0"/>
    </xf>
    <xf numFmtId="0" fontId="26" fillId="0" borderId="0" xfId="86" applyFont="1" applyFill="1" applyAlignment="1" applyProtection="1">
      <alignment vertical="center" wrapText="1"/>
      <protection locked="0"/>
    </xf>
    <xf numFmtId="0" fontId="1" fillId="0" borderId="0" xfId="86" applyFill="1" applyProtection="1">
      <alignment vertical="center"/>
      <protection locked="0"/>
    </xf>
    <xf numFmtId="0" fontId="0" fillId="0" borderId="0" xfId="0" applyFont="1" applyFill="1" applyBorder="1" applyAlignment="1">
      <alignment vertical="center"/>
    </xf>
    <xf numFmtId="0" fontId="16" fillId="0" borderId="0" xfId="86" applyFont="1" applyFill="1" applyAlignment="1" applyProtection="1">
      <alignment horizontal="left" vertical="center"/>
      <protection locked="0"/>
    </xf>
    <xf numFmtId="0" fontId="4" fillId="0" borderId="0" xfId="90" applyNumberFormat="1" applyFont="1" applyFill="1" applyBorder="1" applyAlignment="1">
      <alignment horizontal="center" vertical="center" wrapText="1"/>
    </xf>
    <xf numFmtId="0" fontId="2" fillId="0" borderId="0" xfId="86" applyFont="1" applyFill="1" applyAlignment="1" applyProtection="1">
      <alignment horizontal="right" vertical="center"/>
      <protection locked="0"/>
    </xf>
    <xf numFmtId="0" fontId="5" fillId="0" borderId="1" xfId="69" applyFont="1" applyFill="1" applyBorder="1" applyAlignment="1" applyProtection="1">
      <alignment horizontal="center" vertical="center" wrapText="1"/>
      <protection locked="0"/>
    </xf>
    <xf numFmtId="184" fontId="5" fillId="0" borderId="1" xfId="92" applyNumberFormat="1" applyFont="1" applyFill="1" applyBorder="1" applyAlignment="1" applyProtection="1">
      <alignment horizontal="center" vertical="center" wrapText="1"/>
      <protection locked="0"/>
    </xf>
    <xf numFmtId="0" fontId="2" fillId="0" borderId="1" xfId="78" applyFont="1" applyFill="1" applyBorder="1" applyAlignment="1" applyProtection="1">
      <alignment horizontal="center" vertical="center"/>
      <protection locked="0"/>
    </xf>
    <xf numFmtId="0" fontId="1" fillId="0" borderId="1" xfId="78" applyFont="1" applyFill="1" applyBorder="1" applyAlignment="1" applyProtection="1">
      <alignment horizontal="left" vertical="center"/>
      <protection locked="0"/>
    </xf>
    <xf numFmtId="0" fontId="1" fillId="0" borderId="11" xfId="0" applyFont="1" applyFill="1" applyBorder="1" applyAlignment="1">
      <alignment horizontal="left" vertical="center" wrapText="1"/>
    </xf>
    <xf numFmtId="0" fontId="3" fillId="0" borderId="0" xfId="0" applyFont="1" applyFill="1" applyBorder="1" applyAlignment="1">
      <alignment horizontal="left" vertical="center"/>
    </xf>
    <xf numFmtId="0" fontId="20" fillId="0" borderId="0" xfId="0" applyFont="1" applyFill="1" applyBorder="1" applyAlignment="1">
      <alignment horizontal="right" vertical="center"/>
    </xf>
    <xf numFmtId="0" fontId="26" fillId="0" borderId="0" xfId="0" applyFont="1" applyFill="1" applyBorder="1" applyAlignment="1">
      <alignment vertical="center"/>
    </xf>
    <xf numFmtId="0" fontId="20" fillId="0" borderId="0" xfId="0" applyFont="1" applyFill="1" applyBorder="1" applyAlignment="1">
      <alignment vertical="center"/>
    </xf>
    <xf numFmtId="0" fontId="2" fillId="0" borderId="0" xfId="81" applyFont="1" applyFill="1" applyBorder="1" applyAlignment="1">
      <alignment horizontal="left" vertical="center"/>
    </xf>
    <xf numFmtId="0" fontId="1" fillId="0" borderId="0" xfId="81" applyFont="1" applyFill="1" applyBorder="1" applyAlignment="1">
      <alignment horizontal="left" vertical="center"/>
    </xf>
    <xf numFmtId="0" fontId="4" fillId="0" borderId="0" xfId="81" applyFont="1" applyFill="1" applyBorder="1" applyAlignment="1">
      <alignment horizontal="center" vertical="center"/>
    </xf>
    <xf numFmtId="0" fontId="20" fillId="0" borderId="0" xfId="81" applyFont="1" applyFill="1" applyBorder="1" applyAlignment="1">
      <alignment horizontal="right" vertical="center"/>
    </xf>
    <xf numFmtId="0" fontId="2" fillId="0" borderId="0" xfId="81" applyFont="1" applyFill="1" applyBorder="1" applyAlignment="1">
      <alignment horizontal="right" vertical="center"/>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0" fillId="0" borderId="9"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4" fillId="0" borderId="0" xfId="76" applyFont="1" applyFill="1" applyBorder="1" applyAlignment="1" applyProtection="1">
      <alignment horizontal="left" vertical="center" wrapText="1"/>
      <protection locked="0"/>
    </xf>
    <xf numFmtId="0" fontId="2" fillId="0" borderId="10" xfId="57" applyFont="1" applyFill="1" applyBorder="1" applyAlignment="1">
      <alignment horizontal="left" vertical="center" wrapText="1"/>
    </xf>
    <xf numFmtId="0" fontId="5" fillId="0" borderId="5" xfId="93" applyNumberFormat="1" applyFont="1" applyFill="1" applyBorder="1" applyAlignment="1" applyProtection="1">
      <alignment horizontal="center" vertical="center" wrapText="1"/>
      <protection locked="0"/>
    </xf>
    <xf numFmtId="0" fontId="5" fillId="0" borderId="2" xfId="93" applyNumberFormat="1" applyFont="1" applyFill="1" applyBorder="1" applyAlignment="1" applyProtection="1">
      <alignment horizontal="center" vertical="center" wrapText="1"/>
      <protection locked="0"/>
    </xf>
    <xf numFmtId="0" fontId="5" fillId="0" borderId="7" xfId="93" applyNumberFormat="1" applyFont="1" applyFill="1" applyBorder="1" applyAlignment="1" applyProtection="1">
      <alignment horizontal="center" vertical="center" wrapText="1"/>
      <protection locked="0"/>
    </xf>
    <xf numFmtId="0" fontId="5" fillId="0" borderId="3" xfId="93" applyNumberFormat="1" applyFont="1" applyFill="1" applyBorder="1" applyAlignment="1" applyProtection="1">
      <alignment horizontal="center" vertical="center" wrapText="1"/>
      <protection locked="0"/>
    </xf>
    <xf numFmtId="0" fontId="5" fillId="0" borderId="4" xfId="93" applyNumberFormat="1" applyFont="1" applyFill="1" applyBorder="1" applyAlignment="1" applyProtection="1">
      <alignment horizontal="center" vertical="center" wrapText="1"/>
      <protection locked="0"/>
    </xf>
    <xf numFmtId="176" fontId="2" fillId="0" borderId="1" xfId="93"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vertical="center"/>
    </xf>
    <xf numFmtId="176" fontId="2"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wrapText="1"/>
    </xf>
    <xf numFmtId="0" fontId="1" fillId="3" borderId="0" xfId="49" applyFont="1" applyFill="1" applyAlignment="1">
      <alignment vertical="center" wrapText="1"/>
    </xf>
    <xf numFmtId="0" fontId="29" fillId="3" borderId="0" xfId="49" applyFont="1" applyFill="1" applyAlignment="1">
      <alignment vertical="center" wrapText="1"/>
    </xf>
    <xf numFmtId="0" fontId="20" fillId="3" borderId="0" xfId="49" applyFont="1" applyFill="1" applyAlignment="1">
      <alignment wrapText="1"/>
    </xf>
    <xf numFmtId="0" fontId="26" fillId="3" borderId="0" xfId="49" applyFont="1" applyFill="1" applyAlignment="1">
      <alignment horizontal="center" vertical="center" wrapText="1"/>
    </xf>
    <xf numFmtId="0" fontId="20" fillId="3" borderId="0" xfId="49" applyFont="1" applyFill="1" applyAlignment="1">
      <alignment vertical="center" wrapText="1"/>
    </xf>
    <xf numFmtId="0" fontId="26" fillId="3" borderId="0" xfId="49" applyFont="1" applyFill="1" applyAlignment="1">
      <alignment horizontal="left" vertical="center" wrapText="1"/>
    </xf>
    <xf numFmtId="0" fontId="20" fillId="0" borderId="0" xfId="49" applyFont="1" applyAlignment="1">
      <alignment vertical="center" wrapText="1"/>
    </xf>
    <xf numFmtId="0" fontId="1" fillId="0" borderId="0" xfId="49" applyFont="1" applyFill="1" applyAlignment="1">
      <alignment vertical="center" wrapText="1"/>
    </xf>
    <xf numFmtId="0" fontId="1" fillId="0" borderId="0" xfId="49" applyFont="1" applyFill="1" applyAlignment="1">
      <alignment horizontal="right" vertical="center" wrapText="1"/>
    </xf>
    <xf numFmtId="0" fontId="1" fillId="0" borderId="0" xfId="49" applyFont="1" applyAlignment="1">
      <alignment vertical="center" wrapText="1"/>
    </xf>
    <xf numFmtId="0" fontId="2" fillId="0" borderId="0" xfId="49" applyFont="1" applyFill="1" applyAlignment="1">
      <alignment horizontal="left" vertical="center" wrapText="1"/>
    </xf>
    <xf numFmtId="0" fontId="1" fillId="0" borderId="0" xfId="49" applyFont="1" applyFill="1" applyAlignment="1">
      <alignment horizontal="center" vertical="center" wrapText="1"/>
    </xf>
    <xf numFmtId="3" fontId="4" fillId="0" borderId="0" xfId="0" applyNumberFormat="1" applyFont="1" applyFill="1" applyAlignment="1">
      <alignment horizontal="center" vertical="center" wrapText="1"/>
    </xf>
    <xf numFmtId="0" fontId="2" fillId="0" borderId="0" xfId="0" applyFont="1" applyFill="1" applyAlignment="1">
      <alignment horizontal="right" vertical="center" wrapText="1"/>
    </xf>
    <xf numFmtId="0" fontId="5" fillId="0"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9" fontId="5" fillId="0" borderId="1" xfId="8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protection locked="0"/>
    </xf>
    <xf numFmtId="0" fontId="1" fillId="0" borderId="1" xfId="49" applyFont="1" applyFill="1" applyBorder="1" applyAlignment="1">
      <alignment horizontal="center" vertical="center" wrapText="1"/>
    </xf>
    <xf numFmtId="183" fontId="1" fillId="0" borderId="1" xfId="49" applyNumberFormat="1" applyFont="1" applyFill="1" applyBorder="1" applyAlignment="1">
      <alignment horizontal="center" vertical="center" wrapText="1"/>
    </xf>
    <xf numFmtId="0" fontId="2" fillId="0" borderId="1" xfId="79"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183" fontId="2" fillId="0" borderId="1" xfId="49" applyNumberFormat="1" applyFont="1" applyFill="1" applyBorder="1" applyAlignment="1">
      <alignment horizontal="center" vertical="center" wrapText="1"/>
    </xf>
    <xf numFmtId="0" fontId="2" fillId="0" borderId="1" xfId="49" applyFont="1" applyFill="1" applyBorder="1" applyAlignment="1">
      <alignment vertical="center" wrapText="1"/>
    </xf>
    <xf numFmtId="0" fontId="2" fillId="0" borderId="1" xfId="49" applyFont="1" applyFill="1" applyBorder="1" applyAlignment="1">
      <alignment horizontal="center" vertical="center" wrapText="1"/>
    </xf>
    <xf numFmtId="177" fontId="2" fillId="0" borderId="1" xfId="49" applyNumberFormat="1" applyFont="1" applyFill="1" applyBorder="1" applyAlignment="1">
      <alignment horizontal="center" vertical="center" wrapText="1"/>
    </xf>
    <xf numFmtId="1" fontId="1" fillId="0" borderId="1" xfId="0" applyNumberFormat="1" applyFont="1" applyFill="1" applyBorder="1" applyAlignment="1" applyProtection="1">
      <alignment vertical="center" shrinkToFit="1"/>
      <protection locked="0"/>
    </xf>
    <xf numFmtId="177" fontId="1" fillId="0" borderId="1" xfId="49" applyNumberFormat="1" applyFont="1" applyFill="1" applyBorder="1" applyAlignment="1">
      <alignment horizontal="center" vertical="center" wrapText="1"/>
    </xf>
    <xf numFmtId="1" fontId="1" fillId="0" borderId="1" xfId="0" applyNumberFormat="1" applyFont="1" applyFill="1" applyBorder="1" applyAlignment="1" applyProtection="1">
      <alignment vertical="center"/>
      <protection locked="0"/>
    </xf>
    <xf numFmtId="176" fontId="1" fillId="0" borderId="1" xfId="0" applyNumberFormat="1" applyFont="1" applyFill="1" applyBorder="1" applyAlignment="1" applyProtection="1">
      <alignment horizontal="center" vertical="center"/>
      <protection locked="0"/>
    </xf>
    <xf numFmtId="3" fontId="2" fillId="0" borderId="1" xfId="0" applyNumberFormat="1" applyFont="1" applyFill="1" applyBorder="1" applyAlignment="1" applyProtection="1">
      <alignment horizontal="center" vertical="center" shrinkToFit="1"/>
      <protection locked="0"/>
    </xf>
    <xf numFmtId="0" fontId="0" fillId="0" borderId="11" xfId="0" applyFill="1" applyBorder="1" applyAlignment="1">
      <alignment wrapText="1"/>
    </xf>
    <xf numFmtId="0" fontId="20" fillId="0" borderId="0" xfId="49" applyFont="1" applyFill="1" applyAlignment="1">
      <alignment vertical="center" wrapText="1"/>
    </xf>
    <xf numFmtId="0" fontId="20" fillId="0" borderId="0" xfId="49" applyFont="1" applyFill="1" applyAlignment="1">
      <alignment horizontal="right" vertical="center" wrapText="1"/>
    </xf>
    <xf numFmtId="0" fontId="26" fillId="3" borderId="0" xfId="49" applyFont="1" applyFill="1" applyAlignment="1">
      <alignment vertical="center" wrapText="1"/>
    </xf>
    <xf numFmtId="0" fontId="20" fillId="3" borderId="0" xfId="49" applyFont="1" applyFill="1" applyAlignment="1">
      <alignment horizontal="left" vertical="center" wrapText="1"/>
    </xf>
    <xf numFmtId="0" fontId="1" fillId="0" borderId="1" xfId="49" applyFont="1" applyFill="1" applyBorder="1" applyAlignment="1">
      <alignment vertical="center" wrapText="1"/>
    </xf>
    <xf numFmtId="176" fontId="1" fillId="0" borderId="1" xfId="49" applyNumberFormat="1" applyFont="1" applyFill="1" applyBorder="1" applyAlignment="1">
      <alignment horizontal="center" vertical="center" wrapText="1"/>
    </xf>
    <xf numFmtId="0" fontId="2" fillId="0" borderId="1" xfId="0" applyNumberFormat="1" applyFont="1" applyFill="1" applyBorder="1" applyAlignment="1" applyProtection="1">
      <alignment vertical="center" wrapText="1"/>
      <protection locked="0"/>
    </xf>
    <xf numFmtId="1" fontId="2" fillId="0" borderId="1" xfId="49"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1" fontId="1" fillId="0" borderId="1" xfId="49" applyNumberFormat="1" applyFont="1" applyFill="1" applyBorder="1" applyAlignment="1">
      <alignment horizontal="center" vertical="center" wrapText="1"/>
    </xf>
    <xf numFmtId="0" fontId="1" fillId="0" borderId="1" xfId="49" applyNumberFormat="1" applyFont="1" applyFill="1" applyBorder="1" applyAlignment="1">
      <alignment horizontal="center" vertical="center" wrapText="1"/>
    </xf>
    <xf numFmtId="0" fontId="1" fillId="0" borderId="1" xfId="0" applyFont="1" applyFill="1" applyBorder="1" applyAlignment="1" applyProtection="1">
      <alignment vertical="center" wrapText="1"/>
      <protection locked="0"/>
    </xf>
    <xf numFmtId="3" fontId="2" fillId="0" borderId="1" xfId="0" applyNumberFormat="1" applyFont="1" applyFill="1" applyBorder="1" applyAlignment="1" applyProtection="1">
      <alignment horizontal="center" vertical="center" wrapText="1"/>
      <protection locked="0"/>
    </xf>
    <xf numFmtId="0" fontId="3" fillId="0" borderId="0" xfId="49" applyFont="1" applyFill="1" applyAlignment="1">
      <alignment horizontal="left" vertical="center" wrapText="1"/>
    </xf>
    <xf numFmtId="1" fontId="20" fillId="0" borderId="0" xfId="49" applyNumberFormat="1" applyFont="1" applyFill="1" applyAlignment="1">
      <alignment horizontal="center" vertical="center" wrapText="1"/>
    </xf>
    <xf numFmtId="0" fontId="20" fillId="0" borderId="0" xfId="49" applyFont="1" applyFill="1" applyAlignment="1">
      <alignment horizontal="center" vertical="center" wrapText="1"/>
    </xf>
    <xf numFmtId="3" fontId="1" fillId="0" borderId="0" xfId="0" applyNumberFormat="1" applyFont="1" applyFill="1" applyAlignment="1"/>
    <xf numFmtId="0" fontId="16" fillId="0" borderId="0" xfId="87" applyFont="1" applyFill="1" applyAlignment="1" applyProtection="1">
      <alignment vertical="center" wrapText="1"/>
      <protection locked="0"/>
    </xf>
    <xf numFmtId="0" fontId="2" fillId="0" borderId="0" xfId="61" applyFont="1" applyFill="1" applyAlignment="1" applyProtection="1">
      <alignment horizontal="right" vertical="center" wrapText="1"/>
      <protection locked="0"/>
    </xf>
    <xf numFmtId="0" fontId="51" fillId="0" borderId="14" xfId="61" applyFont="1" applyFill="1" applyBorder="1" applyAlignment="1" applyProtection="1">
      <alignment horizontal="center" vertical="center" wrapText="1"/>
      <protection locked="0"/>
    </xf>
    <xf numFmtId="0" fontId="51" fillId="0" borderId="15" xfId="61" applyFont="1" applyFill="1" applyBorder="1" applyAlignment="1" applyProtection="1">
      <alignment horizontal="center" vertical="center" wrapText="1"/>
      <protection locked="0"/>
    </xf>
    <xf numFmtId="0" fontId="51" fillId="0" borderId="1" xfId="61" applyFont="1" applyFill="1" applyBorder="1" applyAlignment="1" applyProtection="1">
      <alignment horizontal="center" vertical="center" wrapText="1"/>
      <protection locked="0"/>
    </xf>
    <xf numFmtId="0" fontId="5" fillId="0" borderId="1" xfId="87" applyFont="1" applyFill="1" applyBorder="1" applyAlignment="1" applyProtection="1">
      <alignment horizontal="center" vertical="center" wrapText="1"/>
      <protection locked="0"/>
    </xf>
    <xf numFmtId="176" fontId="16" fillId="0" borderId="2" xfId="58" applyNumberFormat="1" applyFont="1" applyFill="1" applyBorder="1" applyAlignment="1" applyProtection="1">
      <alignment horizontal="center" vertical="center" wrapText="1"/>
    </xf>
    <xf numFmtId="176" fontId="16" fillId="0" borderId="1" xfId="58" applyNumberFormat="1" applyFont="1" applyFill="1" applyBorder="1" applyAlignment="1" applyProtection="1">
      <alignment horizontal="center" vertical="center" wrapText="1"/>
    </xf>
    <xf numFmtId="0" fontId="26" fillId="0" borderId="0" xfId="87" applyFont="1" applyFill="1" applyAlignment="1" applyProtection="1">
      <alignment vertical="center" wrapText="1"/>
      <protection locked="0"/>
    </xf>
    <xf numFmtId="0" fontId="52" fillId="0" borderId="0" xfId="87" applyFont="1" applyFill="1" applyAlignment="1" applyProtection="1">
      <alignment vertical="center" wrapText="1"/>
      <protection locked="0"/>
    </xf>
    <xf numFmtId="0" fontId="1" fillId="0" borderId="0" xfId="87" applyFont="1" applyFill="1" applyAlignment="1" applyProtection="1">
      <alignment vertical="center" wrapText="1"/>
      <protection locked="0"/>
    </xf>
    <xf numFmtId="0" fontId="5" fillId="0" borderId="1" xfId="61" applyFont="1" applyFill="1" applyBorder="1" applyAlignment="1" applyProtection="1">
      <alignment horizontal="center" vertical="center" wrapText="1"/>
      <protection locked="0"/>
    </xf>
    <xf numFmtId="0" fontId="2" fillId="0" borderId="1" xfId="87" applyFont="1" applyFill="1" applyBorder="1" applyAlignment="1" applyProtection="1">
      <alignment horizontal="center" vertical="center" wrapText="1"/>
      <protection locked="0"/>
    </xf>
    <xf numFmtId="176" fontId="16" fillId="0" borderId="1" xfId="87" applyNumberFormat="1" applyFont="1" applyFill="1" applyBorder="1" applyAlignment="1" applyProtection="1">
      <alignment horizontal="center" vertical="center" wrapText="1"/>
    </xf>
    <xf numFmtId="0" fontId="1" fillId="0" borderId="0" xfId="87" applyFont="1" applyFill="1" applyBorder="1" applyAlignment="1">
      <alignment vertical="center" wrapText="1"/>
    </xf>
    <xf numFmtId="0" fontId="1" fillId="0" borderId="11" xfId="87" applyFont="1" applyFill="1" applyBorder="1" applyAlignment="1"/>
    <xf numFmtId="0" fontId="14" fillId="0" borderId="0" xfId="87" applyFont="1" applyFill="1" applyAlignment="1" applyProtection="1">
      <alignment horizontal="center" vertical="center" wrapText="1"/>
      <protection locked="0"/>
    </xf>
    <xf numFmtId="0" fontId="20" fillId="0" borderId="0" xfId="87" applyFont="1" applyFill="1" applyAlignment="1" applyProtection="1">
      <alignment horizontal="center" vertical="center" wrapText="1"/>
      <protection locked="0"/>
    </xf>
    <xf numFmtId="0" fontId="2" fillId="0" borderId="10" xfId="87" applyFont="1" applyFill="1" applyBorder="1" applyAlignment="1" applyProtection="1">
      <alignment horizontal="right" vertical="center" wrapText="1"/>
      <protection locked="0"/>
    </xf>
    <xf numFmtId="0" fontId="5" fillId="0" borderId="5" xfId="61" applyFont="1" applyFill="1" applyBorder="1" applyAlignment="1" applyProtection="1">
      <alignment horizontal="center" vertical="center" wrapText="1"/>
      <protection locked="0"/>
    </xf>
    <xf numFmtId="0" fontId="2" fillId="0" borderId="0" xfId="86" applyFont="1" applyFill="1" applyProtection="1">
      <alignment vertical="center"/>
      <protection locked="0"/>
    </xf>
    <xf numFmtId="0" fontId="2" fillId="0" borderId="1" xfId="78" applyFont="1" applyFill="1" applyBorder="1" applyAlignment="1" applyProtection="1">
      <alignment horizontal="left" vertical="center"/>
      <protection locked="0"/>
    </xf>
    <xf numFmtId="176" fontId="1" fillId="0" borderId="0" xfId="86" applyNumberFormat="1" applyFill="1" applyProtection="1">
      <alignment vertical="center"/>
      <protection locked="0"/>
    </xf>
    <xf numFmtId="0" fontId="3" fillId="0" borderId="0" xfId="0" applyFont="1" applyFill="1" applyAlignment="1" applyProtection="1">
      <alignment horizontal="left" vertical="center" wrapText="1"/>
      <protection locked="0"/>
    </xf>
    <xf numFmtId="0" fontId="37" fillId="0" borderId="0" xfId="0" applyFont="1" applyFill="1" applyAlignment="1" applyProtection="1">
      <alignment vertical="center" wrapText="1"/>
      <protection locked="0"/>
    </xf>
    <xf numFmtId="0" fontId="20" fillId="0" borderId="0" xfId="0" applyFont="1" applyFill="1" applyAlignment="1" applyProtection="1">
      <alignment horizontal="right" vertical="center" wrapText="1"/>
      <protection locked="0"/>
    </xf>
    <xf numFmtId="0" fontId="26" fillId="0" borderId="0" xfId="0" applyFont="1" applyFill="1" applyAlignment="1" applyProtection="1">
      <alignment vertical="center" wrapText="1"/>
      <protection locked="0"/>
    </xf>
    <xf numFmtId="0" fontId="26" fillId="0" borderId="0" xfId="0" applyFont="1" applyFill="1" applyAlignment="1" applyProtection="1">
      <alignment horizontal="right" vertical="center" wrapText="1"/>
      <protection locked="0"/>
    </xf>
    <xf numFmtId="0" fontId="20" fillId="0" borderId="0" xfId="0" applyFont="1" applyFill="1" applyAlignment="1" applyProtection="1">
      <alignment vertical="center" wrapText="1"/>
      <protection locked="0"/>
    </xf>
    <xf numFmtId="0" fontId="1" fillId="0" borderId="0" xfId="0" applyFont="1" applyFill="1" applyAlignment="1" applyProtection="1">
      <alignment vertical="center" shrinkToFit="1"/>
      <protection locked="0"/>
    </xf>
    <xf numFmtId="0" fontId="1" fillId="0" borderId="0" xfId="0" applyFont="1" applyFill="1" applyAlignment="1" applyProtection="1">
      <alignment vertical="center" wrapText="1"/>
      <protection locked="0"/>
    </xf>
    <xf numFmtId="176" fontId="1" fillId="0" borderId="0" xfId="0" applyNumberFormat="1" applyFont="1" applyFill="1" applyAlignment="1" applyProtection="1">
      <alignment vertical="center" wrapText="1"/>
      <protection locked="0"/>
    </xf>
    <xf numFmtId="177" fontId="1" fillId="0" borderId="0" xfId="0" applyNumberFormat="1" applyFont="1" applyFill="1" applyAlignment="1" applyProtection="1">
      <alignment vertical="center" wrapText="1"/>
      <protection locked="0"/>
    </xf>
    <xf numFmtId="0" fontId="16" fillId="0" borderId="0"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wrapText="1"/>
      <protection locked="0"/>
    </xf>
    <xf numFmtId="176" fontId="3" fillId="0" borderId="0" xfId="0" applyNumberFormat="1" applyFont="1" applyFill="1" applyBorder="1" applyAlignment="1" applyProtection="1">
      <alignment horizontal="center" vertical="center" wrapText="1"/>
      <protection locked="0"/>
    </xf>
    <xf numFmtId="177" fontId="3" fillId="0" borderId="0" xfId="0" applyNumberFormat="1" applyFont="1" applyFill="1" applyBorder="1" applyAlignment="1" applyProtection="1">
      <alignment horizontal="center" vertical="center" wrapText="1"/>
      <protection locked="0"/>
    </xf>
    <xf numFmtId="3" fontId="4" fillId="0" borderId="0"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shrinkToFit="1"/>
      <protection locked="0"/>
    </xf>
    <xf numFmtId="0" fontId="5" fillId="0" borderId="13"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shrinkToFit="1"/>
      <protection locked="0"/>
    </xf>
    <xf numFmtId="49" fontId="1" fillId="0" borderId="1" xfId="79" applyNumberFormat="1" applyFont="1" applyFill="1" applyBorder="1" applyAlignment="1" applyProtection="1">
      <alignment vertical="center" shrinkToFit="1"/>
      <protection locked="0"/>
    </xf>
    <xf numFmtId="0" fontId="1" fillId="0" borderId="1" xfId="79" applyFont="1" applyFill="1" applyBorder="1" applyAlignment="1" applyProtection="1">
      <alignment vertical="center" wrapText="1"/>
      <protection locked="0"/>
    </xf>
    <xf numFmtId="176" fontId="1" fillId="0" borderId="1" xfId="0" applyNumberFormat="1" applyFont="1" applyFill="1" applyBorder="1" applyAlignment="1" applyProtection="1">
      <alignment horizontal="center" vertical="center"/>
    </xf>
    <xf numFmtId="1" fontId="2" fillId="0" borderId="1" xfId="79" applyNumberFormat="1" applyFont="1" applyFill="1" applyBorder="1" applyAlignment="1" applyProtection="1">
      <alignment horizontal="center" vertical="center" shrinkToFit="1"/>
      <protection locked="0"/>
    </xf>
    <xf numFmtId="1" fontId="2" fillId="0" borderId="1" xfId="0" applyNumberFormat="1" applyFont="1" applyFill="1" applyBorder="1" applyAlignment="1" applyProtection="1">
      <alignment horizontal="left" vertical="center" shrinkToFit="1"/>
      <protection locked="0"/>
    </xf>
    <xf numFmtId="0" fontId="2" fillId="0" borderId="1" xfId="0" applyNumberFormat="1" applyFont="1" applyFill="1" applyBorder="1" applyAlignment="1" applyProtection="1">
      <alignment horizontal="center" vertical="center"/>
      <protection locked="0"/>
    </xf>
    <xf numFmtId="0" fontId="20" fillId="0" borderId="0" xfId="49" applyFont="1" applyFill="1" applyBorder="1" applyAlignment="1">
      <alignment vertical="center" wrapText="1"/>
    </xf>
    <xf numFmtId="0" fontId="1" fillId="0" borderId="0" xfId="0" applyFont="1" applyFill="1" applyAlignment="1" applyProtection="1">
      <alignment horizontal="center" vertical="center" wrapText="1"/>
      <protection locked="0"/>
    </xf>
    <xf numFmtId="0" fontId="16" fillId="0" borderId="0" xfId="0" applyFont="1" applyFill="1" applyAlignment="1" applyProtection="1">
      <alignment horizontal="left" vertical="center" wrapText="1"/>
      <protection locked="0"/>
    </xf>
    <xf numFmtId="0" fontId="3" fillId="0" borderId="0" xfId="0" applyFont="1" applyFill="1" applyAlignment="1" applyProtection="1">
      <alignment horizontal="center" vertical="center" wrapText="1"/>
      <protection locked="0"/>
    </xf>
    <xf numFmtId="177" fontId="3" fillId="0" borderId="0" xfId="0" applyNumberFormat="1" applyFont="1" applyFill="1" applyAlignment="1" applyProtection="1">
      <alignment horizontal="center" vertical="center" wrapText="1"/>
      <protection locked="0"/>
    </xf>
    <xf numFmtId="1" fontId="2" fillId="0" borderId="1" xfId="0" applyNumberFormat="1" applyFont="1" applyFill="1" applyBorder="1" applyAlignment="1" applyProtection="1">
      <alignment horizontal="left" vertical="center" wrapText="1"/>
      <protection locked="0"/>
    </xf>
    <xf numFmtId="0" fontId="2" fillId="0" borderId="0" xfId="0" applyFont="1" applyFill="1" applyAlignment="1" applyProtection="1">
      <alignment vertical="center" wrapText="1"/>
      <protection locked="0"/>
    </xf>
    <xf numFmtId="1" fontId="1" fillId="0" borderId="1" xfId="0" applyNumberFormat="1" applyFont="1" applyFill="1" applyBorder="1" applyAlignment="1" applyProtection="1">
      <alignment horizontal="left" vertical="center" wrapText="1"/>
      <protection locked="0"/>
    </xf>
    <xf numFmtId="1"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wrapText="1"/>
      <protection locked="0"/>
    </xf>
    <xf numFmtId="0" fontId="1" fillId="0" borderId="0" xfId="49" applyFont="1" applyFill="1" applyAlignment="1">
      <alignment horizontal="left" vertical="center" wrapText="1"/>
    </xf>
    <xf numFmtId="0" fontId="0" fillId="0" borderId="0" xfId="0" applyFont="1" applyFill="1"/>
    <xf numFmtId="0" fontId="0" fillId="0" borderId="0" xfId="0" applyFont="1" applyAlignment="1">
      <alignment horizontal="center" vertical="center"/>
    </xf>
    <xf numFmtId="0" fontId="0" fillId="0" borderId="0" xfId="0" applyFont="1"/>
    <xf numFmtId="0" fontId="27" fillId="0" borderId="0" xfId="0" applyFont="1" applyAlignment="1">
      <alignment horizontal="center" vertical="center"/>
    </xf>
    <xf numFmtId="0" fontId="53"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0" fontId="45" fillId="0" borderId="0" xfId="0" applyFont="1" applyAlignment="1">
      <alignment horizontal="left" vertical="center"/>
    </xf>
    <xf numFmtId="0" fontId="54" fillId="0" borderId="0" xfId="0" applyFont="1" applyAlignment="1">
      <alignment horizontal="center" vertical="center" wrapText="1"/>
    </xf>
    <xf numFmtId="0" fontId="1" fillId="0" borderId="0" xfId="85"/>
    <xf numFmtId="0" fontId="40" fillId="0" borderId="0" xfId="97"/>
    <xf numFmtId="49" fontId="1" fillId="0" borderId="0" xfId="85" applyNumberFormat="1"/>
    <xf numFmtId="49" fontId="55" fillId="0" borderId="0" xfId="85" applyNumberFormat="1" applyFont="1"/>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百分比 2 10" xfId="50"/>
    <cellStyle name="百分比 2 2" xfId="51"/>
    <cellStyle name="常规 10" xfId="52"/>
    <cellStyle name="常规 10 2 3" xfId="53"/>
    <cellStyle name="常规 10 3" xfId="54"/>
    <cellStyle name="常规 100" xfId="55"/>
    <cellStyle name="常规 104" xfId="56"/>
    <cellStyle name="常规 104 2" xfId="57"/>
    <cellStyle name="常规 104 2 2" xfId="58"/>
    <cellStyle name="常规 104 3" xfId="59"/>
    <cellStyle name="常规 107" xfId="60"/>
    <cellStyle name="常规 107 2" xfId="61"/>
    <cellStyle name="常规 107 3" xfId="62"/>
    <cellStyle name="常规 11 3 2" xfId="63"/>
    <cellStyle name="常规 112 2 2" xfId="64"/>
    <cellStyle name="常规 112 3 2" xfId="65"/>
    <cellStyle name="常规 12" xfId="66"/>
    <cellStyle name="常规 2" xfId="67"/>
    <cellStyle name="常规 2 2" xfId="68"/>
    <cellStyle name="常规 2 2 3_2016年省级收入和财力预计情况表（2015-12-19更新11月份数据）" xfId="69"/>
    <cellStyle name="常规 3" xfId="70"/>
    <cellStyle name="常规 4" xfId="71"/>
    <cellStyle name="常规 5" xfId="72"/>
    <cellStyle name="常规 6" xfId="73"/>
    <cellStyle name="常规 6 2" xfId="74"/>
    <cellStyle name="常规_11月小本" xfId="75"/>
    <cellStyle name="常规_11月小本 2" xfId="76"/>
    <cellStyle name="常规_11月小本 2 2" xfId="77"/>
    <cellStyle name="常规_1998年标准人口(回归法）" xfId="78"/>
    <cellStyle name="常规_2009年初两会支出调整后（国库处）" xfId="79"/>
    <cellStyle name="常规_2009年初两会支出调整后（国库处） 2" xfId="80"/>
    <cellStyle name="常规_2012年国有资本经营预算报表（只含山东省本级报省人代会审议2）" xfId="81"/>
    <cellStyle name="常规_2012年国有资本经营预算报表（只含山东省本级报省人代会审议2） 2" xfId="82"/>
    <cellStyle name="常规_2015年国资预算表（报预算处2）" xfId="83"/>
    <cellStyle name="常规_CAEB7992B5944DABA9EFEFD4983508AB" xfId="84"/>
    <cellStyle name="常规_norma1" xfId="85"/>
    <cellStyle name="常规_表1" xfId="86"/>
    <cellStyle name="常规_表18 2" xfId="87"/>
    <cellStyle name="常规_表262014年山东省社会保险基金预算收支草案表（1月3日）" xfId="88"/>
    <cellStyle name="常规_表262014年山东省社会保险基金预算收支草案表（1月3日） 2" xfId="89"/>
    <cellStyle name="常规_各市及省级预算外年终数据(2008年1月1日)" xfId="90"/>
    <cellStyle name="常规_各市及省级预算外年终数据(2008年1月1日) 2" xfId="91"/>
    <cellStyle name="常规_基本情况基础表" xfId="92"/>
    <cellStyle name="常规_人代会表(0107填报） 2" xfId="93"/>
    <cellStyle name="常规_社保处（2015年社会保险基金预算）(2)" xfId="94"/>
    <cellStyle name="常规_市县组部分 2" xfId="95"/>
    <cellStyle name="千位分隔[0] 2 2" xfId="96"/>
    <cellStyle name="样式 1" xfId="97"/>
  </cellStyles>
  <tableStyles count="0" defaultTableStyle="TableStyleMedium9"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9" Type="http://schemas.openxmlformats.org/officeDocument/2006/relationships/styles" Target="styles.xml"/><Relationship Id="rId58" Type="http://schemas.openxmlformats.org/officeDocument/2006/relationships/sharedStrings" Target="sharedStrings.xml"/><Relationship Id="rId57" Type="http://schemas.openxmlformats.org/officeDocument/2006/relationships/theme" Target="theme/theme1.xml"/><Relationship Id="rId56" Type="http://schemas.openxmlformats.org/officeDocument/2006/relationships/externalLink" Target="externalLinks/externalLink1.xml"/><Relationship Id="rId55" Type="http://schemas.openxmlformats.org/officeDocument/2006/relationships/customXml" Target="../customXml/item1.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tp\&#39044;&#31639;&#31185;\2022\&#30041;&#24213;&#34920;\&#31038;&#20445;&#22522;&#37329;\&#31038;&#20445;&#22522;&#37329;&#20154;&#22823;&#25253;&#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QTYELTOHBQOTP"/>
      <sheetName val="LFAFQGJ"/>
      <sheetName val="目录"/>
      <sheetName val="41."/>
      <sheetName val="42."/>
      <sheetName val="43."/>
      <sheetName val="47."/>
      <sheetName val="48."/>
      <sheetName val="49."/>
      <sheetName val="50."/>
    </sheetNames>
    <sheetDataSet>
      <sheetData sheetId="0"/>
      <sheetData sheetId="1"/>
      <sheetData sheetId="2"/>
      <sheetData sheetId="3">
        <row r="6">
          <cell r="C6">
            <v>6701</v>
          </cell>
        </row>
        <row r="7">
          <cell r="C7">
            <v>6577</v>
          </cell>
        </row>
        <row r="8">
          <cell r="C8">
            <v>14</v>
          </cell>
        </row>
        <row r="11">
          <cell r="C11">
            <v>110</v>
          </cell>
        </row>
        <row r="38">
          <cell r="B38">
            <v>7328</v>
          </cell>
          <cell r="C38">
            <v>6701</v>
          </cell>
          <cell r="D38">
            <v>6870</v>
          </cell>
        </row>
      </sheetData>
      <sheetData sheetId="4">
        <row r="6">
          <cell r="C6">
            <v>6771</v>
          </cell>
        </row>
        <row r="7">
          <cell r="C7">
            <v>6756</v>
          </cell>
        </row>
        <row r="8">
          <cell r="C8">
            <v>15</v>
          </cell>
        </row>
        <row r="36">
          <cell r="B36">
            <v>7897</v>
          </cell>
          <cell r="C36">
            <v>6771</v>
          </cell>
          <cell r="D36">
            <v>6883</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16384"/>
    </sheetView>
  </sheetViews>
  <sheetFormatPr defaultColWidth="10.287037037037" defaultRowHeight="15.6" outlineLevelCol="2"/>
  <cols>
    <col min="1" max="1" width="22" style="817" hidden="1" customWidth="1"/>
    <col min="2" max="2" width="7.57407407407407" style="818" customWidth="1"/>
    <col min="3" max="3" width="36.4259259259259" style="819" hidden="1" customWidth="1"/>
    <col min="4" max="6" width="10.287037037037" style="817" hidden="1" customWidth="1"/>
    <col min="7" max="256" width="10.287037037037" style="817"/>
  </cols>
  <sheetData>
    <row r="1" spans="2:3">
      <c r="B1" s="818" t="s">
        <v>0</v>
      </c>
      <c r="C1" s="819" t="s">
        <v>1</v>
      </c>
    </row>
    <row r="2" spans="2:3">
      <c r="B2" s="818" t="s">
        <v>2</v>
      </c>
      <c r="C2" s="819" t="s">
        <v>3</v>
      </c>
    </row>
    <row r="3" spans="2:3">
      <c r="B3" s="818" t="s">
        <v>2</v>
      </c>
      <c r="C3" s="820" t="s">
        <v>4</v>
      </c>
    </row>
    <row r="4" spans="2:3">
      <c r="B4" s="818" t="s">
        <v>2</v>
      </c>
      <c r="C4" s="819" t="s">
        <v>5</v>
      </c>
    </row>
    <row r="5" spans="2:3">
      <c r="B5" s="818" t="s">
        <v>2</v>
      </c>
      <c r="C5" s="819" t="s">
        <v>6</v>
      </c>
    </row>
    <row r="6" spans="2:3">
      <c r="B6" s="818" t="s">
        <v>2</v>
      </c>
      <c r="C6" s="819" t="s">
        <v>7</v>
      </c>
    </row>
    <row r="7" spans="2:3">
      <c r="B7" s="818" t="s">
        <v>2</v>
      </c>
      <c r="C7" s="819" t="s">
        <v>8</v>
      </c>
    </row>
    <row r="8" spans="2:3">
      <c r="B8" s="818" t="s">
        <v>2</v>
      </c>
      <c r="C8" s="819" t="s">
        <v>9</v>
      </c>
    </row>
    <row r="9" spans="2:3">
      <c r="B9" s="818" t="s">
        <v>2</v>
      </c>
      <c r="C9" s="819" t="s">
        <v>10</v>
      </c>
    </row>
    <row r="10" spans="2:3">
      <c r="B10" s="818" t="s">
        <v>2</v>
      </c>
      <c r="C10" s="820" t="s">
        <v>11</v>
      </c>
    </row>
    <row r="11" spans="2:3">
      <c r="B11" s="818" t="s">
        <v>2</v>
      </c>
      <c r="C11" s="820" t="s">
        <v>12</v>
      </c>
    </row>
    <row r="12" spans="2:3">
      <c r="B12" s="818" t="s">
        <v>2</v>
      </c>
      <c r="C12" s="820" t="s">
        <v>13</v>
      </c>
    </row>
    <row r="13" spans="2:3">
      <c r="B13" s="818" t="s">
        <v>14</v>
      </c>
      <c r="C13" s="819" t="s">
        <v>15</v>
      </c>
    </row>
    <row r="14" spans="2:3">
      <c r="B14" s="818" t="s">
        <v>16</v>
      </c>
      <c r="C14" s="820" t="s">
        <v>10</v>
      </c>
    </row>
    <row r="15" spans="2:3">
      <c r="B15" s="818" t="s">
        <v>17</v>
      </c>
      <c r="C15" s="820" t="s">
        <v>18</v>
      </c>
    </row>
    <row r="16" spans="2:3">
      <c r="B16" s="818" t="s">
        <v>19</v>
      </c>
      <c r="C16" s="820" t="s">
        <v>11</v>
      </c>
    </row>
    <row r="17" spans="2:3">
      <c r="B17" s="818" t="s">
        <v>20</v>
      </c>
      <c r="C17" s="820" t="s">
        <v>21</v>
      </c>
    </row>
    <row r="18" spans="2:3">
      <c r="B18" s="818" t="s">
        <v>22</v>
      </c>
      <c r="C18" s="820" t="s">
        <v>23</v>
      </c>
    </row>
    <row r="19" spans="2:3">
      <c r="B19" s="818" t="s">
        <v>24</v>
      </c>
      <c r="C19" s="820" t="s">
        <v>10</v>
      </c>
    </row>
    <row r="20" spans="2:3">
      <c r="B20" s="818" t="s">
        <v>25</v>
      </c>
      <c r="C20" s="820" t="s">
        <v>18</v>
      </c>
    </row>
    <row r="21" spans="2:3">
      <c r="B21" s="818" t="s">
        <v>26</v>
      </c>
      <c r="C21" s="819" t="s">
        <v>27</v>
      </c>
    </row>
    <row r="22" spans="2:3">
      <c r="B22" s="818" t="s">
        <v>28</v>
      </c>
      <c r="C22" s="819" t="s">
        <v>29</v>
      </c>
    </row>
    <row r="23" spans="2:3">
      <c r="B23" s="818" t="s">
        <v>30</v>
      </c>
      <c r="C23" s="820" t="s">
        <v>31</v>
      </c>
    </row>
    <row r="24" spans="2:3">
      <c r="B24" s="818" t="s">
        <v>32</v>
      </c>
      <c r="C24" s="820" t="s">
        <v>33</v>
      </c>
    </row>
    <row r="25" spans="2:3">
      <c r="B25" s="818" t="s">
        <v>34</v>
      </c>
      <c r="C25" s="819" t="s">
        <v>35</v>
      </c>
    </row>
    <row r="26" spans="2:3">
      <c r="B26" s="818" t="s">
        <v>36</v>
      </c>
      <c r="C26" s="820" t="s">
        <v>37</v>
      </c>
    </row>
    <row r="27" spans="2:3">
      <c r="B27" s="818" t="s">
        <v>38</v>
      </c>
      <c r="C27" s="820" t="s">
        <v>39</v>
      </c>
    </row>
    <row r="28" spans="2:3">
      <c r="B28" s="818" t="s">
        <v>40</v>
      </c>
      <c r="C28" s="820" t="s">
        <v>41</v>
      </c>
    </row>
    <row r="29" spans="2:3">
      <c r="B29" s="818" t="s">
        <v>42</v>
      </c>
      <c r="C29" s="820" t="s">
        <v>43</v>
      </c>
    </row>
    <row r="30" spans="2:3">
      <c r="B30" s="818" t="s">
        <v>44</v>
      </c>
      <c r="C30" s="820" t="s">
        <v>45</v>
      </c>
    </row>
    <row r="31" spans="2:3">
      <c r="B31" s="818" t="s">
        <v>46</v>
      </c>
      <c r="C31" s="820" t="s">
        <v>47</v>
      </c>
    </row>
    <row r="32" spans="2:3">
      <c r="B32" s="818" t="s">
        <v>48</v>
      </c>
      <c r="C32" s="820" t="s">
        <v>49</v>
      </c>
    </row>
    <row r="33" spans="2:3">
      <c r="B33" s="818" t="s">
        <v>50</v>
      </c>
      <c r="C33" s="820" t="s">
        <v>51</v>
      </c>
    </row>
    <row r="34" spans="2:3">
      <c r="B34" s="818" t="s">
        <v>52</v>
      </c>
      <c r="C34" s="820" t="s">
        <v>53</v>
      </c>
    </row>
    <row r="35" spans="2:3">
      <c r="B35" s="818" t="s">
        <v>54</v>
      </c>
      <c r="C35" s="819" t="s">
        <v>18</v>
      </c>
    </row>
    <row r="36" spans="2:3">
      <c r="B36" s="818" t="s">
        <v>55</v>
      </c>
      <c r="C36" s="820" t="s">
        <v>56</v>
      </c>
    </row>
    <row r="37" spans="2:3">
      <c r="B37" s="818" t="s">
        <v>57</v>
      </c>
      <c r="C37" s="819" t="s">
        <v>58</v>
      </c>
    </row>
    <row r="38" spans="2:3">
      <c r="B38" s="818" t="s">
        <v>59</v>
      </c>
      <c r="C38" s="819" t="s">
        <v>60</v>
      </c>
    </row>
    <row r="39" spans="2:3">
      <c r="B39" s="818" t="s">
        <v>61</v>
      </c>
      <c r="C39" s="819" t="s">
        <v>62</v>
      </c>
    </row>
    <row r="40" spans="2:3">
      <c r="B40" s="818" t="s">
        <v>63</v>
      </c>
      <c r="C40" s="819" t="s">
        <v>64</v>
      </c>
    </row>
    <row r="41" spans="2:3">
      <c r="B41" s="818" t="s">
        <v>65</v>
      </c>
      <c r="C41" s="819" t="s">
        <v>66</v>
      </c>
    </row>
    <row r="42" spans="2:3">
      <c r="B42" s="818" t="s">
        <v>67</v>
      </c>
      <c r="C42" s="819" t="s">
        <v>68</v>
      </c>
    </row>
    <row r="43" spans="2:3">
      <c r="B43" s="818" t="s">
        <v>69</v>
      </c>
      <c r="C43" s="820" t="s">
        <v>70</v>
      </c>
    </row>
    <row r="44" spans="2:3">
      <c r="B44" s="818" t="s">
        <v>71</v>
      </c>
      <c r="C44" s="820" t="s">
        <v>72</v>
      </c>
    </row>
    <row r="45" spans="2:3">
      <c r="B45" s="818" t="s">
        <v>73</v>
      </c>
      <c r="C45" s="820" t="s">
        <v>74</v>
      </c>
    </row>
    <row r="46" spans="2:3">
      <c r="B46" s="818" t="s">
        <v>75</v>
      </c>
      <c r="C46" s="819" t="s">
        <v>76</v>
      </c>
    </row>
    <row r="47" spans="2:3">
      <c r="B47" s="818" t="s">
        <v>77</v>
      </c>
      <c r="C47" s="819" t="s">
        <v>78</v>
      </c>
    </row>
    <row r="48" spans="2:3">
      <c r="B48" s="818" t="s">
        <v>79</v>
      </c>
      <c r="C48" s="819" t="s">
        <v>80</v>
      </c>
    </row>
    <row r="49" spans="2:3">
      <c r="B49" s="818" t="s">
        <v>81</v>
      </c>
      <c r="C49" s="819" t="s">
        <v>82</v>
      </c>
    </row>
    <row r="50" spans="2:3">
      <c r="B50" s="818" t="s">
        <v>83</v>
      </c>
      <c r="C50" s="819" t="s">
        <v>84</v>
      </c>
    </row>
    <row r="51" spans="2:3">
      <c r="B51" s="818" t="s">
        <v>85</v>
      </c>
      <c r="C51" s="820" t="s">
        <v>86</v>
      </c>
    </row>
    <row r="52" spans="2:3">
      <c r="B52" s="818" t="s">
        <v>87</v>
      </c>
      <c r="C52" s="819" t="s">
        <v>88</v>
      </c>
    </row>
    <row r="53" spans="2:3">
      <c r="B53" s="818" t="s">
        <v>89</v>
      </c>
      <c r="C53" s="820" t="s">
        <v>90</v>
      </c>
    </row>
    <row r="54" spans="2:3">
      <c r="B54" s="818" t="s">
        <v>91</v>
      </c>
      <c r="C54" s="820" t="s">
        <v>92</v>
      </c>
    </row>
    <row r="55" spans="2:3">
      <c r="B55" s="818" t="s">
        <v>93</v>
      </c>
      <c r="C55" s="820" t="s">
        <v>94</v>
      </c>
    </row>
    <row r="56" spans="2:3">
      <c r="B56" s="818" t="s">
        <v>95</v>
      </c>
      <c r="C56" s="820" t="s">
        <v>96</v>
      </c>
    </row>
    <row r="57" spans="2:3">
      <c r="B57" s="818" t="s">
        <v>97</v>
      </c>
      <c r="C57" s="820" t="s">
        <v>98</v>
      </c>
    </row>
    <row r="58" spans="2:3">
      <c r="B58" s="818" t="s">
        <v>99</v>
      </c>
      <c r="C58" s="820" t="s">
        <v>100</v>
      </c>
    </row>
    <row r="59" spans="2:3">
      <c r="B59" s="818" t="s">
        <v>101</v>
      </c>
      <c r="C59" s="820" t="s">
        <v>102</v>
      </c>
    </row>
    <row r="60" spans="2:3">
      <c r="B60" s="818" t="s">
        <v>103</v>
      </c>
      <c r="C60" s="820" t="s">
        <v>104</v>
      </c>
    </row>
    <row r="61" spans="2:3">
      <c r="B61" s="818" t="s">
        <v>105</v>
      </c>
      <c r="C61" s="820" t="s">
        <v>106</v>
      </c>
    </row>
    <row r="62" spans="2:3">
      <c r="B62" s="818" t="s">
        <v>107</v>
      </c>
      <c r="C62" s="820" t="s">
        <v>108</v>
      </c>
    </row>
    <row r="63" spans="2:3">
      <c r="B63" s="818" t="s">
        <v>109</v>
      </c>
      <c r="C63" s="819" t="s">
        <v>110</v>
      </c>
    </row>
    <row r="64" spans="2:3">
      <c r="B64" s="818" t="s">
        <v>111</v>
      </c>
      <c r="C64" s="819" t="s">
        <v>112</v>
      </c>
    </row>
    <row r="65" spans="2:3">
      <c r="B65" s="818" t="s">
        <v>113</v>
      </c>
      <c r="C65" s="819" t="s">
        <v>114</v>
      </c>
    </row>
    <row r="66" spans="2:3">
      <c r="B66" s="818" t="s">
        <v>115</v>
      </c>
      <c r="C66" s="819" t="s">
        <v>116</v>
      </c>
    </row>
    <row r="67" spans="2:3">
      <c r="B67" s="818" t="s">
        <v>117</v>
      </c>
      <c r="C67" s="819" t="s">
        <v>10</v>
      </c>
    </row>
    <row r="68" spans="2:3">
      <c r="B68" s="818" t="s">
        <v>118</v>
      </c>
      <c r="C68" s="820" t="s">
        <v>119</v>
      </c>
    </row>
    <row r="69" spans="2:3">
      <c r="B69" s="818" t="s">
        <v>120</v>
      </c>
      <c r="C69" s="820" t="s">
        <v>121</v>
      </c>
    </row>
    <row r="70" spans="2:3">
      <c r="B70" s="818" t="s">
        <v>122</v>
      </c>
      <c r="C70" s="820" t="s">
        <v>123</v>
      </c>
    </row>
    <row r="71" spans="2:3">
      <c r="B71" s="818" t="s">
        <v>124</v>
      </c>
      <c r="C71" s="820" t="s">
        <v>125</v>
      </c>
    </row>
    <row r="72" spans="2:3">
      <c r="B72" s="818" t="s">
        <v>126</v>
      </c>
      <c r="C72" s="820" t="s">
        <v>127</v>
      </c>
    </row>
    <row r="73" spans="2:3">
      <c r="B73" s="818" t="s">
        <v>128</v>
      </c>
      <c r="C73" s="820" t="s">
        <v>129</v>
      </c>
    </row>
    <row r="74" spans="2:3">
      <c r="B74" s="818" t="s">
        <v>130</v>
      </c>
      <c r="C74" s="819" t="s">
        <v>131</v>
      </c>
    </row>
    <row r="75" spans="2:3">
      <c r="B75" s="818" t="s">
        <v>132</v>
      </c>
      <c r="C75" s="820" t="s">
        <v>133</v>
      </c>
    </row>
    <row r="76" spans="2:3">
      <c r="B76" s="818" t="s">
        <v>134</v>
      </c>
      <c r="C76" s="820" t="s">
        <v>135</v>
      </c>
    </row>
    <row r="77" spans="2:3">
      <c r="B77" s="818" t="s">
        <v>136</v>
      </c>
      <c r="C77" s="819" t="s">
        <v>137</v>
      </c>
    </row>
    <row r="78" spans="2:3">
      <c r="B78" s="818" t="s">
        <v>138</v>
      </c>
      <c r="C78" s="820" t="s">
        <v>98</v>
      </c>
    </row>
    <row r="79" spans="2:3">
      <c r="B79" s="818" t="s">
        <v>139</v>
      </c>
      <c r="C79" s="820" t="s">
        <v>100</v>
      </c>
    </row>
    <row r="80" spans="2:3">
      <c r="B80" s="818" t="s">
        <v>140</v>
      </c>
      <c r="C80" s="819" t="s">
        <v>141</v>
      </c>
    </row>
    <row r="81" spans="2:3">
      <c r="B81" s="818" t="s">
        <v>142</v>
      </c>
      <c r="C81" s="820" t="s">
        <v>143</v>
      </c>
    </row>
    <row r="82" spans="2:3">
      <c r="B82" s="818" t="s">
        <v>144</v>
      </c>
      <c r="C82" s="819" t="s">
        <v>145</v>
      </c>
    </row>
    <row r="83" spans="2:3">
      <c r="B83" s="818" t="s">
        <v>146</v>
      </c>
    </row>
    <row r="84" spans="2:3">
      <c r="B84" s="818" t="s">
        <v>147</v>
      </c>
    </row>
    <row r="85" spans="2:3">
      <c r="B85" s="818" t="s">
        <v>148</v>
      </c>
    </row>
    <row r="86" spans="2:3">
      <c r="B86" s="818" t="s">
        <v>149</v>
      </c>
    </row>
    <row r="87" spans="2:3">
      <c r="B87" s="818" t="s">
        <v>150</v>
      </c>
    </row>
    <row r="88" spans="2:3">
      <c r="B88" s="818" t="s">
        <v>151</v>
      </c>
    </row>
    <row r="89" spans="2:3">
      <c r="B89" s="818" t="s">
        <v>152</v>
      </c>
    </row>
    <row r="90" spans="2:3">
      <c r="B90" s="818" t="s">
        <v>153</v>
      </c>
    </row>
    <row r="91" spans="2:3">
      <c r="B91" s="818" t="s">
        <v>154</v>
      </c>
    </row>
    <row r="92" spans="2:3">
      <c r="B92" s="818" t="s">
        <v>155</v>
      </c>
    </row>
    <row r="93" spans="2:3">
      <c r="B93" s="818" t="s">
        <v>156</v>
      </c>
    </row>
    <row r="94" spans="2:3">
      <c r="B94" s="818" t="s">
        <v>157</v>
      </c>
    </row>
    <row r="95" spans="2:3">
      <c r="B95" s="818" t="s">
        <v>158</v>
      </c>
    </row>
    <row r="96" spans="2:3">
      <c r="B96" s="818" t="s">
        <v>159</v>
      </c>
    </row>
    <row r="97" spans="2:2">
      <c r="B97" s="818" t="s">
        <v>160</v>
      </c>
    </row>
    <row r="98" spans="2:2">
      <c r="B98" s="818" t="s">
        <v>161</v>
      </c>
    </row>
    <row r="99" spans="2:2">
      <c r="B99" s="818" t="s">
        <v>162</v>
      </c>
    </row>
    <row r="100" spans="2:2">
      <c r="B100" s="818" t="s">
        <v>163</v>
      </c>
    </row>
    <row r="101" spans="2:2">
      <c r="B101" s="818" t="s">
        <v>164</v>
      </c>
    </row>
    <row r="102" spans="2:2">
      <c r="B102" s="818" t="s">
        <v>165</v>
      </c>
    </row>
    <row r="103" spans="2:2">
      <c r="B103" s="818" t="s">
        <v>166</v>
      </c>
    </row>
    <row r="104" spans="2:2">
      <c r="B104" s="818" t="s">
        <v>167</v>
      </c>
    </row>
    <row r="105" spans="2:2">
      <c r="B105" s="818" t="s">
        <v>168</v>
      </c>
    </row>
    <row r="106" spans="2:2">
      <c r="B106" s="818" t="s">
        <v>169</v>
      </c>
    </row>
    <row r="107" spans="2:2">
      <c r="B107" s="818" t="s">
        <v>170</v>
      </c>
    </row>
    <row r="108" spans="2:2">
      <c r="B108" s="818" t="s">
        <v>171</v>
      </c>
    </row>
    <row r="109" spans="2:2">
      <c r="B109" s="818" t="s">
        <v>172</v>
      </c>
    </row>
    <row r="110" spans="2:2">
      <c r="B110" s="818" t="s">
        <v>173</v>
      </c>
    </row>
    <row r="111" spans="2:2">
      <c r="B111" s="818" t="s">
        <v>174</v>
      </c>
    </row>
    <row r="112" spans="2:2">
      <c r="B112" s="818" t="s">
        <v>175</v>
      </c>
    </row>
    <row r="113" spans="2:2">
      <c r="B113" s="818" t="s">
        <v>176</v>
      </c>
    </row>
    <row r="114" spans="2:2">
      <c r="B114" s="818" t="s">
        <v>177</v>
      </c>
    </row>
    <row r="115" spans="2:2">
      <c r="B115" s="818" t="s">
        <v>178</v>
      </c>
    </row>
    <row r="116" spans="2:2">
      <c r="B116" s="818" t="s">
        <v>179</v>
      </c>
    </row>
    <row r="117" spans="2:2">
      <c r="B117" s="818" t="s">
        <v>180</v>
      </c>
    </row>
    <row r="118" spans="2:2">
      <c r="B118" s="818" t="s">
        <v>181</v>
      </c>
    </row>
    <row r="119" spans="2:2">
      <c r="B119" s="818" t="s">
        <v>182</v>
      </c>
    </row>
    <row r="120" spans="2:2">
      <c r="B120" s="818" t="s">
        <v>183</v>
      </c>
    </row>
    <row r="121" spans="2:2">
      <c r="B121" s="818" t="s">
        <v>184</v>
      </c>
    </row>
    <row r="122" spans="2:2">
      <c r="B122" s="818" t="s">
        <v>185</v>
      </c>
    </row>
    <row r="123" spans="2:2">
      <c r="B123" s="818" t="s">
        <v>186</v>
      </c>
    </row>
    <row r="124" spans="2:2">
      <c r="B124" s="818" t="s">
        <v>187</v>
      </c>
    </row>
    <row r="125" spans="2:2">
      <c r="B125" s="818" t="s">
        <v>188</v>
      </c>
    </row>
    <row r="126" spans="2:2">
      <c r="B126" s="818" t="s">
        <v>189</v>
      </c>
    </row>
    <row r="127" spans="2:2">
      <c r="B127" s="818" t="s">
        <v>190</v>
      </c>
    </row>
    <row r="128" spans="2:2">
      <c r="B128" s="818" t="s">
        <v>191</v>
      </c>
    </row>
    <row r="129" spans="2:2">
      <c r="B129" s="818" t="s">
        <v>192</v>
      </c>
    </row>
    <row r="130" spans="2:2">
      <c r="B130" s="818" t="s">
        <v>193</v>
      </c>
    </row>
    <row r="131" spans="2:2">
      <c r="B131" s="818" t="s">
        <v>194</v>
      </c>
    </row>
    <row r="132" spans="2:2">
      <c r="B132" s="818" t="s">
        <v>195</v>
      </c>
    </row>
    <row r="133" spans="2:2">
      <c r="B133" s="818" t="s">
        <v>196</v>
      </c>
    </row>
    <row r="134" spans="2:2">
      <c r="B134" s="818" t="s">
        <v>197</v>
      </c>
    </row>
    <row r="135" spans="2:2">
      <c r="B135" s="818" t="s">
        <v>198</v>
      </c>
    </row>
    <row r="136" spans="2:2">
      <c r="B136" s="818" t="s">
        <v>199</v>
      </c>
    </row>
    <row r="137" spans="2:2">
      <c r="B137" s="818" t="s">
        <v>200</v>
      </c>
    </row>
    <row r="138" spans="2:2">
      <c r="B138" s="818" t="s">
        <v>201</v>
      </c>
    </row>
    <row r="139" spans="2:2">
      <c r="B139" s="818" t="s">
        <v>202</v>
      </c>
    </row>
    <row r="140" spans="2:2">
      <c r="B140" s="818" t="s">
        <v>203</v>
      </c>
    </row>
    <row r="141" spans="2:2">
      <c r="B141" s="818" t="s">
        <v>204</v>
      </c>
    </row>
    <row r="142" spans="2:2">
      <c r="B142" s="818" t="s">
        <v>205</v>
      </c>
    </row>
  </sheetData>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workbookViewId="0">
      <selection activeCell="I8" sqref="I8"/>
    </sheetView>
  </sheetViews>
  <sheetFormatPr defaultColWidth="10" defaultRowHeight="15.6" outlineLevelRow="5"/>
  <cols>
    <col min="1" max="1" width="16.287037037037" style="421" customWidth="1"/>
    <col min="2" max="3" width="7.71296296296296" style="421" customWidth="1"/>
    <col min="4" max="4" width="7.13888888888889" style="421" customWidth="1"/>
    <col min="5" max="5" width="7.71296296296296" style="421" customWidth="1"/>
    <col min="6" max="6" width="6.71296296296296" style="421" customWidth="1"/>
    <col min="7" max="7" width="7.71296296296296" style="421" customWidth="1"/>
    <col min="8" max="8" width="9.13888888888889" style="421" customWidth="1"/>
    <col min="9" max="9" width="6.71296296296296" style="421" customWidth="1"/>
    <col min="10" max="11" width="7" style="421" customWidth="1"/>
    <col min="12" max="13" width="7.71296296296296" style="421" customWidth="1"/>
    <col min="14" max="14" width="8.13888888888889" style="421" customWidth="1"/>
    <col min="15" max="15" width="7.71296296296296" style="421" customWidth="1"/>
    <col min="16" max="16" width="7" style="421" customWidth="1"/>
    <col min="17" max="17" width="10" style="421" customWidth="1"/>
    <col min="18" max="16364" width="10" style="421"/>
    <col min="16365" max="16381" width="10" style="1"/>
  </cols>
  <sheetData>
    <row r="1" s="416" customFormat="1" ht="21.95" customHeight="1" spans="1:17">
      <c r="A1" s="423" t="s">
        <v>408</v>
      </c>
      <c r="B1" s="424"/>
      <c r="C1" s="425"/>
      <c r="D1" s="425"/>
      <c r="E1" s="425"/>
      <c r="F1" s="425"/>
      <c r="G1" s="425"/>
      <c r="H1" s="425"/>
      <c r="I1" s="425"/>
      <c r="J1" s="425"/>
    </row>
    <row r="2" s="417" customFormat="1" ht="27" customHeight="1" spans="1:17">
      <c r="A2" s="427" t="s">
        <v>409</v>
      </c>
      <c r="B2" s="427"/>
      <c r="C2" s="427"/>
      <c r="D2" s="427"/>
      <c r="E2" s="427"/>
      <c r="F2" s="427"/>
      <c r="G2" s="427"/>
      <c r="H2" s="427"/>
      <c r="I2" s="427"/>
      <c r="J2" s="427"/>
      <c r="K2" s="427"/>
      <c r="L2" s="427"/>
      <c r="M2" s="427"/>
      <c r="N2" s="427"/>
      <c r="O2" s="427"/>
      <c r="P2" s="427"/>
      <c r="Q2" s="427"/>
    </row>
    <row r="3" s="418" customFormat="1" ht="27.95" customHeight="1" spans="1:17">
      <c r="A3" s="748" t="s">
        <v>268</v>
      </c>
      <c r="B3" s="748"/>
      <c r="C3" s="748"/>
      <c r="D3" s="748"/>
      <c r="E3" s="748"/>
      <c r="F3" s="748"/>
      <c r="G3" s="748"/>
      <c r="H3" s="748"/>
      <c r="I3" s="748"/>
      <c r="J3" s="748"/>
      <c r="K3" s="748"/>
      <c r="L3" s="748"/>
      <c r="M3" s="748"/>
      <c r="N3" s="748"/>
      <c r="O3" s="748"/>
      <c r="P3" s="748"/>
      <c r="Q3" s="748"/>
    </row>
    <row r="4" s="419" customFormat="1" ht="54" customHeight="1" spans="1:17">
      <c r="A4" s="749" t="s">
        <v>410</v>
      </c>
      <c r="B4" s="750" t="s">
        <v>411</v>
      </c>
      <c r="C4" s="751" t="s">
        <v>412</v>
      </c>
      <c r="D4" s="751" t="s">
        <v>413</v>
      </c>
      <c r="E4" s="751" t="s">
        <v>414</v>
      </c>
      <c r="F4" s="751" t="s">
        <v>415</v>
      </c>
      <c r="G4" s="751" t="s">
        <v>416</v>
      </c>
      <c r="H4" s="751" t="s">
        <v>417</v>
      </c>
      <c r="I4" s="751" t="s">
        <v>418</v>
      </c>
      <c r="J4" s="751" t="s">
        <v>419</v>
      </c>
      <c r="K4" s="752" t="s">
        <v>420</v>
      </c>
      <c r="L4" s="752" t="s">
        <v>421</v>
      </c>
      <c r="M4" s="752" t="s">
        <v>422</v>
      </c>
      <c r="N4" s="752" t="s">
        <v>423</v>
      </c>
      <c r="O4" s="752" t="s">
        <v>424</v>
      </c>
      <c r="P4" s="752" t="s">
        <v>425</v>
      </c>
      <c r="Q4" s="752" t="s">
        <v>426</v>
      </c>
    </row>
    <row r="5" s="747" customFormat="1" ht="27.95" customHeight="1" spans="1:17">
      <c r="A5" s="431" t="s">
        <v>393</v>
      </c>
      <c r="B5" s="753"/>
      <c r="C5" s="753"/>
      <c r="D5" s="753"/>
      <c r="E5" s="753"/>
      <c r="F5" s="753"/>
      <c r="G5" s="753"/>
      <c r="H5" s="753"/>
      <c r="I5" s="753"/>
      <c r="J5" s="753"/>
      <c r="K5" s="753"/>
      <c r="L5" s="753"/>
      <c r="M5" s="753"/>
      <c r="N5" s="753"/>
      <c r="O5" s="753"/>
      <c r="P5" s="753"/>
      <c r="Q5" s="754"/>
    </row>
    <row r="6" ht="28.5" customHeight="1" spans="1:17">
      <c r="A6" s="433" t="s">
        <v>407</v>
      </c>
      <c r="B6" s="433"/>
      <c r="C6" s="433"/>
      <c r="D6" s="433"/>
      <c r="E6" s="433"/>
      <c r="F6" s="433"/>
      <c r="G6" s="433"/>
      <c r="H6" s="433"/>
      <c r="I6" s="433"/>
      <c r="J6" s="433"/>
      <c r="K6" s="433"/>
      <c r="L6" s="433"/>
      <c r="M6" s="433"/>
      <c r="N6" s="433"/>
      <c r="O6" s="433"/>
      <c r="P6" s="433"/>
      <c r="Q6" s="433"/>
    </row>
  </sheetData>
  <mergeCells count="4">
    <mergeCell ref="A1:B1"/>
    <mergeCell ref="A2:Q2"/>
    <mergeCell ref="A3:Q3"/>
    <mergeCell ref="A6:Q6"/>
  </mergeCells>
  <printOptions horizontalCentered="1"/>
  <pageMargins left="0.393055555555556" right="0.393055555555556" top="0.393055555555556" bottom="0.393055555555556"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B14" sqref="B14"/>
    </sheetView>
  </sheetViews>
  <sheetFormatPr defaultColWidth="10" defaultRowHeight="15.6" outlineLevelCol="4"/>
  <cols>
    <col min="1" max="5" width="18.712962962963" style="1" customWidth="1"/>
    <col min="6" max="16384" width="10" style="1"/>
  </cols>
  <sheetData>
    <row r="1" ht="18" customHeight="1" spans="1:5">
      <c r="A1" s="272" t="s">
        <v>427</v>
      </c>
      <c r="B1" s="273"/>
      <c r="C1" s="273"/>
      <c r="D1" s="275"/>
    </row>
    <row r="2" ht="27" customHeight="1" spans="1:5">
      <c r="A2" s="150" t="s">
        <v>428</v>
      </c>
      <c r="B2" s="150"/>
      <c r="C2" s="150"/>
      <c r="D2" s="150"/>
      <c r="E2" s="46"/>
    </row>
    <row r="3" ht="27" customHeight="1" spans="1:5">
      <c r="A3" s="276"/>
      <c r="B3" s="276"/>
      <c r="C3" s="276"/>
      <c r="D3" s="278"/>
      <c r="E3" s="575" t="s">
        <v>268</v>
      </c>
    </row>
    <row r="4" ht="30.75" customHeight="1" spans="1:5">
      <c r="A4" s="280" t="s">
        <v>385</v>
      </c>
      <c r="B4" s="280" t="s">
        <v>429</v>
      </c>
      <c r="C4" s="280"/>
      <c r="D4" s="280" t="s">
        <v>430</v>
      </c>
      <c r="E4" s="280"/>
    </row>
    <row r="5" ht="30.75" customHeight="1" spans="1:5">
      <c r="A5" s="280"/>
      <c r="B5" s="280" t="s">
        <v>274</v>
      </c>
      <c r="C5" s="576" t="s">
        <v>276</v>
      </c>
      <c r="D5" s="280" t="s">
        <v>274</v>
      </c>
      <c r="E5" s="576" t="s">
        <v>276</v>
      </c>
    </row>
    <row r="6" ht="30.75" customHeight="1" spans="1:5">
      <c r="A6" s="282" t="s">
        <v>431</v>
      </c>
      <c r="B6" s="577">
        <v>288680</v>
      </c>
      <c r="C6" s="578">
        <v>0.046</v>
      </c>
      <c r="D6" s="577">
        <v>178515</v>
      </c>
      <c r="E6" s="578">
        <v>-0.138</v>
      </c>
    </row>
    <row r="7" spans="1:5">
      <c r="B7" s="285"/>
      <c r="C7" s="285"/>
    </row>
    <row r="8" spans="1:5">
      <c r="B8" s="285"/>
      <c r="C8" s="285"/>
    </row>
    <row r="9" spans="1:5">
      <c r="B9" s="285"/>
      <c r="C9" s="285"/>
    </row>
    <row r="10" spans="1:5">
      <c r="B10" s="285"/>
      <c r="C10" s="285"/>
    </row>
    <row r="11" spans="1:5">
      <c r="B11" s="285"/>
      <c r="C11" s="285"/>
    </row>
    <row r="12" spans="1:5">
      <c r="B12" s="285"/>
      <c r="C12" s="285"/>
    </row>
    <row r="13" spans="1:5">
      <c r="B13" s="285"/>
      <c r="C13" s="285"/>
    </row>
    <row r="14" spans="1:5">
      <c r="B14" s="285"/>
      <c r="C14" s="285"/>
    </row>
    <row r="15" spans="1:5">
      <c r="B15" s="285"/>
      <c r="C15" s="285"/>
    </row>
    <row r="16" spans="1:5">
      <c r="B16" s="285"/>
      <c r="C16" s="285"/>
    </row>
    <row r="17" spans="2:3">
      <c r="B17" s="285"/>
      <c r="C17" s="285"/>
    </row>
    <row r="18" spans="2:3">
      <c r="B18" s="285"/>
      <c r="C18" s="285"/>
    </row>
    <row r="19" spans="2:3">
      <c r="B19" s="285"/>
      <c r="C19" s="285"/>
    </row>
    <row r="20" spans="2:3">
      <c r="B20" s="285"/>
      <c r="C20" s="285"/>
    </row>
    <row r="21" spans="2:3">
      <c r="B21" s="285"/>
      <c r="C21" s="285"/>
    </row>
    <row r="22" spans="2:3">
      <c r="B22" s="285"/>
      <c r="C22" s="285"/>
    </row>
    <row r="23" spans="2:3">
      <c r="B23" s="285"/>
      <c r="C23" s="285"/>
    </row>
    <row r="24" spans="2:3">
      <c r="B24" s="285"/>
      <c r="C24" s="285"/>
    </row>
    <row r="25" spans="2:3">
      <c r="B25" s="285"/>
      <c r="C25" s="285"/>
    </row>
    <row r="26" spans="2:3">
      <c r="B26" s="285"/>
      <c r="C26" s="285"/>
    </row>
    <row r="27" spans="2:3">
      <c r="B27" s="285"/>
      <c r="C27" s="285"/>
    </row>
    <row r="28" spans="2:3">
      <c r="B28" s="285"/>
      <c r="C28" s="285"/>
    </row>
    <row r="29" spans="2:3">
      <c r="B29" s="285"/>
      <c r="C29" s="285"/>
    </row>
    <row r="30" spans="2:3">
      <c r="B30" s="285"/>
      <c r="C30" s="285"/>
    </row>
    <row r="33" spans="2:2">
      <c r="B33" s="746"/>
    </row>
  </sheetData>
  <mergeCells count="5">
    <mergeCell ref="A2:E2"/>
    <mergeCell ref="A3:B3"/>
    <mergeCell ref="B4:C4"/>
    <mergeCell ref="D4:E4"/>
    <mergeCell ref="A4:A5"/>
  </mergeCells>
  <printOptions horizontalCentered="1"/>
  <pageMargins left="0.393055555555556" right="0.393055555555556" top="0.393055555555556" bottom="0.393055555555556"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showZeros="0" workbookViewId="0">
      <pane ySplit="4" topLeftCell="A5" activePane="bottomLeft" state="frozen"/>
      <selection/>
      <selection pane="bottomLeft" activeCell="C22" sqref="C22"/>
    </sheetView>
  </sheetViews>
  <sheetFormatPr defaultColWidth="10.287037037037" defaultRowHeight="21" customHeight="1" outlineLevelCol="3"/>
  <cols>
    <col min="1" max="1" width="37.4259259259259" style="703" customWidth="1"/>
    <col min="2" max="2" width="19.5740740740741" style="703" customWidth="1"/>
    <col min="3" max="4" width="19.5740740740741" style="707" customWidth="1"/>
    <col min="5" max="16384" width="10.287037037037" style="705"/>
  </cols>
  <sheetData>
    <row r="1" s="696" customFormat="1" ht="24" customHeight="1" spans="1:4">
      <c r="A1" s="706" t="s">
        <v>432</v>
      </c>
      <c r="B1" s="706"/>
      <c r="C1" s="707"/>
      <c r="D1" s="707"/>
    </row>
    <row r="2" s="697" customFormat="1" ht="24.95" customHeight="1" spans="1:4">
      <c r="A2" s="708" t="s">
        <v>433</v>
      </c>
      <c r="B2" s="708"/>
      <c r="C2" s="708"/>
      <c r="D2" s="708"/>
    </row>
    <row r="3" s="698" customFormat="1" ht="24.95" customHeight="1" spans="1:4">
      <c r="A3" s="709" t="s">
        <v>268</v>
      </c>
      <c r="B3" s="709"/>
      <c r="C3" s="709"/>
      <c r="D3" s="709"/>
    </row>
    <row r="4" s="699" customFormat="1" customHeight="1" spans="1:4">
      <c r="A4" s="711" t="s">
        <v>347</v>
      </c>
      <c r="B4" s="711" t="s">
        <v>273</v>
      </c>
      <c r="C4" s="712" t="s">
        <v>434</v>
      </c>
      <c r="D4" s="713" t="s">
        <v>276</v>
      </c>
    </row>
    <row r="5" s="731" customFormat="1" customHeight="1" spans="1:4">
      <c r="A5" s="720" t="s">
        <v>277</v>
      </c>
      <c r="B5" s="565">
        <f>SUM(B6:B19)</f>
        <v>263819</v>
      </c>
      <c r="C5" s="718">
        <f>SUM(C6:C19)</f>
        <v>281998</v>
      </c>
      <c r="D5" s="719">
        <v>0.0617620413995959</v>
      </c>
    </row>
    <row r="6" s="700" customFormat="1" customHeight="1" spans="1:4">
      <c r="A6" s="733" t="s">
        <v>278</v>
      </c>
      <c r="B6" s="611">
        <v>87620</v>
      </c>
      <c r="C6" s="734">
        <v>93900</v>
      </c>
      <c r="D6" s="716">
        <v>0.072</v>
      </c>
    </row>
    <row r="7" s="700" customFormat="1" customHeight="1" spans="1:4">
      <c r="A7" s="733" t="s">
        <v>280</v>
      </c>
      <c r="B7" s="611">
        <v>35224</v>
      </c>
      <c r="C7" s="734">
        <v>37415</v>
      </c>
      <c r="D7" s="716">
        <v>0.062</v>
      </c>
    </row>
    <row r="8" s="700" customFormat="1" customHeight="1" spans="1:4">
      <c r="A8" s="733" t="s">
        <v>281</v>
      </c>
      <c r="B8" s="611">
        <v>8883</v>
      </c>
      <c r="C8" s="734">
        <v>9620</v>
      </c>
      <c r="D8" s="716">
        <v>0.0829674659461894</v>
      </c>
    </row>
    <row r="9" s="700" customFormat="1" customHeight="1" spans="1:4">
      <c r="A9" s="733" t="s">
        <v>282</v>
      </c>
      <c r="B9" s="611">
        <v>399</v>
      </c>
      <c r="C9" s="734">
        <v>430</v>
      </c>
      <c r="D9" s="716">
        <v>0.0776942355889724</v>
      </c>
    </row>
    <row r="10" s="700" customFormat="1" customHeight="1" spans="1:4">
      <c r="A10" s="733" t="s">
        <v>283</v>
      </c>
      <c r="B10" s="611">
        <v>11878</v>
      </c>
      <c r="C10" s="734">
        <v>13290</v>
      </c>
      <c r="D10" s="716">
        <v>0.118875231520458</v>
      </c>
    </row>
    <row r="11" s="700" customFormat="1" customHeight="1" spans="1:4">
      <c r="A11" s="733" t="s">
        <v>284</v>
      </c>
      <c r="B11" s="611">
        <v>11176</v>
      </c>
      <c r="C11" s="734">
        <v>12350</v>
      </c>
      <c r="D11" s="716">
        <v>0.105</v>
      </c>
    </row>
    <row r="12" s="700" customFormat="1" customHeight="1" spans="1:4">
      <c r="A12" s="733" t="s">
        <v>285</v>
      </c>
      <c r="B12" s="611">
        <v>5318</v>
      </c>
      <c r="C12" s="734">
        <v>5638</v>
      </c>
      <c r="D12" s="716">
        <v>0.0601729973674314</v>
      </c>
    </row>
    <row r="13" s="700" customFormat="1" customHeight="1" spans="1:4">
      <c r="A13" s="733" t="s">
        <v>286</v>
      </c>
      <c r="B13" s="611">
        <v>15170</v>
      </c>
      <c r="C13" s="734">
        <v>16800</v>
      </c>
      <c r="D13" s="716">
        <v>0.107448912326961</v>
      </c>
    </row>
    <row r="14" s="700" customFormat="1" customHeight="1" spans="1:4">
      <c r="A14" s="733" t="s">
        <v>287</v>
      </c>
      <c r="B14" s="611">
        <v>40909</v>
      </c>
      <c r="C14" s="734">
        <v>43870</v>
      </c>
      <c r="D14" s="716">
        <v>0.072</v>
      </c>
    </row>
    <row r="15" s="700" customFormat="1" customHeight="1" spans="1:4">
      <c r="A15" s="733" t="s">
        <v>288</v>
      </c>
      <c r="B15" s="611">
        <v>4959</v>
      </c>
      <c r="C15" s="734">
        <v>5360</v>
      </c>
      <c r="D15" s="716">
        <v>0.0808630772333132</v>
      </c>
    </row>
    <row r="16" s="700" customFormat="1" customHeight="1" spans="1:4">
      <c r="A16" s="733" t="s">
        <v>289</v>
      </c>
      <c r="B16" s="611">
        <v>7580</v>
      </c>
      <c r="C16" s="734">
        <v>8500</v>
      </c>
      <c r="D16" s="716">
        <v>0.121372031662269</v>
      </c>
    </row>
    <row r="17" s="700" customFormat="1" customHeight="1" spans="1:4">
      <c r="A17" s="733" t="s">
        <v>290</v>
      </c>
      <c r="B17" s="611">
        <v>34078</v>
      </c>
      <c r="C17" s="734">
        <v>34200</v>
      </c>
      <c r="D17" s="716">
        <v>0.00358002230177827</v>
      </c>
    </row>
    <row r="18" s="700" customFormat="1" customHeight="1" spans="1:4">
      <c r="A18" s="733" t="s">
        <v>291</v>
      </c>
      <c r="B18" s="611">
        <v>613</v>
      </c>
      <c r="C18" s="734">
        <v>625</v>
      </c>
      <c r="D18" s="716">
        <v>0.0195758564437194</v>
      </c>
    </row>
    <row r="19" s="700" customFormat="1" customHeight="1" spans="1:4">
      <c r="A19" s="733" t="s">
        <v>292</v>
      </c>
      <c r="B19" s="611">
        <v>12</v>
      </c>
      <c r="C19" s="734"/>
      <c r="D19" s="716">
        <v>0</v>
      </c>
    </row>
    <row r="20" s="731" customFormat="1" customHeight="1" spans="1:4">
      <c r="A20" s="720" t="s">
        <v>293</v>
      </c>
      <c r="B20" s="565">
        <f>SUM(B21:B27)</f>
        <v>24861</v>
      </c>
      <c r="C20" s="718">
        <f>SUM(C21:C27)</f>
        <v>24002</v>
      </c>
      <c r="D20" s="719">
        <v>-0.0747757531877237</v>
      </c>
    </row>
    <row r="21" s="700" customFormat="1" customHeight="1" spans="1:4">
      <c r="A21" s="733" t="s">
        <v>294</v>
      </c>
      <c r="B21" s="611">
        <v>8865</v>
      </c>
      <c r="C21" s="734">
        <v>9650</v>
      </c>
      <c r="D21" s="716">
        <v>0.0885504794134236</v>
      </c>
    </row>
    <row r="22" s="700" customFormat="1" customHeight="1" spans="1:4">
      <c r="A22" s="733" t="s">
        <v>295</v>
      </c>
      <c r="B22" s="611">
        <v>4951</v>
      </c>
      <c r="C22" s="734">
        <v>5350</v>
      </c>
      <c r="D22" s="716">
        <v>0.0805897798424561</v>
      </c>
    </row>
    <row r="23" s="700" customFormat="1" customHeight="1" spans="1:4">
      <c r="A23" s="733" t="s">
        <v>296</v>
      </c>
      <c r="B23" s="611">
        <v>1862</v>
      </c>
      <c r="C23" s="734">
        <v>4502</v>
      </c>
      <c r="D23" s="716">
        <v>1.41783029001074</v>
      </c>
    </row>
    <row r="24" s="700" customFormat="1" customHeight="1" spans="1:4">
      <c r="A24" s="733" t="s">
        <v>297</v>
      </c>
      <c r="B24" s="611"/>
      <c r="C24" s="734"/>
      <c r="D24" s="716">
        <v>0</v>
      </c>
    </row>
    <row r="25" s="700" customFormat="1" customHeight="1" spans="1:4">
      <c r="A25" s="733" t="s">
        <v>298</v>
      </c>
      <c r="B25" s="611">
        <v>9136</v>
      </c>
      <c r="C25" s="734">
        <v>4500</v>
      </c>
      <c r="D25" s="716">
        <v>-0.507</v>
      </c>
    </row>
    <row r="26" s="700" customFormat="1" customHeight="1" spans="1:4">
      <c r="A26" s="733" t="s">
        <v>299</v>
      </c>
      <c r="B26" s="611">
        <v>47</v>
      </c>
      <c r="C26" s="734"/>
      <c r="D26" s="716">
        <v>0</v>
      </c>
    </row>
    <row r="27" s="700" customFormat="1" customHeight="1" spans="1:4">
      <c r="A27" s="733" t="s">
        <v>300</v>
      </c>
      <c r="B27" s="611"/>
      <c r="C27" s="734"/>
      <c r="D27" s="716">
        <v>0</v>
      </c>
    </row>
    <row r="28" s="731" customFormat="1" customHeight="1" spans="1:4">
      <c r="A28" s="721" t="s">
        <v>435</v>
      </c>
      <c r="B28" s="721">
        <f>SUM(B5,B20)</f>
        <v>288680</v>
      </c>
      <c r="C28" s="721">
        <f>SUM(C5,C20)</f>
        <v>306000</v>
      </c>
      <c r="D28" s="719">
        <v>0.06</v>
      </c>
    </row>
    <row r="29" s="701" customFormat="1" customHeight="1" spans="1:4">
      <c r="A29" s="735" t="s">
        <v>302</v>
      </c>
      <c r="B29" s="565">
        <f>SUM(B30:B36)</f>
        <v>192157</v>
      </c>
      <c r="C29" s="736">
        <f>SUM(C30:C36)</f>
        <v>83300</v>
      </c>
      <c r="D29" s="737"/>
    </row>
    <row r="30" s="732" customFormat="1" customHeight="1" spans="1:4">
      <c r="A30" s="738" t="s">
        <v>303</v>
      </c>
      <c r="B30" s="611">
        <v>107500</v>
      </c>
      <c r="C30" s="739">
        <v>13585</v>
      </c>
      <c r="D30" s="740"/>
    </row>
    <row r="31" s="700" customFormat="1" customHeight="1" spans="1:4">
      <c r="A31" s="741" t="s">
        <v>304</v>
      </c>
      <c r="B31" s="611">
        <v>6744</v>
      </c>
      <c r="C31" s="611">
        <v>6744</v>
      </c>
      <c r="D31" s="740"/>
    </row>
    <row r="32" s="700" customFormat="1" customHeight="1" spans="1:4">
      <c r="A32" s="741" t="s">
        <v>305</v>
      </c>
      <c r="B32" s="611">
        <v>21704</v>
      </c>
      <c r="C32" s="739">
        <v>16613</v>
      </c>
      <c r="D32" s="740"/>
    </row>
    <row r="33" s="700" customFormat="1" customHeight="1" spans="1:4">
      <c r="A33" s="741" t="s">
        <v>306</v>
      </c>
      <c r="B33" s="611">
        <v>18611</v>
      </c>
      <c r="C33" s="739">
        <v>5936</v>
      </c>
      <c r="D33" s="740"/>
    </row>
    <row r="34" s="700" customFormat="1" customHeight="1" spans="1:4">
      <c r="A34" s="741" t="s">
        <v>307</v>
      </c>
      <c r="B34" s="611">
        <v>34899</v>
      </c>
      <c r="C34" s="611">
        <v>16000</v>
      </c>
      <c r="D34" s="740"/>
    </row>
    <row r="35" s="700" customFormat="1" customHeight="1" spans="1:4">
      <c r="A35" s="741" t="s">
        <v>308</v>
      </c>
      <c r="B35" s="611"/>
      <c r="C35" s="611">
        <v>4000</v>
      </c>
      <c r="D35" s="740"/>
    </row>
    <row r="36" s="700" customFormat="1" customHeight="1" spans="1:4">
      <c r="A36" s="741" t="s">
        <v>309</v>
      </c>
      <c r="B36" s="611">
        <v>2699</v>
      </c>
      <c r="C36" s="739">
        <v>20422</v>
      </c>
      <c r="D36" s="740"/>
    </row>
    <row r="37" s="731" customFormat="1" customHeight="1" spans="1:4">
      <c r="A37" s="742" t="s">
        <v>310</v>
      </c>
      <c r="B37" s="565">
        <f>B28+B29</f>
        <v>480837</v>
      </c>
      <c r="C37" s="736">
        <f>C28+C29</f>
        <v>389300</v>
      </c>
      <c r="D37" s="737"/>
    </row>
    <row r="38" s="702" customFormat="1" ht="27.95" customHeight="1" spans="1:4">
      <c r="A38" s="743"/>
      <c r="B38" s="743"/>
      <c r="C38" s="743"/>
      <c r="D38" s="743"/>
    </row>
    <row r="39" s="702" customFormat="1" customHeight="1" spans="1:4">
      <c r="A39" s="729"/>
      <c r="B39" s="729"/>
      <c r="C39" s="744"/>
      <c r="D39" s="745"/>
    </row>
    <row r="40" s="702" customFormat="1" customHeight="1" spans="1:4">
      <c r="A40" s="729"/>
      <c r="B40" s="729"/>
      <c r="C40" s="745"/>
      <c r="D40" s="745"/>
    </row>
    <row r="41" s="702" customFormat="1" customHeight="1" spans="1:4">
      <c r="A41" s="729"/>
      <c r="B41" s="729"/>
      <c r="C41" s="745"/>
      <c r="D41" s="745"/>
    </row>
    <row r="42" s="702" customFormat="1" customHeight="1" spans="1:4">
      <c r="A42" s="729"/>
      <c r="B42" s="729"/>
      <c r="C42" s="745"/>
      <c r="D42" s="745"/>
    </row>
    <row r="43" s="702" customFormat="1" customHeight="1" spans="1:4">
      <c r="A43" s="729"/>
      <c r="B43" s="729"/>
      <c r="C43" s="745"/>
      <c r="D43" s="745"/>
    </row>
  </sheetData>
  <mergeCells count="3">
    <mergeCell ref="A2:D2"/>
    <mergeCell ref="A3:D3"/>
    <mergeCell ref="A38:D38"/>
  </mergeCells>
  <printOptions horizontalCentered="1"/>
  <pageMargins left="0.393055555555556" right="0.393055555555556" top="0.393055555555556" bottom="0.393055555555556" header="0.310416666666667" footer="0.310416666666667"/>
  <pageSetup paperSize="9" orientation="portrait" useFirstPageNumber="1" errors="NA"/>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showZeros="0" workbookViewId="0">
      <pane ySplit="4" topLeftCell="A5" activePane="bottomLeft" state="frozen"/>
      <selection/>
      <selection pane="bottomLeft" activeCell="D4" sqref="D4"/>
    </sheetView>
  </sheetViews>
  <sheetFormatPr defaultColWidth="10.287037037037" defaultRowHeight="21" customHeight="1" outlineLevelCol="3"/>
  <cols>
    <col min="1" max="1" width="35.287037037037" style="703" customWidth="1"/>
    <col min="2" max="2" width="19.8518518518519" style="703" customWidth="1"/>
    <col min="3" max="4" width="19.8518518518519" style="704" customWidth="1"/>
    <col min="5" max="16384" width="10.287037037037" style="705"/>
  </cols>
  <sheetData>
    <row r="1" s="696" customFormat="1" ht="24" customHeight="1" spans="1:4">
      <c r="A1" s="706" t="s">
        <v>436</v>
      </c>
      <c r="B1" s="706"/>
      <c r="C1" s="707"/>
      <c r="D1" s="707"/>
    </row>
    <row r="2" s="697" customFormat="1" ht="24.95" customHeight="1" spans="1:4">
      <c r="A2" s="708" t="s">
        <v>437</v>
      </c>
      <c r="B2" s="708"/>
      <c r="C2" s="708"/>
      <c r="D2" s="708"/>
    </row>
    <row r="3" s="698" customFormat="1" ht="24.95" customHeight="1" spans="1:4">
      <c r="A3" s="709" t="s">
        <v>268</v>
      </c>
      <c r="B3" s="709"/>
      <c r="C3" s="709"/>
      <c r="D3" s="709"/>
    </row>
    <row r="4" s="699" customFormat="1" ht="27.75" customHeight="1" spans="1:4">
      <c r="A4" s="710" t="s">
        <v>347</v>
      </c>
      <c r="B4" s="711" t="s">
        <v>273</v>
      </c>
      <c r="C4" s="712" t="s">
        <v>434</v>
      </c>
      <c r="D4" s="713" t="s">
        <v>276</v>
      </c>
    </row>
    <row r="5" s="700" customFormat="1" customHeight="1" spans="1:4">
      <c r="A5" s="391" t="s">
        <v>314</v>
      </c>
      <c r="B5" s="714">
        <v>24031</v>
      </c>
      <c r="C5" s="715">
        <v>32136</v>
      </c>
      <c r="D5" s="716">
        <v>0.337272689442803</v>
      </c>
    </row>
    <row r="6" s="700" customFormat="1" customHeight="1" spans="1:4">
      <c r="A6" s="391" t="s">
        <v>315</v>
      </c>
      <c r="B6" s="714"/>
      <c r="C6" s="715">
        <v>59</v>
      </c>
      <c r="D6" s="716">
        <v>0</v>
      </c>
    </row>
    <row r="7" s="700" customFormat="1" customHeight="1" spans="1:4">
      <c r="A7" s="391" t="s">
        <v>316</v>
      </c>
      <c r="B7" s="714">
        <v>9559</v>
      </c>
      <c r="C7" s="715">
        <v>13202</v>
      </c>
      <c r="D7" s="716">
        <v>0.381143718380584</v>
      </c>
    </row>
    <row r="8" s="700" customFormat="1" customHeight="1" spans="1:4">
      <c r="A8" s="391" t="s">
        <v>317</v>
      </c>
      <c r="B8" s="714">
        <v>45438</v>
      </c>
      <c r="C8" s="715">
        <v>47604</v>
      </c>
      <c r="D8" s="716">
        <v>0.0476693516439984</v>
      </c>
    </row>
    <row r="9" s="700" customFormat="1" customHeight="1" spans="1:4">
      <c r="A9" s="391" t="s">
        <v>318</v>
      </c>
      <c r="B9" s="714">
        <v>9757</v>
      </c>
      <c r="C9" s="715">
        <v>8259</v>
      </c>
      <c r="D9" s="716">
        <v>-0.153</v>
      </c>
    </row>
    <row r="10" s="700" customFormat="1" customHeight="1" spans="1:4">
      <c r="A10" s="391" t="s">
        <v>319</v>
      </c>
      <c r="B10" s="714">
        <v>1059</v>
      </c>
      <c r="C10" s="715">
        <v>1711</v>
      </c>
      <c r="D10" s="716">
        <v>0.615675165250236</v>
      </c>
    </row>
    <row r="11" s="700" customFormat="1" customHeight="1" spans="1:4">
      <c r="A11" s="391" t="s">
        <v>320</v>
      </c>
      <c r="B11" s="714">
        <v>15277</v>
      </c>
      <c r="C11" s="715">
        <v>23003</v>
      </c>
      <c r="D11" s="716">
        <v>0.505727564312365</v>
      </c>
    </row>
    <row r="12" s="700" customFormat="1" customHeight="1" spans="1:4">
      <c r="A12" s="391" t="s">
        <v>321</v>
      </c>
      <c r="B12" s="714">
        <v>14218</v>
      </c>
      <c r="C12" s="715">
        <v>15222</v>
      </c>
      <c r="D12" s="716">
        <v>0.0706147137431425</v>
      </c>
    </row>
    <row r="13" s="700" customFormat="1" customHeight="1" spans="1:4">
      <c r="A13" s="391" t="s">
        <v>322</v>
      </c>
      <c r="B13" s="714">
        <v>2200</v>
      </c>
      <c r="C13" s="715">
        <v>2002</v>
      </c>
      <c r="D13" s="716">
        <v>-0.09</v>
      </c>
    </row>
    <row r="14" s="700" customFormat="1" customHeight="1" spans="1:4">
      <c r="A14" s="391" t="s">
        <v>323</v>
      </c>
      <c r="B14" s="714">
        <v>4583</v>
      </c>
      <c r="C14" s="715">
        <v>6552</v>
      </c>
      <c r="D14" s="716">
        <v>0.43</v>
      </c>
    </row>
    <row r="15" s="700" customFormat="1" customHeight="1" spans="1:4">
      <c r="A15" s="391" t="s">
        <v>324</v>
      </c>
      <c r="B15" s="714">
        <v>15738</v>
      </c>
      <c r="C15" s="715">
        <v>16189</v>
      </c>
      <c r="D15" s="716">
        <v>0.0285932138772398</v>
      </c>
    </row>
    <row r="16" s="700" customFormat="1" customHeight="1" spans="1:4">
      <c r="A16" s="391" t="s">
        <v>325</v>
      </c>
      <c r="B16" s="714">
        <v>1901</v>
      </c>
      <c r="C16" s="715">
        <v>6000</v>
      </c>
      <c r="D16" s="716">
        <v>2.15623356128353</v>
      </c>
    </row>
    <row r="17" s="700" customFormat="1" customHeight="1" spans="1:4">
      <c r="A17" s="391" t="s">
        <v>326</v>
      </c>
      <c r="B17" s="714">
        <v>1733</v>
      </c>
      <c r="C17" s="715">
        <v>3076</v>
      </c>
      <c r="D17" s="716">
        <v>0.774956722446624</v>
      </c>
    </row>
    <row r="18" s="700" customFormat="1" customHeight="1" spans="1:4">
      <c r="A18" s="391" t="s">
        <v>327</v>
      </c>
      <c r="B18" s="714">
        <v>5842</v>
      </c>
      <c r="C18" s="715">
        <v>4518</v>
      </c>
      <c r="D18" s="716">
        <v>-0.226805888394385</v>
      </c>
    </row>
    <row r="19" s="700" customFormat="1" customHeight="1" spans="1:4">
      <c r="A19" s="391" t="s">
        <v>328</v>
      </c>
      <c r="B19" s="714">
        <v>206</v>
      </c>
      <c r="C19" s="715">
        <v>455</v>
      </c>
      <c r="D19" s="716">
        <v>1.20873786407767</v>
      </c>
    </row>
    <row r="20" s="700" customFormat="1" customHeight="1" spans="1:4">
      <c r="A20" s="391" t="s">
        <v>329</v>
      </c>
      <c r="B20" s="714"/>
      <c r="C20" s="715"/>
      <c r="D20" s="716">
        <v>0</v>
      </c>
    </row>
    <row r="21" s="700" customFormat="1" customHeight="1" spans="1:4">
      <c r="A21" s="391" t="s">
        <v>330</v>
      </c>
      <c r="B21" s="714">
        <v>424</v>
      </c>
      <c r="C21" s="715">
        <v>302</v>
      </c>
      <c r="D21" s="716">
        <v>-0.287735849056604</v>
      </c>
    </row>
    <row r="22" s="700" customFormat="1" customHeight="1" spans="1:4">
      <c r="A22" s="391" t="s">
        <v>331</v>
      </c>
      <c r="B22" s="714">
        <v>14085</v>
      </c>
      <c r="C22" s="715">
        <v>9700</v>
      </c>
      <c r="D22" s="716">
        <v>-0.311327369542066</v>
      </c>
    </row>
    <row r="23" s="700" customFormat="1" customHeight="1" spans="1:4">
      <c r="A23" s="391" t="s">
        <v>332</v>
      </c>
      <c r="B23" s="714"/>
      <c r="C23" s="715">
        <v>0</v>
      </c>
      <c r="D23" s="716">
        <v>0</v>
      </c>
    </row>
    <row r="24" s="700" customFormat="1" customHeight="1" spans="1:4">
      <c r="A24" s="391" t="s">
        <v>333</v>
      </c>
      <c r="B24" s="714">
        <v>1976</v>
      </c>
      <c r="C24" s="715">
        <v>2683</v>
      </c>
      <c r="D24" s="716">
        <v>0.357597622975709</v>
      </c>
    </row>
    <row r="25" s="700" customFormat="1" customHeight="1" spans="1:4">
      <c r="A25" s="391" t="s">
        <v>334</v>
      </c>
      <c r="B25" s="714"/>
      <c r="C25" s="715">
        <v>2000</v>
      </c>
      <c r="D25" s="716">
        <v>0</v>
      </c>
    </row>
    <row r="26" s="700" customFormat="1" customHeight="1" spans="1:4">
      <c r="A26" s="391" t="s">
        <v>335</v>
      </c>
      <c r="B26" s="714">
        <v>10158</v>
      </c>
      <c r="C26" s="715">
        <v>9542</v>
      </c>
      <c r="D26" s="716">
        <v>-0.061</v>
      </c>
    </row>
    <row r="27" s="700" customFormat="1" customHeight="1" spans="1:4">
      <c r="A27" s="391" t="s">
        <v>336</v>
      </c>
      <c r="B27" s="544">
        <v>330</v>
      </c>
      <c r="C27" s="715">
        <v>0</v>
      </c>
      <c r="D27" s="716">
        <v>0</v>
      </c>
    </row>
    <row r="28" s="700" customFormat="1" customHeight="1" spans="1:4">
      <c r="A28" s="717" t="s">
        <v>438</v>
      </c>
      <c r="B28" s="718">
        <f>SUM(B5:B27)</f>
        <v>178515</v>
      </c>
      <c r="C28" s="718">
        <f>SUM(C5:C27)</f>
        <v>204215</v>
      </c>
      <c r="D28" s="719">
        <v>0.144</v>
      </c>
    </row>
    <row r="29" s="701" customFormat="1" customHeight="1" spans="1:4">
      <c r="A29" s="720" t="s">
        <v>338</v>
      </c>
      <c r="B29" s="721">
        <f>SUM(B30:B34)</f>
        <v>302322</v>
      </c>
      <c r="C29" s="721">
        <f>SUM(C30:C34)</f>
        <v>185085</v>
      </c>
      <c r="D29" s="722"/>
    </row>
    <row r="30" s="700" customFormat="1" customHeight="1" spans="1:4">
      <c r="A30" s="723" t="s">
        <v>339</v>
      </c>
      <c r="B30" s="714">
        <v>112890</v>
      </c>
      <c r="C30" s="715">
        <v>14300</v>
      </c>
      <c r="D30" s="724"/>
    </row>
    <row r="31" s="700" customFormat="1" customHeight="1" spans="1:4">
      <c r="A31" s="723" t="s">
        <v>340</v>
      </c>
      <c r="B31" s="714">
        <v>169010</v>
      </c>
      <c r="C31" s="715">
        <v>170785</v>
      </c>
      <c r="D31" s="724"/>
    </row>
    <row r="32" s="700" customFormat="1" customHeight="1" spans="1:4">
      <c r="A32" s="725" t="s">
        <v>341</v>
      </c>
      <c r="B32" s="714"/>
      <c r="C32" s="715"/>
      <c r="D32" s="724"/>
    </row>
    <row r="33" s="700" customFormat="1" customHeight="1" spans="1:4">
      <c r="A33" s="725" t="s">
        <v>342</v>
      </c>
      <c r="B33" s="714"/>
      <c r="C33" s="715"/>
      <c r="D33" s="724"/>
    </row>
    <row r="34" s="700" customFormat="1" customHeight="1" spans="1:4">
      <c r="A34" s="723" t="s">
        <v>343</v>
      </c>
      <c r="B34" s="726">
        <v>20422</v>
      </c>
      <c r="C34" s="715"/>
      <c r="D34" s="724"/>
    </row>
    <row r="35" s="700" customFormat="1" customHeight="1" spans="1:4">
      <c r="A35" s="727" t="s">
        <v>344</v>
      </c>
      <c r="B35" s="718">
        <f>B28+B29</f>
        <v>480837</v>
      </c>
      <c r="C35" s="718">
        <f>C28+C29</f>
        <v>389300</v>
      </c>
      <c r="D35" s="722"/>
    </row>
    <row r="36" s="700" customFormat="1" ht="18" customHeight="1" spans="1:4">
      <c r="A36" s="728"/>
      <c r="B36" s="728"/>
      <c r="C36" s="728"/>
      <c r="D36" s="728"/>
    </row>
    <row r="37" s="702" customFormat="1" customHeight="1" spans="1:4">
      <c r="A37" s="729"/>
      <c r="B37" s="729"/>
      <c r="C37" s="730"/>
      <c r="D37" s="730"/>
    </row>
    <row r="38" s="702" customFormat="1" customHeight="1" spans="1:4">
      <c r="A38" s="729"/>
      <c r="B38" s="729"/>
      <c r="C38" s="730"/>
      <c r="D38" s="730"/>
    </row>
    <row r="39" s="702" customFormat="1" customHeight="1" spans="1:4">
      <c r="A39" s="729"/>
      <c r="B39" s="729"/>
      <c r="C39" s="730"/>
      <c r="D39" s="730"/>
    </row>
    <row r="40" s="702" customFormat="1" customHeight="1" spans="1:4">
      <c r="A40" s="729"/>
      <c r="B40" s="729"/>
      <c r="C40" s="730"/>
      <c r="D40" s="730"/>
    </row>
    <row r="41" s="702" customFormat="1" customHeight="1" spans="1:4">
      <c r="A41" s="729"/>
      <c r="B41" s="729"/>
      <c r="C41" s="730"/>
      <c r="D41" s="730"/>
    </row>
  </sheetData>
  <mergeCells count="3">
    <mergeCell ref="A2:D2"/>
    <mergeCell ref="A3:D3"/>
    <mergeCell ref="A36:D36"/>
  </mergeCells>
  <printOptions horizontalCentered="1"/>
  <pageMargins left="0.393055555555556" right="0.393055555555556" top="0.393055555555556" bottom="0.393055555555556" header="0.310416666666667" footer="0.310416666666667"/>
  <pageSetup paperSize="9" orientation="portrait" useFirstPageNumber="1" errors="NA"/>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1"/>
  <sheetViews>
    <sheetView showZeros="0" topLeftCell="A55" workbookViewId="0">
      <selection activeCell="A78" sqref="A78"/>
    </sheetView>
  </sheetViews>
  <sheetFormatPr defaultColWidth="8.85185185185185" defaultRowHeight="13.2" outlineLevelCol="3"/>
  <cols>
    <col min="1" max="1" width="43.712962962963" style="680" customWidth="1"/>
    <col min="2" max="3" width="16.712962962963" style="486" customWidth="1"/>
    <col min="4" max="4" width="16.712962962963" style="617" customWidth="1"/>
    <col min="5" max="245" width="9.13888888888889" style="477"/>
    <col min="246" max="255" width="8.85185185185185" style="477"/>
  </cols>
  <sheetData>
    <row r="1" s="477" customFormat="1" ht="27" customHeight="1" spans="1:4">
      <c r="A1" s="681" t="s">
        <v>439</v>
      </c>
      <c r="B1" s="487"/>
      <c r="C1" s="487"/>
      <c r="D1" s="682"/>
    </row>
    <row r="2" s="477" customFormat="1" ht="30" customHeight="1" spans="1:4">
      <c r="A2" s="488" t="s">
        <v>440</v>
      </c>
      <c r="B2" s="488"/>
      <c r="C2" s="488"/>
      <c r="D2" s="683"/>
    </row>
    <row r="3" s="478" customFormat="1" ht="21.95" customHeight="1" spans="1:4">
      <c r="A3" s="489" t="s">
        <v>441</v>
      </c>
      <c r="B3" s="489"/>
      <c r="C3" s="489"/>
      <c r="D3" s="684"/>
    </row>
    <row r="4" s="479" customFormat="1" ht="27.95" customHeight="1" spans="1:4">
      <c r="A4" s="685" t="s">
        <v>442</v>
      </c>
      <c r="B4" s="686" t="s">
        <v>434</v>
      </c>
      <c r="C4" s="687"/>
      <c r="D4" s="688"/>
    </row>
    <row r="5" s="479" customFormat="1" ht="27.95" customHeight="1" spans="1:4">
      <c r="A5" s="689"/>
      <c r="B5" s="490" t="s">
        <v>386</v>
      </c>
      <c r="C5" s="490" t="s">
        <v>443</v>
      </c>
      <c r="D5" s="490" t="s">
        <v>444</v>
      </c>
    </row>
    <row r="6" s="480" customFormat="1" ht="21.95" customHeight="1" spans="1:4">
      <c r="A6" s="491" t="s">
        <v>386</v>
      </c>
      <c r="B6" s="690">
        <f>B7+B12+B23+B31+B38+B42+B45+B52+B58+B61+B66+B69+B74+B77</f>
        <v>204215</v>
      </c>
      <c r="C6" s="690">
        <f t="shared" ref="C6:D6" si="0">C7+C12+C23+C31+C38+C42+C45+C52+C58+C61+C66+C69+C74+C77</f>
        <v>95712</v>
      </c>
      <c r="D6" s="690">
        <f t="shared" si="0"/>
        <v>108503</v>
      </c>
    </row>
    <row r="7" s="481" customFormat="1" ht="21.95" customHeight="1" spans="1:4">
      <c r="A7" s="691" t="s">
        <v>445</v>
      </c>
      <c r="B7" s="692">
        <f>C7+D7</f>
        <v>50192</v>
      </c>
      <c r="C7" s="692">
        <f>SUM(C8:C11)</f>
        <v>49342</v>
      </c>
      <c r="D7" s="692">
        <f>SUM(D8:D11)</f>
        <v>850</v>
      </c>
    </row>
    <row r="8" s="482" customFormat="1" ht="21.95" customHeight="1" spans="1:4">
      <c r="A8" s="693" t="s">
        <v>446</v>
      </c>
      <c r="B8" s="694">
        <v>38202</v>
      </c>
      <c r="C8" s="694">
        <v>38087</v>
      </c>
      <c r="D8" s="472">
        <v>115</v>
      </c>
    </row>
    <row r="9" s="482" customFormat="1" ht="21.95" customHeight="1" spans="1:4">
      <c r="A9" s="693" t="s">
        <v>447</v>
      </c>
      <c r="B9" s="694">
        <v>7687</v>
      </c>
      <c r="C9" s="694">
        <v>7067</v>
      </c>
      <c r="D9" s="472">
        <v>620</v>
      </c>
    </row>
    <row r="10" s="482" customFormat="1" ht="21.95" customHeight="1" spans="1:4">
      <c r="A10" s="693" t="s">
        <v>448</v>
      </c>
      <c r="B10" s="694">
        <v>3972</v>
      </c>
      <c r="C10" s="694">
        <v>3972</v>
      </c>
      <c r="D10" s="472">
        <v>0</v>
      </c>
    </row>
    <row r="11" s="482" customFormat="1" ht="21.95" customHeight="1" spans="1:4">
      <c r="A11" s="693" t="s">
        <v>449</v>
      </c>
      <c r="B11" s="694">
        <v>331</v>
      </c>
      <c r="C11" s="694">
        <v>216</v>
      </c>
      <c r="D11" s="472">
        <v>115</v>
      </c>
    </row>
    <row r="12" s="481" customFormat="1" ht="21.95" customHeight="1" spans="1:4">
      <c r="A12" s="691" t="s">
        <v>450</v>
      </c>
      <c r="B12" s="692">
        <f>C12+D12</f>
        <v>41120</v>
      </c>
      <c r="C12" s="692">
        <f>SUM(C13:C22)</f>
        <v>6012</v>
      </c>
      <c r="D12" s="692">
        <f>SUM(D13:D22)</f>
        <v>35108</v>
      </c>
    </row>
    <row r="13" s="482" customFormat="1" ht="21.95" customHeight="1" spans="1:4">
      <c r="A13" s="693" t="s">
        <v>451</v>
      </c>
      <c r="B13" s="694">
        <v>8048</v>
      </c>
      <c r="C13" s="694">
        <v>3044</v>
      </c>
      <c r="D13" s="472">
        <v>5004</v>
      </c>
    </row>
    <row r="14" s="482" customFormat="1" ht="21.95" customHeight="1" spans="1:4">
      <c r="A14" s="693" t="s">
        <v>452</v>
      </c>
      <c r="B14" s="694">
        <v>10</v>
      </c>
      <c r="C14" s="694">
        <v>10</v>
      </c>
      <c r="D14" s="472">
        <v>0</v>
      </c>
    </row>
    <row r="15" s="482" customFormat="1" ht="21.95" customHeight="1" spans="1:4">
      <c r="A15" s="693" t="s">
        <v>453</v>
      </c>
      <c r="B15" s="694">
        <v>60</v>
      </c>
      <c r="C15" s="694">
        <v>60</v>
      </c>
      <c r="D15" s="472">
        <v>0</v>
      </c>
    </row>
    <row r="16" s="482" customFormat="1" ht="21.95" customHeight="1" spans="1:4">
      <c r="A16" s="693" t="s">
        <v>454</v>
      </c>
      <c r="B16" s="694">
        <v>20</v>
      </c>
      <c r="C16" s="694">
        <v>20</v>
      </c>
      <c r="D16" s="472">
        <v>0</v>
      </c>
    </row>
    <row r="17" s="482" customFormat="1" ht="21.95" customHeight="1" spans="1:4">
      <c r="A17" s="693" t="s">
        <v>455</v>
      </c>
      <c r="B17" s="694">
        <v>13231</v>
      </c>
      <c r="C17" s="694">
        <v>152</v>
      </c>
      <c r="D17" s="472">
        <v>13079</v>
      </c>
    </row>
    <row r="18" s="482" customFormat="1" ht="21.95" customHeight="1" spans="1:4">
      <c r="A18" s="693" t="s">
        <v>456</v>
      </c>
      <c r="B18" s="694">
        <v>25</v>
      </c>
      <c r="C18" s="694">
        <v>25</v>
      </c>
      <c r="D18" s="472">
        <v>0</v>
      </c>
    </row>
    <row r="19" s="482" customFormat="1" ht="21.95" customHeight="1" spans="1:4">
      <c r="A19" s="693" t="s">
        <v>457</v>
      </c>
      <c r="B19" s="694">
        <v>43</v>
      </c>
      <c r="C19" s="694">
        <v>43</v>
      </c>
      <c r="D19" s="472">
        <v>0</v>
      </c>
    </row>
    <row r="20" s="482" customFormat="1" ht="21.95" customHeight="1" spans="1:4">
      <c r="A20" s="693" t="s">
        <v>458</v>
      </c>
      <c r="B20" s="694">
        <v>300</v>
      </c>
      <c r="C20" s="694">
        <v>300</v>
      </c>
      <c r="D20" s="472">
        <v>0</v>
      </c>
    </row>
    <row r="21" s="482" customFormat="1" ht="21.95" customHeight="1" spans="1:4">
      <c r="A21" s="693" t="s">
        <v>459</v>
      </c>
      <c r="B21" s="694">
        <v>107</v>
      </c>
      <c r="C21" s="694">
        <v>93</v>
      </c>
      <c r="D21" s="472">
        <v>14</v>
      </c>
    </row>
    <row r="22" s="482" customFormat="1" ht="21.95" customHeight="1" spans="1:4">
      <c r="A22" s="693" t="s">
        <v>460</v>
      </c>
      <c r="B22" s="694">
        <v>19276</v>
      </c>
      <c r="C22" s="694">
        <v>2265</v>
      </c>
      <c r="D22" s="472">
        <v>17011</v>
      </c>
    </row>
    <row r="23" s="481" customFormat="1" ht="21.95" customHeight="1" spans="1:4">
      <c r="A23" s="691" t="s">
        <v>461</v>
      </c>
      <c r="B23" s="692">
        <v>16088</v>
      </c>
      <c r="C23" s="692">
        <f>SUM(C24:C30)</f>
        <v>137</v>
      </c>
      <c r="D23" s="692">
        <f>SUM(D24:D30)</f>
        <v>15951</v>
      </c>
    </row>
    <row r="24" s="482" customFormat="1" ht="21.95" customHeight="1" spans="1:4">
      <c r="A24" s="693" t="s">
        <v>462</v>
      </c>
      <c r="B24" s="472">
        <v>0</v>
      </c>
      <c r="C24" s="472">
        <v>0</v>
      </c>
      <c r="D24" s="472">
        <v>0</v>
      </c>
    </row>
    <row r="25" s="482" customFormat="1" ht="21.95" customHeight="1" spans="1:4">
      <c r="A25" s="693" t="s">
        <v>463</v>
      </c>
      <c r="B25" s="472">
        <v>0</v>
      </c>
      <c r="C25" s="472">
        <v>0</v>
      </c>
      <c r="D25" s="472">
        <v>0</v>
      </c>
    </row>
    <row r="26" s="481" customFormat="1" ht="21.95" customHeight="1" spans="1:4">
      <c r="A26" s="693" t="s">
        <v>464</v>
      </c>
      <c r="B26" s="472">
        <v>147</v>
      </c>
      <c r="C26" s="472">
        <v>0</v>
      </c>
      <c r="D26" s="472">
        <v>147</v>
      </c>
    </row>
    <row r="27" s="482" customFormat="1" ht="21.95" customHeight="1" spans="1:4">
      <c r="A27" s="693" t="s">
        <v>465</v>
      </c>
      <c r="B27" s="472">
        <v>0</v>
      </c>
      <c r="C27" s="472">
        <v>0</v>
      </c>
      <c r="D27" s="472">
        <v>0</v>
      </c>
    </row>
    <row r="28" s="482" customFormat="1" ht="21.95" customHeight="1" spans="1:4">
      <c r="A28" s="693" t="s">
        <v>466</v>
      </c>
      <c r="B28" s="472">
        <v>417</v>
      </c>
      <c r="C28" s="472">
        <v>116</v>
      </c>
      <c r="D28" s="472">
        <v>301</v>
      </c>
    </row>
    <row r="29" s="481" customFormat="1" ht="21.95" customHeight="1" spans="1:4">
      <c r="A29" s="693" t="s">
        <v>467</v>
      </c>
      <c r="B29" s="472">
        <v>3960</v>
      </c>
      <c r="C29" s="472">
        <v>0</v>
      </c>
      <c r="D29" s="472">
        <v>3960</v>
      </c>
    </row>
    <row r="30" s="481" customFormat="1" ht="21.95" customHeight="1" spans="1:4">
      <c r="A30" s="693" t="s">
        <v>468</v>
      </c>
      <c r="B30" s="472">
        <v>11564</v>
      </c>
      <c r="C30" s="472">
        <v>21</v>
      </c>
      <c r="D30" s="472">
        <v>11543</v>
      </c>
    </row>
    <row r="31" s="481" customFormat="1" ht="21.95" customHeight="1" spans="1:4">
      <c r="A31" s="691" t="s">
        <v>469</v>
      </c>
      <c r="B31" s="692">
        <v>0</v>
      </c>
      <c r="C31" s="692">
        <v>0</v>
      </c>
      <c r="D31" s="692">
        <v>0</v>
      </c>
    </row>
    <row r="32" s="482" customFormat="1" ht="21.95" customHeight="1" spans="1:4">
      <c r="A32" s="693" t="s">
        <v>462</v>
      </c>
      <c r="B32" s="694">
        <v>0</v>
      </c>
      <c r="C32" s="694">
        <v>0</v>
      </c>
      <c r="D32" s="472">
        <v>0</v>
      </c>
    </row>
    <row r="33" s="483" customFormat="1" ht="21.95" customHeight="1" spans="1:4">
      <c r="A33" s="693" t="s">
        <v>463</v>
      </c>
      <c r="B33" s="694">
        <v>0</v>
      </c>
      <c r="C33" s="694">
        <v>0</v>
      </c>
      <c r="D33" s="472">
        <v>0</v>
      </c>
    </row>
    <row r="34" s="482" customFormat="1" ht="21.95" customHeight="1" spans="1:4">
      <c r="A34" s="693" t="s">
        <v>464</v>
      </c>
      <c r="B34" s="694">
        <v>0</v>
      </c>
      <c r="C34" s="694">
        <v>0</v>
      </c>
      <c r="D34" s="472">
        <v>0</v>
      </c>
    </row>
    <row r="35" s="482" customFormat="1" ht="21.95" customHeight="1" spans="1:4">
      <c r="A35" s="693" t="s">
        <v>466</v>
      </c>
      <c r="B35" s="694">
        <v>0</v>
      </c>
      <c r="C35" s="694">
        <v>0</v>
      </c>
      <c r="D35" s="472">
        <v>0</v>
      </c>
    </row>
    <row r="36" s="482" customFormat="1" ht="21.95" customHeight="1" spans="1:4">
      <c r="A36" s="693" t="s">
        <v>467</v>
      </c>
      <c r="B36" s="694">
        <v>0</v>
      </c>
      <c r="C36" s="694">
        <v>0</v>
      </c>
      <c r="D36" s="472">
        <v>0</v>
      </c>
    </row>
    <row r="37" s="482" customFormat="1" ht="21.95" customHeight="1" spans="1:4">
      <c r="A37" s="693" t="s">
        <v>468</v>
      </c>
      <c r="B37" s="694">
        <v>0</v>
      </c>
      <c r="C37" s="694">
        <v>0</v>
      </c>
      <c r="D37" s="472">
        <v>0</v>
      </c>
    </row>
    <row r="38" s="481" customFormat="1" ht="21.95" customHeight="1" spans="1:4">
      <c r="A38" s="691" t="s">
        <v>470</v>
      </c>
      <c r="B38" s="692">
        <f>C38+D38</f>
        <v>43902</v>
      </c>
      <c r="C38" s="692">
        <f>SUM(C39:C41)</f>
        <v>36154</v>
      </c>
      <c r="D38" s="692">
        <f>SUM(D39:D41)</f>
        <v>7748</v>
      </c>
    </row>
    <row r="39" s="482" customFormat="1" ht="21.95" customHeight="1" spans="1:4">
      <c r="A39" s="693" t="s">
        <v>471</v>
      </c>
      <c r="B39" s="694">
        <v>33202</v>
      </c>
      <c r="C39" s="694">
        <v>33192</v>
      </c>
      <c r="D39" s="472">
        <v>10</v>
      </c>
    </row>
    <row r="40" s="482" customFormat="1" ht="21.95" customHeight="1" spans="1:4">
      <c r="A40" s="693" t="s">
        <v>472</v>
      </c>
      <c r="B40" s="694">
        <v>10700</v>
      </c>
      <c r="C40" s="694">
        <v>2962</v>
      </c>
      <c r="D40" s="472">
        <v>7738</v>
      </c>
    </row>
    <row r="41" s="482" customFormat="1" ht="21.95" customHeight="1" spans="1:4">
      <c r="A41" s="693" t="s">
        <v>473</v>
      </c>
      <c r="B41" s="694">
        <v>0</v>
      </c>
      <c r="C41" s="694">
        <v>0</v>
      </c>
      <c r="D41" s="472">
        <v>0</v>
      </c>
    </row>
    <row r="42" s="481" customFormat="1" ht="21.95" customHeight="1" spans="1:4">
      <c r="A42" s="691" t="s">
        <v>474</v>
      </c>
      <c r="B42" s="692">
        <v>281</v>
      </c>
      <c r="C42" s="692">
        <f>SUM(C43:C44)</f>
        <v>231</v>
      </c>
      <c r="D42" s="692">
        <f>SUM(D43:D44)</f>
        <v>50</v>
      </c>
    </row>
    <row r="43" s="482" customFormat="1" ht="21.95" customHeight="1" spans="1:4">
      <c r="A43" s="693" t="s">
        <v>475</v>
      </c>
      <c r="B43" s="694">
        <v>236</v>
      </c>
      <c r="C43" s="694">
        <v>186</v>
      </c>
      <c r="D43" s="472">
        <v>50</v>
      </c>
    </row>
    <row r="44" s="482" customFormat="1" ht="21.95" customHeight="1" spans="1:4">
      <c r="A44" s="693" t="s">
        <v>476</v>
      </c>
      <c r="B44" s="694">
        <v>45</v>
      </c>
      <c r="C44" s="694">
        <v>45</v>
      </c>
      <c r="D44" s="472">
        <v>0</v>
      </c>
    </row>
    <row r="45" s="481" customFormat="1" ht="21.95" customHeight="1" spans="1:4">
      <c r="A45" s="691" t="s">
        <v>477</v>
      </c>
      <c r="B45" s="692">
        <v>18277</v>
      </c>
      <c r="C45" s="692">
        <f>SUM(C46:C48)</f>
        <v>0</v>
      </c>
      <c r="D45" s="692">
        <f>SUM(D46:D48)</f>
        <v>18277</v>
      </c>
    </row>
    <row r="46" s="482" customFormat="1" ht="21.95" customHeight="1" spans="1:4">
      <c r="A46" s="693" t="s">
        <v>478</v>
      </c>
      <c r="B46" s="694">
        <v>452</v>
      </c>
      <c r="C46" s="694">
        <v>0</v>
      </c>
      <c r="D46" s="472">
        <v>452</v>
      </c>
    </row>
    <row r="47" s="482" customFormat="1" ht="21.95" customHeight="1" spans="1:4">
      <c r="A47" s="693" t="s">
        <v>479</v>
      </c>
      <c r="B47" s="694">
        <v>185</v>
      </c>
      <c r="C47" s="694">
        <v>0</v>
      </c>
      <c r="D47" s="472">
        <v>185</v>
      </c>
    </row>
    <row r="48" s="482" customFormat="1" ht="21.95" customHeight="1" spans="1:4">
      <c r="A48" s="693" t="s">
        <v>480</v>
      </c>
      <c r="B48" s="694">
        <v>17640</v>
      </c>
      <c r="C48" s="694">
        <v>0</v>
      </c>
      <c r="D48" s="472">
        <v>17640</v>
      </c>
    </row>
    <row r="49" s="481" customFormat="1" ht="21.95" customHeight="1" spans="1:4">
      <c r="A49" s="691" t="s">
        <v>481</v>
      </c>
      <c r="B49" s="692">
        <v>0</v>
      </c>
      <c r="C49" s="692">
        <v>0</v>
      </c>
      <c r="D49" s="692">
        <v>0</v>
      </c>
    </row>
    <row r="50" s="482" customFormat="1" ht="21.95" customHeight="1" spans="1:4">
      <c r="A50" s="693" t="s">
        <v>482</v>
      </c>
      <c r="B50" s="694">
        <v>0</v>
      </c>
      <c r="C50" s="694">
        <v>0</v>
      </c>
      <c r="D50" s="472">
        <v>0</v>
      </c>
    </row>
    <row r="51" s="482" customFormat="1" ht="21.95" customHeight="1" spans="1:4">
      <c r="A51" s="693" t="s">
        <v>483</v>
      </c>
      <c r="B51" s="694">
        <v>0</v>
      </c>
      <c r="C51" s="694">
        <v>0</v>
      </c>
      <c r="D51" s="472">
        <v>0</v>
      </c>
    </row>
    <row r="52" s="481" customFormat="1" ht="21.95" customHeight="1" spans="1:4">
      <c r="A52" s="691" t="s">
        <v>484</v>
      </c>
      <c r="B52" s="692">
        <v>13517</v>
      </c>
      <c r="C52" s="692">
        <f>SUM(C53:C57)</f>
        <v>3829</v>
      </c>
      <c r="D52" s="692">
        <f>SUM(D53:D57)</f>
        <v>9688</v>
      </c>
    </row>
    <row r="53" s="482" customFormat="1" ht="21.95" customHeight="1" spans="1:4">
      <c r="A53" s="693" t="s">
        <v>485</v>
      </c>
      <c r="B53" s="694">
        <v>9160</v>
      </c>
      <c r="C53" s="694">
        <v>2203</v>
      </c>
      <c r="D53" s="472">
        <v>6957</v>
      </c>
    </row>
    <row r="54" s="482" customFormat="1" ht="21.95" customHeight="1" spans="1:4">
      <c r="A54" s="693" t="s">
        <v>486</v>
      </c>
      <c r="B54" s="694">
        <v>0</v>
      </c>
      <c r="C54" s="694">
        <v>0</v>
      </c>
      <c r="D54" s="472">
        <v>0</v>
      </c>
    </row>
    <row r="55" s="482" customFormat="1" ht="21.95" customHeight="1" spans="1:4">
      <c r="A55" s="693" t="s">
        <v>487</v>
      </c>
      <c r="B55" s="694">
        <v>402</v>
      </c>
      <c r="C55" s="694">
        <v>0</v>
      </c>
      <c r="D55" s="472">
        <v>402</v>
      </c>
    </row>
    <row r="56" s="482" customFormat="1" ht="21.95" customHeight="1" spans="1:4">
      <c r="A56" s="693" t="s">
        <v>488</v>
      </c>
      <c r="B56" s="694">
        <v>1427</v>
      </c>
      <c r="C56" s="694">
        <v>1427</v>
      </c>
      <c r="D56" s="472">
        <v>0</v>
      </c>
    </row>
    <row r="57" s="482" customFormat="1" ht="21.95" customHeight="1" spans="1:4">
      <c r="A57" s="693" t="s">
        <v>489</v>
      </c>
      <c r="B57" s="694">
        <v>2528</v>
      </c>
      <c r="C57" s="694">
        <v>199</v>
      </c>
      <c r="D57" s="472">
        <v>2329</v>
      </c>
    </row>
    <row r="58" s="481" customFormat="1" ht="21.95" customHeight="1" spans="1:4">
      <c r="A58" s="691" t="s">
        <v>490</v>
      </c>
      <c r="B58" s="692">
        <v>9289</v>
      </c>
      <c r="C58" s="692">
        <f>SUM(C59:C60)</f>
        <v>0</v>
      </c>
      <c r="D58" s="692">
        <f>SUM(D59:D60)</f>
        <v>9289</v>
      </c>
    </row>
    <row r="59" s="482" customFormat="1" ht="21.95" customHeight="1" spans="1:4">
      <c r="A59" s="693" t="s">
        <v>491</v>
      </c>
      <c r="B59" s="694">
        <v>9289</v>
      </c>
      <c r="C59" s="694">
        <v>0</v>
      </c>
      <c r="D59" s="472">
        <v>9289</v>
      </c>
    </row>
    <row r="60" s="482" customFormat="1" ht="21.95" customHeight="1" spans="1:4">
      <c r="A60" s="693" t="s">
        <v>492</v>
      </c>
      <c r="B60" s="694">
        <v>0</v>
      </c>
      <c r="C60" s="694">
        <v>0</v>
      </c>
      <c r="D60" s="472">
        <v>0</v>
      </c>
    </row>
    <row r="61" s="481" customFormat="1" ht="21.95" customHeight="1" spans="1:4">
      <c r="A61" s="691" t="s">
        <v>493</v>
      </c>
      <c r="B61" s="692">
        <v>9542</v>
      </c>
      <c r="C61" s="692">
        <f>SUM(C62:C65)</f>
        <v>0</v>
      </c>
      <c r="D61" s="692">
        <f>SUM(D62:D65)</f>
        <v>9542</v>
      </c>
    </row>
    <row r="62" s="482" customFormat="1" ht="21.95" customHeight="1" spans="1:4">
      <c r="A62" s="693" t="s">
        <v>494</v>
      </c>
      <c r="B62" s="694">
        <v>9542</v>
      </c>
      <c r="C62" s="694">
        <v>0</v>
      </c>
      <c r="D62" s="472">
        <v>9542</v>
      </c>
    </row>
    <row r="63" s="482" customFormat="1" ht="21.95" customHeight="1" spans="1:4">
      <c r="A63" s="693" t="s">
        <v>495</v>
      </c>
      <c r="B63" s="694">
        <v>0</v>
      </c>
      <c r="C63" s="694">
        <v>0</v>
      </c>
      <c r="D63" s="472">
        <v>0</v>
      </c>
    </row>
    <row r="64" s="482" customFormat="1" ht="21.95" customHeight="1" spans="1:4">
      <c r="A64" s="693" t="s">
        <v>496</v>
      </c>
      <c r="B64" s="694">
        <v>0</v>
      </c>
      <c r="C64" s="694">
        <v>0</v>
      </c>
      <c r="D64" s="472">
        <v>0</v>
      </c>
    </row>
    <row r="65" s="482" customFormat="1" ht="21.95" customHeight="1" spans="1:4">
      <c r="A65" s="693" t="s">
        <v>497</v>
      </c>
      <c r="B65" s="694">
        <v>0</v>
      </c>
      <c r="C65" s="694">
        <v>0</v>
      </c>
      <c r="D65" s="472">
        <v>0</v>
      </c>
    </row>
    <row r="66" s="481" customFormat="1" ht="21.95" customHeight="1" spans="1:4">
      <c r="A66" s="691" t="s">
        <v>498</v>
      </c>
      <c r="B66" s="692">
        <v>0</v>
      </c>
      <c r="C66" s="692">
        <v>0</v>
      </c>
      <c r="D66" s="692">
        <v>0</v>
      </c>
    </row>
    <row r="67" s="482" customFormat="1" ht="21.95" customHeight="1" spans="1:4">
      <c r="A67" s="693" t="s">
        <v>499</v>
      </c>
      <c r="B67" s="694">
        <v>0</v>
      </c>
      <c r="C67" s="694">
        <v>0</v>
      </c>
      <c r="D67" s="472">
        <v>0</v>
      </c>
    </row>
    <row r="68" s="482" customFormat="1" ht="21.95" customHeight="1" spans="1:4">
      <c r="A68" s="693" t="s">
        <v>500</v>
      </c>
      <c r="B68" s="694">
        <v>0</v>
      </c>
      <c r="C68" s="694">
        <v>0</v>
      </c>
      <c r="D68" s="472">
        <v>0</v>
      </c>
    </row>
    <row r="69" s="481" customFormat="1" ht="21.95" customHeight="1" spans="1:4">
      <c r="A69" s="691" t="s">
        <v>501</v>
      </c>
      <c r="B69" s="692">
        <v>0</v>
      </c>
      <c r="C69" s="692">
        <v>0</v>
      </c>
      <c r="D69" s="692">
        <v>0</v>
      </c>
    </row>
    <row r="70" s="482" customFormat="1" ht="21.95" customHeight="1" spans="1:4">
      <c r="A70" s="693" t="s">
        <v>502</v>
      </c>
      <c r="B70" s="694">
        <v>0</v>
      </c>
      <c r="C70" s="694">
        <v>0</v>
      </c>
      <c r="D70" s="472">
        <v>0</v>
      </c>
    </row>
    <row r="71" s="482" customFormat="1" ht="21.95" customHeight="1" spans="1:4">
      <c r="A71" s="693" t="s">
        <v>503</v>
      </c>
      <c r="B71" s="694">
        <v>0</v>
      </c>
      <c r="C71" s="694">
        <v>0</v>
      </c>
      <c r="D71" s="472">
        <v>0</v>
      </c>
    </row>
    <row r="72" s="482" customFormat="1" ht="21.95" customHeight="1" spans="1:4">
      <c r="A72" s="693" t="s">
        <v>504</v>
      </c>
      <c r="B72" s="694">
        <v>0</v>
      </c>
      <c r="C72" s="694">
        <v>0</v>
      </c>
      <c r="D72" s="472">
        <v>0</v>
      </c>
    </row>
    <row r="73" s="482" customFormat="1" ht="21.95" customHeight="1" spans="1:4">
      <c r="A73" s="693" t="s">
        <v>505</v>
      </c>
      <c r="B73" s="694">
        <v>0</v>
      </c>
      <c r="C73" s="694">
        <v>0</v>
      </c>
      <c r="D73" s="472">
        <v>0</v>
      </c>
    </row>
    <row r="74" s="481" customFormat="1" ht="21.95" customHeight="1" spans="1:4">
      <c r="A74" s="691" t="s">
        <v>506</v>
      </c>
      <c r="B74" s="692">
        <v>2000</v>
      </c>
      <c r="C74" s="692">
        <f>SUM(C75:C76)</f>
        <v>0</v>
      </c>
      <c r="D74" s="692">
        <f>SUM(D75:D76)</f>
        <v>2000</v>
      </c>
    </row>
    <row r="75" s="482" customFormat="1" ht="21.95" customHeight="1" spans="1:4">
      <c r="A75" s="693" t="s">
        <v>507</v>
      </c>
      <c r="B75" s="694">
        <v>2000</v>
      </c>
      <c r="C75" s="694">
        <v>0</v>
      </c>
      <c r="D75" s="472">
        <v>2000</v>
      </c>
    </row>
    <row r="76" s="482" customFormat="1" ht="21.95" customHeight="1" spans="1:4">
      <c r="A76" s="693" t="s">
        <v>508</v>
      </c>
      <c r="B76" s="694">
        <v>0</v>
      </c>
      <c r="C76" s="694">
        <v>0</v>
      </c>
      <c r="D76" s="472">
        <v>0</v>
      </c>
    </row>
    <row r="77" s="481" customFormat="1" ht="21.95" customHeight="1" spans="1:4">
      <c r="A77" s="691" t="s">
        <v>509</v>
      </c>
      <c r="B77" s="692">
        <v>7</v>
      </c>
      <c r="C77" s="692">
        <f>SUM(C78:C81)</f>
        <v>7</v>
      </c>
      <c r="D77" s="692">
        <f>SUM(D78:D81)</f>
        <v>0</v>
      </c>
    </row>
    <row r="78" s="482" customFormat="1" ht="21.95" customHeight="1" spans="1:4">
      <c r="A78" s="693" t="s">
        <v>510</v>
      </c>
      <c r="B78" s="694">
        <v>0</v>
      </c>
      <c r="C78" s="694">
        <v>0</v>
      </c>
      <c r="D78" s="472">
        <v>0</v>
      </c>
    </row>
    <row r="79" s="482" customFormat="1" ht="21.95" customHeight="1" spans="1:4">
      <c r="A79" s="693" t="s">
        <v>511</v>
      </c>
      <c r="B79" s="694">
        <v>0</v>
      </c>
      <c r="C79" s="694">
        <v>0</v>
      </c>
      <c r="D79" s="472">
        <v>0</v>
      </c>
    </row>
    <row r="80" s="482" customFormat="1" ht="39" customHeight="1" spans="1:4">
      <c r="A80" s="695" t="s">
        <v>512</v>
      </c>
      <c r="B80" s="694">
        <v>0</v>
      </c>
      <c r="C80" s="694">
        <v>0</v>
      </c>
      <c r="D80" s="472">
        <v>0</v>
      </c>
    </row>
    <row r="81" s="482" customFormat="1" ht="21.95" customHeight="1" spans="1:4">
      <c r="A81" s="693" t="s">
        <v>513</v>
      </c>
      <c r="B81" s="694">
        <v>7</v>
      </c>
      <c r="C81" s="694">
        <v>7</v>
      </c>
      <c r="D81" s="472">
        <v>0</v>
      </c>
    </row>
    <row r="82" s="484" customFormat="1" spans="1:4">
      <c r="A82" s="660"/>
      <c r="B82" s="486"/>
      <c r="C82" s="486"/>
    </row>
    <row r="83" s="484" customFormat="1" spans="1:4">
      <c r="A83" s="660"/>
      <c r="B83" s="486"/>
      <c r="C83" s="486"/>
    </row>
    <row r="84" s="484" customFormat="1" spans="1:4">
      <c r="A84" s="660"/>
      <c r="B84" s="486"/>
      <c r="C84" s="486"/>
    </row>
    <row r="85" s="484" customFormat="1" spans="1:4">
      <c r="A85" s="660"/>
      <c r="B85" s="486"/>
      <c r="C85" s="486"/>
    </row>
    <row r="86" s="484" customFormat="1" spans="1:4">
      <c r="A86" s="660"/>
      <c r="B86" s="486"/>
      <c r="C86" s="486"/>
    </row>
    <row r="87" s="484" customFormat="1" spans="1:4">
      <c r="A87" s="660"/>
      <c r="B87" s="486"/>
      <c r="C87" s="486"/>
    </row>
    <row r="88" s="484" customFormat="1" spans="1:4">
      <c r="A88" s="660"/>
      <c r="B88" s="486"/>
      <c r="C88" s="486"/>
    </row>
    <row r="89" s="484" customFormat="1" spans="1:4">
      <c r="A89" s="660"/>
      <c r="B89" s="486"/>
      <c r="C89" s="486"/>
    </row>
    <row r="90" s="484" customFormat="1" spans="1:4">
      <c r="A90" s="660"/>
      <c r="B90" s="486"/>
      <c r="C90" s="486"/>
    </row>
    <row r="91" s="484" customFormat="1" spans="1:4">
      <c r="A91" s="660"/>
      <c r="B91" s="486"/>
      <c r="C91" s="486"/>
    </row>
    <row r="92" s="484" customFormat="1" spans="1:4">
      <c r="A92" s="660"/>
      <c r="B92" s="486"/>
      <c r="C92" s="486"/>
    </row>
    <row r="93" s="484" customFormat="1" spans="1:4">
      <c r="A93" s="660"/>
      <c r="B93" s="486"/>
      <c r="C93" s="486"/>
    </row>
    <row r="94" s="484" customFormat="1" spans="1:4">
      <c r="A94" s="660"/>
      <c r="B94" s="486"/>
      <c r="C94" s="486"/>
    </row>
    <row r="95" s="484" customFormat="1" spans="1:4">
      <c r="A95" s="660"/>
      <c r="B95" s="486"/>
      <c r="C95" s="486"/>
    </row>
    <row r="96" s="484" customFormat="1" spans="1:4">
      <c r="A96" s="660"/>
      <c r="B96" s="486"/>
      <c r="C96" s="486"/>
    </row>
    <row r="97" s="484" customFormat="1" spans="1:3">
      <c r="A97" s="660"/>
      <c r="B97" s="486"/>
      <c r="C97" s="486"/>
    </row>
    <row r="98" s="484" customFormat="1" spans="1:3">
      <c r="A98" s="660"/>
      <c r="B98" s="486"/>
      <c r="C98" s="486"/>
    </row>
    <row r="99" s="484" customFormat="1" spans="1:3">
      <c r="A99" s="660"/>
      <c r="B99" s="486"/>
      <c r="C99" s="486"/>
    </row>
    <row r="100" s="484" customFormat="1" spans="1:3">
      <c r="A100" s="660"/>
      <c r="B100" s="486"/>
      <c r="C100" s="486"/>
    </row>
    <row r="101" s="484" customFormat="1" spans="1:3">
      <c r="A101" s="660"/>
      <c r="B101" s="486"/>
      <c r="C101" s="486"/>
    </row>
  </sheetData>
  <mergeCells count="4">
    <mergeCell ref="A2:D2"/>
    <mergeCell ref="A3:D3"/>
    <mergeCell ref="B4:D4"/>
    <mergeCell ref="A4:A5"/>
  </mergeCells>
  <printOptions horizontalCentered="1"/>
  <pageMargins left="0.393700787401575" right="0.393700787401575" top="0.393700787401575" bottom="0.393700787401575" header="0.511811023622047" footer="0.511811023622047"/>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showZeros="0" workbookViewId="0">
      <selection activeCell="A1" sqref="$A1:$XFD1048576"/>
    </sheetView>
  </sheetViews>
  <sheetFormatPr defaultColWidth="9.85185185185185" defaultRowHeight="12.6" outlineLevelCol="1"/>
  <cols>
    <col min="1" max="1" width="50.5740740740741" style="660" customWidth="1"/>
    <col min="2" max="2" width="40.712962962963" style="660" customWidth="1"/>
    <col min="3" max="16384" width="9.85185185185185" style="660"/>
  </cols>
  <sheetData>
    <row r="1" s="669" customFormat="1" ht="26.1" customHeight="1" spans="1:2">
      <c r="A1" s="673" t="s">
        <v>514</v>
      </c>
      <c r="B1" s="674"/>
    </row>
    <row r="2" ht="35.1" customHeight="1" spans="1:2">
      <c r="A2" s="675" t="s">
        <v>515</v>
      </c>
      <c r="B2" s="675"/>
    </row>
    <row r="3" s="670" customFormat="1" ht="24.95" customHeight="1" spans="1:2">
      <c r="A3" s="676"/>
      <c r="B3" s="677" t="s">
        <v>441</v>
      </c>
    </row>
    <row r="4" s="671" customFormat="1" ht="27.95" customHeight="1" spans="1:2">
      <c r="A4" s="28" t="s">
        <v>347</v>
      </c>
      <c r="B4" s="28" t="s">
        <v>434</v>
      </c>
    </row>
    <row r="5" s="671" customFormat="1" ht="27.95" customHeight="1" spans="1:2">
      <c r="A5" s="652" t="s">
        <v>349</v>
      </c>
      <c r="B5" s="652">
        <f>SUM(B6:B9)</f>
        <v>0</v>
      </c>
    </row>
    <row r="6" s="672" customFormat="1" ht="27.95" customHeight="1" spans="1:2">
      <c r="A6" s="678" t="s">
        <v>516</v>
      </c>
      <c r="B6" s="679"/>
    </row>
    <row r="7" s="672" customFormat="1" ht="27.95" customHeight="1" spans="1:2">
      <c r="A7" s="678" t="s">
        <v>517</v>
      </c>
      <c r="B7" s="679"/>
    </row>
    <row r="8" s="672" customFormat="1" ht="27.95" customHeight="1" spans="1:2">
      <c r="A8" s="678" t="s">
        <v>518</v>
      </c>
      <c r="B8" s="679"/>
    </row>
    <row r="9" s="672" customFormat="1" ht="27.95" customHeight="1" spans="1:2">
      <c r="A9" s="678" t="s">
        <v>519</v>
      </c>
      <c r="B9" s="679"/>
    </row>
    <row r="10" ht="31.5" customHeight="1" spans="1:2">
      <c r="A10" s="668" t="s">
        <v>520</v>
      </c>
      <c r="B10" s="668"/>
    </row>
  </sheetData>
  <mergeCells count="2">
    <mergeCell ref="A2:B2"/>
    <mergeCell ref="A10:B10"/>
  </mergeCells>
  <printOptions horizontalCentered="1"/>
  <pageMargins left="0.393055555555556" right="0.393055555555556" top="0.393055555555556" bottom="0.393055555555556"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1"/>
  <sheetViews>
    <sheetView showZeros="0" workbookViewId="0">
      <selection activeCell="A1" sqref="$A1:$XFD1048576"/>
    </sheetView>
  </sheetViews>
  <sheetFormatPr defaultColWidth="9.85185185185185" defaultRowHeight="15.6"/>
  <cols>
    <col min="1" max="1" width="61.5740740740741" style="659" customWidth="1"/>
    <col min="2" max="2" width="29" style="659" customWidth="1"/>
    <col min="3" max="16383" width="9.85185185185185" style="659"/>
    <col min="16384" max="16384" width="9.85185185185185" style="1"/>
  </cols>
  <sheetData>
    <row r="1" s="655" customFormat="1" ht="21" customHeight="1" spans="1:2 16384:16384">
      <c r="A1" s="661" t="s">
        <v>521</v>
      </c>
    </row>
    <row r="2" s="656" customFormat="1" ht="30.6" customHeight="1" spans="1:2 16384:16384">
      <c r="A2" s="662" t="s">
        <v>522</v>
      </c>
      <c r="B2" s="662"/>
    </row>
    <row r="3" s="657" customFormat="1" ht="24.6" customHeight="1" spans="1:2 16384:16384">
      <c r="B3" s="663" t="s">
        <v>268</v>
      </c>
    </row>
    <row r="4" s="658" customFormat="1" ht="21.95" customHeight="1" spans="1:2 16384:16384">
      <c r="A4" s="664" t="s">
        <v>347</v>
      </c>
      <c r="B4" s="665" t="s">
        <v>348</v>
      </c>
    </row>
    <row r="5" s="659" customFormat="1" ht="21.95" customHeight="1" spans="1:2 16384:16384">
      <c r="A5" s="666" t="s">
        <v>349</v>
      </c>
      <c r="B5" s="565">
        <f>SUM(B6:B20)</f>
        <v>0</v>
      </c>
      <c r="XFD5" s="1"/>
    </row>
    <row r="6" s="659" customFormat="1" ht="21.95" customHeight="1" spans="1:2 16384:16384">
      <c r="A6" s="667" t="s">
        <v>523</v>
      </c>
      <c r="B6" s="611"/>
      <c r="XFD6" s="1"/>
    </row>
    <row r="7" s="659" customFormat="1" ht="21.95" customHeight="1" spans="1:2 16384:16384">
      <c r="A7" s="667" t="s">
        <v>524</v>
      </c>
      <c r="B7" s="611"/>
      <c r="XFD7" s="1"/>
    </row>
    <row r="8" s="659" customFormat="1" ht="21.95" customHeight="1" spans="1:2 16384:16384">
      <c r="A8" s="667" t="s">
        <v>525</v>
      </c>
      <c r="B8" s="611"/>
      <c r="XFD8" s="1"/>
    </row>
    <row r="9" s="659" customFormat="1" ht="21.95" customHeight="1" spans="1:2 16384:16384">
      <c r="A9" s="667" t="s">
        <v>526</v>
      </c>
      <c r="B9" s="611"/>
      <c r="XFD9" s="1"/>
    </row>
    <row r="10" s="659" customFormat="1" ht="21.95" customHeight="1" spans="1:2 16384:16384">
      <c r="A10" s="667" t="s">
        <v>527</v>
      </c>
      <c r="B10" s="611"/>
      <c r="XFD10" s="1"/>
    </row>
    <row r="11" s="659" customFormat="1" ht="21.95" customHeight="1" spans="1:2 16384:16384">
      <c r="A11" s="667" t="s">
        <v>528</v>
      </c>
      <c r="B11" s="611"/>
      <c r="XFD11" s="1"/>
    </row>
    <row r="12" s="659" customFormat="1" ht="21.95" customHeight="1" spans="1:2 16384:16384">
      <c r="A12" s="667" t="s">
        <v>529</v>
      </c>
      <c r="B12" s="611"/>
      <c r="XFD12" s="1"/>
    </row>
    <row r="13" s="659" customFormat="1" ht="21.95" customHeight="1" spans="1:2 16384:16384">
      <c r="A13" s="667" t="s">
        <v>530</v>
      </c>
      <c r="B13" s="611"/>
      <c r="XFD13" s="1"/>
    </row>
    <row r="14" s="659" customFormat="1" ht="21.95" customHeight="1" spans="1:2 16384:16384">
      <c r="A14" s="667" t="s">
        <v>531</v>
      </c>
      <c r="B14" s="611"/>
      <c r="XFD14" s="1"/>
    </row>
    <row r="15" s="659" customFormat="1" ht="21.95" customHeight="1" spans="1:2 16384:16384">
      <c r="A15" s="667" t="s">
        <v>532</v>
      </c>
      <c r="B15" s="611"/>
      <c r="XFD15" s="1"/>
    </row>
    <row r="16" s="659" customFormat="1" ht="21.95" customHeight="1" spans="1:2 16384:16384">
      <c r="A16" s="667" t="s">
        <v>533</v>
      </c>
      <c r="B16" s="611"/>
      <c r="XFD16" s="1"/>
    </row>
    <row r="17" s="659" customFormat="1" ht="21.95" customHeight="1" spans="1:2 16384:16384">
      <c r="A17" s="667" t="s">
        <v>534</v>
      </c>
      <c r="B17" s="611"/>
      <c r="XFD17" s="1"/>
    </row>
    <row r="18" s="659" customFormat="1" ht="21.95" customHeight="1" spans="1:2 16384:16384">
      <c r="A18" s="667" t="s">
        <v>535</v>
      </c>
      <c r="B18" s="611"/>
      <c r="XFD18" s="1"/>
    </row>
    <row r="19" s="659" customFormat="1" ht="21.95" customHeight="1" spans="1:2 16384:16384">
      <c r="A19" s="667" t="s">
        <v>536</v>
      </c>
      <c r="B19" s="611"/>
      <c r="XFD19" s="1"/>
    </row>
    <row r="20" s="659" customFormat="1" ht="21.95" customHeight="1" spans="1:2 16384:16384">
      <c r="A20" s="667" t="s">
        <v>537</v>
      </c>
      <c r="B20" s="611"/>
      <c r="XFD20" s="1"/>
    </row>
    <row r="21" s="660" customFormat="1" ht="30" customHeight="1" spans="1:2 16384:16384">
      <c r="A21" s="668" t="s">
        <v>520</v>
      </c>
      <c r="B21" s="668"/>
    </row>
  </sheetData>
  <mergeCells count="2">
    <mergeCell ref="A2:B2"/>
    <mergeCell ref="A21:B21"/>
  </mergeCells>
  <printOptions horizontalCentered="1"/>
  <pageMargins left="0.393055555555556" right="0.393055555555556" top="0.393055555555556" bottom="0.393055555555556"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7"/>
  <sheetViews>
    <sheetView showZeros="0" workbookViewId="0">
      <selection activeCell="A1" sqref="$A1:$XFD1048576"/>
    </sheetView>
  </sheetViews>
  <sheetFormatPr defaultColWidth="8.85185185185185" defaultRowHeight="12.6" outlineLevelRow="6"/>
  <cols>
    <col min="1" max="1" width="31.712962962963" style="644" customWidth="1"/>
    <col min="2" max="4" width="20.712962962963" style="644" customWidth="1"/>
    <col min="5" max="16376" width="8.85185185185185" style="644"/>
  </cols>
  <sheetData>
    <row r="1" s="644" customFormat="1" ht="20.45" customHeight="1" spans="1:1024 1025:16376">
      <c r="A1" s="619" t="s">
        <v>538</v>
      </c>
      <c r="B1" s="649"/>
    </row>
    <row r="2" s="645" customFormat="1" ht="33.95" customHeight="1" spans="1:1024 1025:16376">
      <c r="A2" s="650" t="s">
        <v>539</v>
      </c>
      <c r="B2" s="650"/>
      <c r="C2" s="650"/>
      <c r="D2" s="650"/>
    </row>
    <row r="3" s="646" customFormat="1" ht="26.1" customHeight="1" spans="1:1024 1025:16376">
      <c r="A3" s="651" t="s">
        <v>268</v>
      </c>
      <c r="B3" s="651"/>
      <c r="C3" s="651"/>
      <c r="D3" s="651"/>
    </row>
    <row r="4" s="647" customFormat="1" ht="27.95" customHeight="1" spans="1:1024 1025:16376">
      <c r="A4" s="28" t="s">
        <v>540</v>
      </c>
      <c r="B4" s="28" t="s">
        <v>434</v>
      </c>
      <c r="C4" s="28"/>
      <c r="D4" s="28"/>
    </row>
    <row r="5" s="647" customFormat="1" ht="27.95" customHeight="1" spans="1:1024 1025:16376">
      <c r="A5" s="28"/>
      <c r="B5" s="28" t="s">
        <v>541</v>
      </c>
      <c r="C5" s="28" t="s">
        <v>542</v>
      </c>
      <c r="D5" s="28" t="s">
        <v>543</v>
      </c>
    </row>
    <row r="6" s="648" customFormat="1" ht="27.95" customHeight="1" spans="1:1024 1025:16376">
      <c r="A6" s="652" t="s">
        <v>386</v>
      </c>
      <c r="B6" s="652"/>
      <c r="C6" s="652"/>
      <c r="D6" s="652"/>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c r="AG6" s="653"/>
      <c r="AH6" s="653"/>
      <c r="AI6" s="653"/>
      <c r="AJ6" s="653"/>
      <c r="AK6" s="653"/>
      <c r="AL6" s="653"/>
      <c r="AM6" s="653"/>
      <c r="AN6" s="653"/>
      <c r="AO6" s="653"/>
      <c r="AP6" s="653"/>
      <c r="AQ6" s="653"/>
      <c r="AR6" s="653"/>
      <c r="AS6" s="653"/>
      <c r="AT6" s="653"/>
      <c r="AU6" s="653"/>
      <c r="AV6" s="653"/>
      <c r="AW6" s="653"/>
      <c r="AX6" s="653"/>
      <c r="AY6" s="653"/>
      <c r="AZ6" s="653"/>
      <c r="BA6" s="653"/>
      <c r="BB6" s="653"/>
      <c r="BC6" s="653"/>
      <c r="BD6" s="653"/>
      <c r="BE6" s="653"/>
      <c r="BF6" s="653"/>
      <c r="BG6" s="653"/>
      <c r="BH6" s="653"/>
      <c r="BI6" s="653"/>
      <c r="BJ6" s="653"/>
      <c r="BK6" s="653"/>
      <c r="BL6" s="653"/>
      <c r="BM6" s="653"/>
      <c r="BN6" s="653"/>
      <c r="BO6" s="653"/>
      <c r="BP6" s="653"/>
      <c r="BQ6" s="653"/>
      <c r="BR6" s="653"/>
      <c r="BS6" s="653"/>
      <c r="BT6" s="653"/>
      <c r="BU6" s="653"/>
      <c r="BV6" s="653"/>
      <c r="BW6" s="653"/>
      <c r="BX6" s="653"/>
      <c r="BY6" s="653"/>
      <c r="BZ6" s="653"/>
      <c r="CA6" s="653"/>
      <c r="CB6" s="653"/>
      <c r="CC6" s="653"/>
      <c r="CD6" s="653"/>
      <c r="CE6" s="653"/>
      <c r="CF6" s="653"/>
      <c r="CG6" s="653"/>
      <c r="CH6" s="653"/>
      <c r="CI6" s="653"/>
      <c r="CJ6" s="653"/>
      <c r="CK6" s="653"/>
      <c r="CL6" s="653"/>
      <c r="CM6" s="653"/>
      <c r="CN6" s="653"/>
      <c r="CO6" s="653"/>
      <c r="CP6" s="653"/>
      <c r="CQ6" s="653"/>
      <c r="CR6" s="653"/>
      <c r="CS6" s="653"/>
      <c r="CT6" s="653"/>
      <c r="CU6" s="653"/>
      <c r="CV6" s="653"/>
      <c r="CW6" s="653"/>
      <c r="CX6" s="653"/>
      <c r="CY6" s="653"/>
      <c r="CZ6" s="653"/>
      <c r="DA6" s="653"/>
      <c r="DB6" s="653"/>
      <c r="DC6" s="653"/>
      <c r="DD6" s="653"/>
      <c r="DE6" s="653"/>
      <c r="DF6" s="653"/>
      <c r="DG6" s="653"/>
      <c r="DH6" s="653"/>
      <c r="DI6" s="653"/>
      <c r="DJ6" s="653"/>
      <c r="DK6" s="653"/>
      <c r="DL6" s="653"/>
      <c r="DM6" s="653"/>
      <c r="DN6" s="653"/>
      <c r="DO6" s="653"/>
      <c r="DP6" s="653"/>
      <c r="DQ6" s="653"/>
      <c r="DR6" s="653"/>
      <c r="DS6" s="653"/>
      <c r="DT6" s="653"/>
      <c r="DU6" s="653"/>
      <c r="DV6" s="653"/>
      <c r="DW6" s="653"/>
      <c r="DX6" s="653"/>
      <c r="DY6" s="653"/>
      <c r="DZ6" s="653"/>
      <c r="EA6" s="653"/>
      <c r="EB6" s="653"/>
      <c r="EC6" s="653"/>
      <c r="ED6" s="653"/>
      <c r="EE6" s="653"/>
      <c r="EF6" s="653"/>
      <c r="EG6" s="653"/>
      <c r="EH6" s="653"/>
      <c r="EI6" s="653"/>
      <c r="EJ6" s="653"/>
      <c r="EK6" s="653"/>
      <c r="EL6" s="653"/>
      <c r="EM6" s="653"/>
      <c r="EN6" s="653"/>
      <c r="EO6" s="653"/>
      <c r="EP6" s="653"/>
      <c r="EQ6" s="653"/>
      <c r="ER6" s="653"/>
      <c r="ES6" s="653"/>
      <c r="ET6" s="653"/>
      <c r="EU6" s="653"/>
      <c r="EV6" s="653"/>
      <c r="EW6" s="653"/>
      <c r="EX6" s="653"/>
      <c r="EY6" s="653"/>
      <c r="EZ6" s="653"/>
      <c r="FA6" s="653"/>
      <c r="FB6" s="653"/>
      <c r="FC6" s="653"/>
      <c r="FD6" s="653"/>
      <c r="FE6" s="653"/>
      <c r="FF6" s="653"/>
      <c r="FG6" s="653"/>
      <c r="FH6" s="653"/>
      <c r="FI6" s="653"/>
      <c r="FJ6" s="653"/>
      <c r="FK6" s="653"/>
      <c r="FL6" s="653"/>
      <c r="FM6" s="653"/>
      <c r="FN6" s="653"/>
      <c r="FO6" s="653"/>
      <c r="FP6" s="653"/>
      <c r="FQ6" s="653"/>
      <c r="FR6" s="653"/>
      <c r="FS6" s="653"/>
      <c r="FT6" s="653"/>
      <c r="FU6" s="653"/>
      <c r="FV6" s="653"/>
      <c r="FW6" s="653"/>
      <c r="FX6" s="653"/>
      <c r="FY6" s="653"/>
      <c r="FZ6" s="653"/>
      <c r="GA6" s="653"/>
      <c r="GB6" s="653"/>
      <c r="GC6" s="653"/>
      <c r="GD6" s="653"/>
      <c r="GE6" s="653"/>
      <c r="GF6" s="653"/>
      <c r="GG6" s="653"/>
      <c r="GH6" s="653"/>
      <c r="GI6" s="653"/>
      <c r="GJ6" s="653"/>
      <c r="GK6" s="653"/>
      <c r="GL6" s="653"/>
      <c r="GM6" s="653"/>
      <c r="GN6" s="653"/>
      <c r="GO6" s="653"/>
      <c r="GP6" s="653"/>
      <c r="GQ6" s="653"/>
      <c r="GR6" s="653"/>
      <c r="GS6" s="653"/>
      <c r="GT6" s="653"/>
      <c r="GU6" s="653"/>
      <c r="GV6" s="653"/>
      <c r="GW6" s="653"/>
      <c r="GX6" s="653"/>
      <c r="GY6" s="653"/>
      <c r="GZ6" s="653"/>
      <c r="HA6" s="653"/>
      <c r="HB6" s="653"/>
      <c r="HC6" s="653"/>
      <c r="HD6" s="653"/>
      <c r="HE6" s="653"/>
      <c r="HF6" s="653"/>
      <c r="HG6" s="653"/>
      <c r="HH6" s="653"/>
      <c r="HI6" s="653"/>
      <c r="HJ6" s="653"/>
      <c r="HK6" s="653"/>
      <c r="HL6" s="653"/>
      <c r="HM6" s="653"/>
      <c r="HN6" s="653"/>
      <c r="HO6" s="653"/>
      <c r="HP6" s="653"/>
      <c r="HQ6" s="653"/>
      <c r="HR6" s="653"/>
      <c r="HS6" s="653"/>
      <c r="HT6" s="653"/>
      <c r="HU6" s="653"/>
      <c r="HV6" s="653"/>
      <c r="HW6" s="653"/>
      <c r="HX6" s="653"/>
      <c r="HY6" s="653"/>
      <c r="HZ6" s="653"/>
      <c r="IA6" s="653"/>
      <c r="IB6" s="653"/>
      <c r="IC6" s="653"/>
      <c r="ID6" s="653"/>
      <c r="IE6" s="653"/>
      <c r="IF6" s="653"/>
      <c r="IG6" s="653"/>
      <c r="IH6" s="653"/>
      <c r="II6" s="653"/>
      <c r="IJ6" s="653"/>
      <c r="IK6" s="653"/>
      <c r="IL6" s="653"/>
      <c r="IM6" s="653"/>
      <c r="IN6" s="653"/>
      <c r="IO6" s="653"/>
      <c r="IP6" s="653"/>
      <c r="IQ6" s="653"/>
      <c r="IR6" s="653"/>
      <c r="IS6" s="653"/>
      <c r="IT6" s="653"/>
      <c r="IU6" s="653"/>
      <c r="IV6" s="653"/>
      <c r="IW6" s="653"/>
      <c r="IX6" s="653"/>
      <c r="IY6" s="653"/>
      <c r="IZ6" s="653"/>
      <c r="JA6" s="653"/>
      <c r="JB6" s="653"/>
      <c r="JC6" s="653"/>
      <c r="JD6" s="653"/>
      <c r="JE6" s="653"/>
      <c r="JF6" s="653"/>
      <c r="JG6" s="653"/>
      <c r="JH6" s="653"/>
      <c r="JI6" s="653"/>
      <c r="JJ6" s="653"/>
      <c r="JK6" s="653"/>
      <c r="JL6" s="653"/>
      <c r="JM6" s="653"/>
      <c r="JN6" s="653"/>
      <c r="JO6" s="653"/>
      <c r="JP6" s="653"/>
      <c r="JQ6" s="653"/>
      <c r="JR6" s="653"/>
      <c r="JS6" s="653"/>
      <c r="JT6" s="653"/>
      <c r="JU6" s="653"/>
      <c r="JV6" s="653"/>
      <c r="JW6" s="653"/>
      <c r="JX6" s="653"/>
      <c r="JY6" s="653"/>
      <c r="JZ6" s="653"/>
      <c r="KA6" s="653"/>
      <c r="KB6" s="653"/>
      <c r="KC6" s="653"/>
      <c r="KD6" s="653"/>
      <c r="KE6" s="653"/>
      <c r="KF6" s="653"/>
      <c r="KG6" s="653"/>
      <c r="KH6" s="653"/>
      <c r="KI6" s="653"/>
      <c r="KJ6" s="653"/>
      <c r="KK6" s="653"/>
      <c r="KL6" s="653"/>
      <c r="KM6" s="653"/>
      <c r="KN6" s="653"/>
      <c r="KO6" s="653"/>
      <c r="KP6" s="653"/>
      <c r="KQ6" s="653"/>
      <c r="KR6" s="653"/>
      <c r="KS6" s="653"/>
      <c r="KT6" s="653"/>
      <c r="KU6" s="653"/>
      <c r="KV6" s="653"/>
      <c r="KW6" s="653"/>
      <c r="KX6" s="653"/>
      <c r="KY6" s="653"/>
      <c r="KZ6" s="653"/>
      <c r="LA6" s="653"/>
      <c r="LB6" s="653"/>
      <c r="LC6" s="653"/>
      <c r="LD6" s="653"/>
      <c r="LE6" s="653"/>
      <c r="LF6" s="653"/>
      <c r="LG6" s="653"/>
      <c r="LH6" s="653"/>
      <c r="LI6" s="653"/>
      <c r="LJ6" s="653"/>
      <c r="LK6" s="653"/>
      <c r="LL6" s="653"/>
      <c r="LM6" s="653"/>
      <c r="LN6" s="653"/>
      <c r="LO6" s="653"/>
      <c r="LP6" s="653"/>
      <c r="LQ6" s="653"/>
      <c r="LR6" s="653"/>
      <c r="LS6" s="653"/>
      <c r="LT6" s="653"/>
      <c r="LU6" s="653"/>
      <c r="LV6" s="653"/>
      <c r="LW6" s="653"/>
      <c r="LX6" s="653"/>
      <c r="LY6" s="653"/>
      <c r="LZ6" s="653"/>
      <c r="MA6" s="653"/>
      <c r="MB6" s="653"/>
      <c r="MC6" s="653"/>
      <c r="MD6" s="653"/>
      <c r="ME6" s="653"/>
      <c r="MF6" s="653"/>
      <c r="MG6" s="653"/>
      <c r="MH6" s="653"/>
      <c r="MI6" s="653"/>
      <c r="MJ6" s="653"/>
      <c r="MK6" s="653"/>
      <c r="ML6" s="653"/>
      <c r="MM6" s="653"/>
      <c r="MN6" s="653"/>
      <c r="MO6" s="653"/>
      <c r="MP6" s="653"/>
      <c r="MQ6" s="653"/>
      <c r="MR6" s="653"/>
      <c r="MS6" s="653"/>
      <c r="MT6" s="653"/>
      <c r="MU6" s="653"/>
      <c r="MV6" s="653"/>
      <c r="MW6" s="653"/>
      <c r="MX6" s="653"/>
      <c r="MY6" s="653"/>
      <c r="MZ6" s="653"/>
      <c r="NA6" s="653"/>
      <c r="NB6" s="653"/>
      <c r="NC6" s="653"/>
      <c r="ND6" s="653"/>
      <c r="NE6" s="653"/>
      <c r="NF6" s="653"/>
      <c r="NG6" s="653"/>
      <c r="NH6" s="653"/>
      <c r="NI6" s="653"/>
      <c r="NJ6" s="653"/>
      <c r="NK6" s="653"/>
      <c r="NL6" s="653"/>
      <c r="NM6" s="653"/>
      <c r="NN6" s="653"/>
      <c r="NO6" s="653"/>
      <c r="NP6" s="653"/>
      <c r="NQ6" s="653"/>
      <c r="NR6" s="653"/>
      <c r="NS6" s="653"/>
      <c r="NT6" s="653"/>
      <c r="NU6" s="653"/>
      <c r="NV6" s="653"/>
      <c r="NW6" s="653"/>
      <c r="NX6" s="653"/>
      <c r="NY6" s="653"/>
      <c r="NZ6" s="653"/>
      <c r="OA6" s="653"/>
      <c r="OB6" s="653"/>
      <c r="OC6" s="653"/>
      <c r="OD6" s="653"/>
      <c r="OE6" s="653"/>
      <c r="OF6" s="653"/>
      <c r="OG6" s="653"/>
      <c r="OH6" s="653"/>
      <c r="OI6" s="653"/>
      <c r="OJ6" s="653"/>
      <c r="OK6" s="653"/>
      <c r="OL6" s="653"/>
      <c r="OM6" s="653"/>
      <c r="ON6" s="653"/>
      <c r="OO6" s="653"/>
      <c r="OP6" s="653"/>
      <c r="OQ6" s="653"/>
      <c r="OR6" s="653"/>
      <c r="OS6" s="653"/>
      <c r="OT6" s="653"/>
      <c r="OU6" s="653"/>
      <c r="OV6" s="653"/>
      <c r="OW6" s="653"/>
      <c r="OX6" s="653"/>
      <c r="OY6" s="653"/>
      <c r="OZ6" s="653"/>
      <c r="PA6" s="653"/>
      <c r="PB6" s="653"/>
      <c r="PC6" s="653"/>
      <c r="PD6" s="653"/>
      <c r="PE6" s="653"/>
      <c r="PF6" s="653"/>
      <c r="PG6" s="653"/>
      <c r="PH6" s="653"/>
      <c r="PI6" s="653"/>
      <c r="PJ6" s="653"/>
      <c r="PK6" s="653"/>
      <c r="PL6" s="653"/>
      <c r="PM6" s="653"/>
      <c r="PN6" s="653"/>
      <c r="PO6" s="653"/>
      <c r="PP6" s="653"/>
      <c r="PQ6" s="653"/>
      <c r="PR6" s="653"/>
      <c r="PS6" s="653"/>
      <c r="PT6" s="653"/>
      <c r="PU6" s="653"/>
      <c r="PV6" s="653"/>
      <c r="PW6" s="653"/>
      <c r="PX6" s="653"/>
      <c r="PY6" s="653"/>
      <c r="PZ6" s="653"/>
      <c r="QA6" s="653"/>
      <c r="QB6" s="653"/>
      <c r="QC6" s="653"/>
      <c r="QD6" s="653"/>
      <c r="QE6" s="653"/>
      <c r="QF6" s="653"/>
      <c r="QG6" s="653"/>
      <c r="QH6" s="653"/>
      <c r="QI6" s="653"/>
      <c r="QJ6" s="653"/>
      <c r="QK6" s="653"/>
      <c r="QL6" s="653"/>
      <c r="QM6" s="653"/>
      <c r="QN6" s="653"/>
      <c r="QO6" s="653"/>
      <c r="QP6" s="653"/>
      <c r="QQ6" s="653"/>
      <c r="QR6" s="653"/>
      <c r="QS6" s="653"/>
      <c r="QT6" s="653"/>
      <c r="QU6" s="653"/>
      <c r="QV6" s="653"/>
      <c r="QW6" s="653"/>
      <c r="QX6" s="653"/>
      <c r="QY6" s="653"/>
      <c r="QZ6" s="653"/>
      <c r="RA6" s="653"/>
      <c r="RB6" s="653"/>
      <c r="RC6" s="653"/>
      <c r="RD6" s="653"/>
      <c r="RE6" s="653"/>
      <c r="RF6" s="653"/>
      <c r="RG6" s="653"/>
      <c r="RH6" s="653"/>
      <c r="RI6" s="653"/>
      <c r="RJ6" s="653"/>
      <c r="RK6" s="653"/>
      <c r="RL6" s="653"/>
      <c r="RM6" s="653"/>
      <c r="RN6" s="653"/>
      <c r="RO6" s="653"/>
      <c r="RP6" s="653"/>
      <c r="RQ6" s="653"/>
      <c r="RR6" s="653"/>
      <c r="RS6" s="653"/>
      <c r="RT6" s="653"/>
      <c r="RU6" s="653"/>
      <c r="RV6" s="653"/>
      <c r="RW6" s="653"/>
      <c r="RX6" s="653"/>
      <c r="RY6" s="653"/>
      <c r="RZ6" s="653"/>
      <c r="SA6" s="653"/>
      <c r="SB6" s="653"/>
      <c r="SC6" s="653"/>
      <c r="SD6" s="653"/>
      <c r="SE6" s="653"/>
      <c r="SF6" s="653"/>
      <c r="SG6" s="653"/>
      <c r="SH6" s="653"/>
      <c r="SI6" s="653"/>
      <c r="SJ6" s="653"/>
      <c r="SK6" s="653"/>
      <c r="SL6" s="653"/>
      <c r="SM6" s="653"/>
      <c r="SN6" s="653"/>
      <c r="SO6" s="653"/>
      <c r="SP6" s="653"/>
      <c r="SQ6" s="653"/>
      <c r="SR6" s="653"/>
      <c r="SS6" s="653"/>
      <c r="ST6" s="653"/>
      <c r="SU6" s="653"/>
      <c r="SV6" s="653"/>
      <c r="SW6" s="653"/>
      <c r="SX6" s="653"/>
      <c r="SY6" s="653"/>
      <c r="SZ6" s="653"/>
      <c r="TA6" s="653"/>
      <c r="TB6" s="653"/>
      <c r="TC6" s="653"/>
      <c r="TD6" s="653"/>
      <c r="TE6" s="653"/>
      <c r="TF6" s="653"/>
      <c r="TG6" s="653"/>
      <c r="TH6" s="653"/>
      <c r="TI6" s="653"/>
      <c r="TJ6" s="653"/>
      <c r="TK6" s="653"/>
      <c r="TL6" s="653"/>
      <c r="TM6" s="653"/>
      <c r="TN6" s="653"/>
      <c r="TO6" s="653"/>
      <c r="TP6" s="653"/>
      <c r="TQ6" s="653"/>
      <c r="TR6" s="653"/>
      <c r="TS6" s="653"/>
      <c r="TT6" s="653"/>
      <c r="TU6" s="653"/>
      <c r="TV6" s="653"/>
      <c r="TW6" s="653"/>
      <c r="TX6" s="653"/>
      <c r="TY6" s="653"/>
      <c r="TZ6" s="653"/>
      <c r="UA6" s="653"/>
      <c r="UB6" s="653"/>
      <c r="UC6" s="653"/>
      <c r="UD6" s="653"/>
      <c r="UE6" s="653"/>
      <c r="UF6" s="653"/>
      <c r="UG6" s="653"/>
      <c r="UH6" s="653"/>
      <c r="UI6" s="653"/>
      <c r="UJ6" s="653"/>
      <c r="UK6" s="653"/>
      <c r="UL6" s="653"/>
      <c r="UM6" s="653"/>
      <c r="UN6" s="653"/>
      <c r="UO6" s="653"/>
      <c r="UP6" s="653"/>
      <c r="UQ6" s="653"/>
      <c r="UR6" s="653"/>
      <c r="US6" s="653"/>
      <c r="UT6" s="653"/>
      <c r="UU6" s="653"/>
      <c r="UV6" s="653"/>
      <c r="UW6" s="653"/>
      <c r="UX6" s="653"/>
      <c r="UY6" s="653"/>
      <c r="UZ6" s="653"/>
      <c r="VA6" s="653"/>
      <c r="VB6" s="653"/>
      <c r="VC6" s="653"/>
      <c r="VD6" s="653"/>
      <c r="VE6" s="653"/>
      <c r="VF6" s="653"/>
      <c r="VG6" s="653"/>
      <c r="VH6" s="653"/>
      <c r="VI6" s="653"/>
      <c r="VJ6" s="653"/>
      <c r="VK6" s="653"/>
      <c r="VL6" s="653"/>
      <c r="VM6" s="653"/>
      <c r="VN6" s="653"/>
      <c r="VO6" s="653"/>
      <c r="VP6" s="653"/>
      <c r="VQ6" s="653"/>
      <c r="VR6" s="653"/>
      <c r="VS6" s="653"/>
      <c r="VT6" s="653"/>
      <c r="VU6" s="653"/>
      <c r="VV6" s="653"/>
      <c r="VW6" s="653"/>
      <c r="VX6" s="653"/>
      <c r="VY6" s="653"/>
      <c r="VZ6" s="653"/>
      <c r="WA6" s="653"/>
      <c r="WB6" s="653"/>
      <c r="WC6" s="653"/>
      <c r="WD6" s="653"/>
      <c r="WE6" s="653"/>
      <c r="WF6" s="653"/>
      <c r="WG6" s="653"/>
      <c r="WH6" s="653"/>
      <c r="WI6" s="653"/>
      <c r="WJ6" s="653"/>
      <c r="WK6" s="653"/>
      <c r="WL6" s="653"/>
      <c r="WM6" s="653"/>
      <c r="WN6" s="653"/>
      <c r="WO6" s="653"/>
      <c r="WP6" s="653"/>
      <c r="WQ6" s="653"/>
      <c r="WR6" s="653"/>
      <c r="WS6" s="653"/>
      <c r="WT6" s="653"/>
      <c r="WU6" s="653"/>
      <c r="WV6" s="653"/>
      <c r="WW6" s="653"/>
      <c r="WX6" s="653"/>
      <c r="WY6" s="653"/>
      <c r="WZ6" s="653"/>
      <c r="XA6" s="653"/>
      <c r="XB6" s="653"/>
      <c r="XC6" s="653"/>
      <c r="XD6" s="653"/>
      <c r="XE6" s="653"/>
      <c r="XF6" s="653"/>
      <c r="XG6" s="653"/>
      <c r="XH6" s="653"/>
      <c r="XI6" s="653"/>
      <c r="XJ6" s="653"/>
      <c r="XK6" s="653"/>
      <c r="XL6" s="653"/>
      <c r="XM6" s="653"/>
      <c r="XN6" s="653"/>
      <c r="XO6" s="653"/>
      <c r="XP6" s="653"/>
      <c r="XQ6" s="653"/>
      <c r="XR6" s="653"/>
      <c r="XS6" s="653"/>
      <c r="XT6" s="653"/>
      <c r="XU6" s="653"/>
      <c r="XV6" s="653"/>
      <c r="XW6" s="653"/>
      <c r="XX6" s="653"/>
      <c r="XY6" s="653"/>
      <c r="XZ6" s="653"/>
      <c r="YA6" s="653"/>
      <c r="YB6" s="653"/>
      <c r="YC6" s="653"/>
      <c r="YD6" s="653"/>
      <c r="YE6" s="653"/>
      <c r="YF6" s="653"/>
      <c r="YG6" s="653"/>
      <c r="YH6" s="653"/>
      <c r="YI6" s="653"/>
      <c r="YJ6" s="653"/>
      <c r="YK6" s="653"/>
      <c r="YL6" s="653"/>
      <c r="YM6" s="653"/>
      <c r="YN6" s="653"/>
      <c r="YO6" s="653"/>
      <c r="YP6" s="653"/>
      <c r="YQ6" s="653"/>
      <c r="YR6" s="653"/>
      <c r="YS6" s="653"/>
      <c r="YT6" s="653"/>
      <c r="YU6" s="653"/>
      <c r="YV6" s="653"/>
      <c r="YW6" s="653"/>
      <c r="YX6" s="653"/>
      <c r="YY6" s="653"/>
      <c r="YZ6" s="653"/>
      <c r="ZA6" s="653"/>
      <c r="ZB6" s="653"/>
      <c r="ZC6" s="653"/>
      <c r="ZD6" s="653"/>
      <c r="ZE6" s="653"/>
      <c r="ZF6" s="653"/>
      <c r="ZG6" s="653"/>
      <c r="ZH6" s="653"/>
      <c r="ZI6" s="653"/>
      <c r="ZJ6" s="653"/>
      <c r="ZK6" s="653"/>
      <c r="ZL6" s="653"/>
      <c r="ZM6" s="653"/>
      <c r="ZN6" s="653"/>
      <c r="ZO6" s="653"/>
      <c r="ZP6" s="653"/>
      <c r="ZQ6" s="653"/>
      <c r="ZR6" s="653"/>
      <c r="ZS6" s="653"/>
      <c r="ZT6" s="653"/>
      <c r="ZU6" s="653"/>
      <c r="ZV6" s="653"/>
      <c r="ZW6" s="653"/>
      <c r="ZX6" s="653"/>
      <c r="ZY6" s="653"/>
      <c r="ZZ6" s="653"/>
      <c r="AAA6" s="653"/>
      <c r="AAB6" s="653"/>
      <c r="AAC6" s="653"/>
      <c r="AAD6" s="653"/>
      <c r="AAE6" s="653"/>
      <c r="AAF6" s="653"/>
      <c r="AAG6" s="653"/>
      <c r="AAH6" s="653"/>
      <c r="AAI6" s="653"/>
      <c r="AAJ6" s="653"/>
      <c r="AAK6" s="653"/>
      <c r="AAL6" s="653"/>
      <c r="AAM6" s="653"/>
      <c r="AAN6" s="653"/>
      <c r="AAO6" s="653"/>
      <c r="AAP6" s="653"/>
      <c r="AAQ6" s="653"/>
      <c r="AAR6" s="653"/>
      <c r="AAS6" s="653"/>
      <c r="AAT6" s="653"/>
      <c r="AAU6" s="653"/>
      <c r="AAV6" s="653"/>
      <c r="AAW6" s="653"/>
      <c r="AAX6" s="653"/>
      <c r="AAY6" s="653"/>
      <c r="AAZ6" s="653"/>
      <c r="ABA6" s="653"/>
      <c r="ABB6" s="653"/>
      <c r="ABC6" s="653"/>
      <c r="ABD6" s="653"/>
      <c r="ABE6" s="653"/>
      <c r="ABF6" s="653"/>
      <c r="ABG6" s="653"/>
      <c r="ABH6" s="653"/>
      <c r="ABI6" s="653"/>
      <c r="ABJ6" s="653"/>
      <c r="ABK6" s="653"/>
      <c r="ABL6" s="653"/>
      <c r="ABM6" s="653"/>
      <c r="ABN6" s="653"/>
      <c r="ABO6" s="653"/>
      <c r="ABP6" s="653"/>
      <c r="ABQ6" s="653"/>
      <c r="ABR6" s="653"/>
      <c r="ABS6" s="653"/>
      <c r="ABT6" s="653"/>
      <c r="ABU6" s="653"/>
      <c r="ABV6" s="653"/>
      <c r="ABW6" s="653"/>
      <c r="ABX6" s="653"/>
      <c r="ABY6" s="653"/>
      <c r="ABZ6" s="653"/>
      <c r="ACA6" s="653"/>
      <c r="ACB6" s="653"/>
      <c r="ACC6" s="653"/>
      <c r="ACD6" s="653"/>
      <c r="ACE6" s="653"/>
      <c r="ACF6" s="653"/>
      <c r="ACG6" s="653"/>
      <c r="ACH6" s="653"/>
      <c r="ACI6" s="653"/>
      <c r="ACJ6" s="653"/>
      <c r="ACK6" s="653"/>
      <c r="ACL6" s="653"/>
      <c r="ACM6" s="653"/>
      <c r="ACN6" s="653"/>
      <c r="ACO6" s="653"/>
      <c r="ACP6" s="653"/>
      <c r="ACQ6" s="653"/>
      <c r="ACR6" s="653"/>
      <c r="ACS6" s="653"/>
      <c r="ACT6" s="653"/>
      <c r="ACU6" s="653"/>
      <c r="ACV6" s="653"/>
      <c r="ACW6" s="653"/>
      <c r="ACX6" s="653"/>
      <c r="ACY6" s="653"/>
      <c r="ACZ6" s="653"/>
      <c r="ADA6" s="653"/>
      <c r="ADB6" s="653"/>
      <c r="ADC6" s="653"/>
      <c r="ADD6" s="653"/>
      <c r="ADE6" s="653"/>
      <c r="ADF6" s="653"/>
      <c r="ADG6" s="653"/>
      <c r="ADH6" s="653"/>
      <c r="ADI6" s="653"/>
      <c r="ADJ6" s="653"/>
      <c r="ADK6" s="653"/>
      <c r="ADL6" s="653"/>
      <c r="ADM6" s="653"/>
      <c r="ADN6" s="653"/>
      <c r="ADO6" s="653"/>
      <c r="ADP6" s="653"/>
      <c r="ADQ6" s="653"/>
      <c r="ADR6" s="653"/>
      <c r="ADS6" s="653"/>
      <c r="ADT6" s="653"/>
      <c r="ADU6" s="653"/>
      <c r="ADV6" s="653"/>
      <c r="ADW6" s="653"/>
      <c r="ADX6" s="653"/>
      <c r="ADY6" s="653"/>
      <c r="ADZ6" s="653"/>
      <c r="AEA6" s="653"/>
      <c r="AEB6" s="653"/>
      <c r="AEC6" s="653"/>
      <c r="AED6" s="653"/>
      <c r="AEE6" s="653"/>
      <c r="AEF6" s="653"/>
      <c r="AEG6" s="653"/>
      <c r="AEH6" s="653"/>
      <c r="AEI6" s="653"/>
      <c r="AEJ6" s="653"/>
      <c r="AEK6" s="653"/>
      <c r="AEL6" s="653"/>
      <c r="AEM6" s="653"/>
      <c r="AEN6" s="653"/>
      <c r="AEO6" s="653"/>
      <c r="AEP6" s="653"/>
      <c r="AEQ6" s="653"/>
      <c r="AER6" s="653"/>
      <c r="AES6" s="653"/>
      <c r="AET6" s="653"/>
      <c r="AEU6" s="653"/>
      <c r="AEV6" s="653"/>
      <c r="AEW6" s="653"/>
      <c r="AEX6" s="653"/>
      <c r="AEY6" s="653"/>
      <c r="AEZ6" s="653"/>
      <c r="AFA6" s="653"/>
      <c r="AFB6" s="653"/>
      <c r="AFC6" s="653"/>
      <c r="AFD6" s="653"/>
      <c r="AFE6" s="653"/>
      <c r="AFF6" s="653"/>
      <c r="AFG6" s="653"/>
      <c r="AFH6" s="653"/>
      <c r="AFI6" s="653"/>
      <c r="AFJ6" s="653"/>
      <c r="AFK6" s="653"/>
      <c r="AFL6" s="653"/>
      <c r="AFM6" s="653"/>
      <c r="AFN6" s="653"/>
      <c r="AFO6" s="653"/>
      <c r="AFP6" s="653"/>
      <c r="AFQ6" s="653"/>
      <c r="AFR6" s="653"/>
      <c r="AFS6" s="653"/>
      <c r="AFT6" s="653"/>
      <c r="AFU6" s="653"/>
      <c r="AFV6" s="653"/>
      <c r="AFW6" s="653"/>
      <c r="AFX6" s="653"/>
      <c r="AFY6" s="653"/>
      <c r="AFZ6" s="653"/>
      <c r="AGA6" s="653"/>
      <c r="AGB6" s="653"/>
      <c r="AGC6" s="653"/>
      <c r="AGD6" s="653"/>
      <c r="AGE6" s="653"/>
      <c r="AGF6" s="653"/>
      <c r="AGG6" s="653"/>
      <c r="AGH6" s="653"/>
      <c r="AGI6" s="653"/>
      <c r="AGJ6" s="653"/>
      <c r="AGK6" s="653"/>
      <c r="AGL6" s="653"/>
      <c r="AGM6" s="653"/>
      <c r="AGN6" s="653"/>
      <c r="AGO6" s="653"/>
      <c r="AGP6" s="653"/>
      <c r="AGQ6" s="653"/>
      <c r="AGR6" s="653"/>
      <c r="AGS6" s="653"/>
      <c r="AGT6" s="653"/>
      <c r="AGU6" s="653"/>
      <c r="AGV6" s="653"/>
      <c r="AGW6" s="653"/>
      <c r="AGX6" s="653"/>
      <c r="AGY6" s="653"/>
      <c r="AGZ6" s="653"/>
      <c r="AHA6" s="653"/>
      <c r="AHB6" s="653"/>
      <c r="AHC6" s="653"/>
      <c r="AHD6" s="653"/>
      <c r="AHE6" s="653"/>
      <c r="AHF6" s="653"/>
      <c r="AHG6" s="653"/>
      <c r="AHH6" s="653"/>
      <c r="AHI6" s="653"/>
      <c r="AHJ6" s="653"/>
      <c r="AHK6" s="653"/>
      <c r="AHL6" s="653"/>
      <c r="AHM6" s="653"/>
      <c r="AHN6" s="653"/>
      <c r="AHO6" s="653"/>
      <c r="AHP6" s="653"/>
      <c r="AHQ6" s="653"/>
      <c r="AHR6" s="653"/>
      <c r="AHS6" s="653"/>
      <c r="AHT6" s="653"/>
      <c r="AHU6" s="653"/>
      <c r="AHV6" s="653"/>
      <c r="AHW6" s="653"/>
      <c r="AHX6" s="653"/>
      <c r="AHY6" s="653"/>
      <c r="AHZ6" s="653"/>
      <c r="AIA6" s="653"/>
      <c r="AIB6" s="653"/>
      <c r="AIC6" s="653"/>
      <c r="AID6" s="653"/>
      <c r="AIE6" s="653"/>
      <c r="AIF6" s="653"/>
      <c r="AIG6" s="653"/>
      <c r="AIH6" s="653"/>
      <c r="AII6" s="653"/>
      <c r="AIJ6" s="653"/>
      <c r="AIK6" s="653"/>
      <c r="AIL6" s="653"/>
      <c r="AIM6" s="653"/>
      <c r="AIN6" s="653"/>
      <c r="AIO6" s="653"/>
      <c r="AIP6" s="653"/>
      <c r="AIQ6" s="653"/>
      <c r="AIR6" s="653"/>
      <c r="AIS6" s="653"/>
      <c r="AIT6" s="653"/>
      <c r="AIU6" s="653"/>
      <c r="AIV6" s="653"/>
      <c r="AIW6" s="653"/>
      <c r="AIX6" s="653"/>
      <c r="AIY6" s="653"/>
      <c r="AIZ6" s="653"/>
      <c r="AJA6" s="653"/>
      <c r="AJB6" s="653"/>
      <c r="AJC6" s="653"/>
      <c r="AJD6" s="653"/>
      <c r="AJE6" s="653"/>
      <c r="AJF6" s="653"/>
      <c r="AJG6" s="653"/>
      <c r="AJH6" s="653"/>
      <c r="AJI6" s="653"/>
      <c r="AJJ6" s="653"/>
      <c r="AJK6" s="653"/>
      <c r="AJL6" s="653"/>
      <c r="AJM6" s="653"/>
      <c r="AJN6" s="653"/>
      <c r="AJO6" s="653"/>
      <c r="AJP6" s="653"/>
      <c r="AJQ6" s="653"/>
      <c r="AJR6" s="653"/>
      <c r="AJS6" s="653"/>
      <c r="AJT6" s="653"/>
      <c r="AJU6" s="653"/>
      <c r="AJV6" s="653"/>
      <c r="AJW6" s="653"/>
      <c r="AJX6" s="653"/>
      <c r="AJY6" s="653"/>
      <c r="AJZ6" s="653"/>
      <c r="AKA6" s="653"/>
      <c r="AKB6" s="653"/>
      <c r="AKC6" s="653"/>
      <c r="AKD6" s="653"/>
      <c r="AKE6" s="653"/>
      <c r="AKF6" s="653"/>
      <c r="AKG6" s="653"/>
      <c r="AKH6" s="653"/>
      <c r="AKI6" s="653"/>
      <c r="AKJ6" s="653"/>
      <c r="AKK6" s="653"/>
      <c r="AKL6" s="653"/>
      <c r="AKM6" s="653"/>
      <c r="AKN6" s="653"/>
      <c r="AKO6" s="653"/>
      <c r="AKP6" s="653"/>
      <c r="AKQ6" s="653"/>
      <c r="AKR6" s="653"/>
      <c r="AKS6" s="653"/>
      <c r="AKT6" s="653"/>
      <c r="AKU6" s="653"/>
      <c r="AKV6" s="653"/>
      <c r="AKW6" s="653"/>
      <c r="AKX6" s="653"/>
      <c r="AKY6" s="653"/>
      <c r="AKZ6" s="653"/>
      <c r="ALA6" s="653"/>
      <c r="ALB6" s="653"/>
      <c r="ALC6" s="653"/>
      <c r="ALD6" s="653"/>
      <c r="ALE6" s="653"/>
      <c r="ALF6" s="653"/>
      <c r="ALG6" s="653"/>
      <c r="ALH6" s="653"/>
      <c r="ALI6" s="653"/>
      <c r="ALJ6" s="653"/>
      <c r="ALK6" s="653"/>
      <c r="ALL6" s="653"/>
      <c r="ALM6" s="653"/>
      <c r="ALN6" s="653"/>
      <c r="ALO6" s="653"/>
      <c r="ALP6" s="653"/>
      <c r="ALQ6" s="653"/>
      <c r="ALR6" s="653"/>
      <c r="ALS6" s="653"/>
      <c r="ALT6" s="653"/>
      <c r="ALU6" s="653"/>
      <c r="ALV6" s="653"/>
      <c r="ALW6" s="653"/>
      <c r="ALX6" s="653"/>
      <c r="ALY6" s="653"/>
      <c r="ALZ6" s="653"/>
      <c r="AMA6" s="653"/>
      <c r="AMB6" s="653"/>
      <c r="AMC6" s="653"/>
      <c r="AMD6" s="653"/>
      <c r="AME6" s="653"/>
      <c r="AMF6" s="653"/>
      <c r="AMG6" s="653"/>
      <c r="AMH6" s="653"/>
      <c r="AMI6" s="653"/>
      <c r="AMJ6" s="653"/>
      <c r="AMK6" s="653"/>
      <c r="AML6" s="653"/>
      <c r="AMM6" s="653"/>
      <c r="AMN6" s="653"/>
      <c r="AMO6" s="653"/>
      <c r="AMP6" s="653"/>
      <c r="AMQ6" s="653"/>
      <c r="AMR6" s="653"/>
      <c r="AMS6" s="653"/>
      <c r="AMT6" s="653"/>
      <c r="AMU6" s="653"/>
      <c r="AMV6" s="653"/>
      <c r="AMW6" s="653"/>
      <c r="AMX6" s="653"/>
      <c r="AMY6" s="653"/>
      <c r="AMZ6" s="653"/>
      <c r="ANA6" s="653"/>
      <c r="ANB6" s="653"/>
      <c r="ANC6" s="653"/>
      <c r="AND6" s="653"/>
      <c r="ANE6" s="653"/>
      <c r="ANF6" s="653"/>
      <c r="ANG6" s="653"/>
      <c r="ANH6" s="653"/>
      <c r="ANI6" s="653"/>
      <c r="ANJ6" s="653"/>
      <c r="ANK6" s="653"/>
      <c r="ANL6" s="653"/>
      <c r="ANM6" s="653"/>
      <c r="ANN6" s="653"/>
      <c r="ANO6" s="653"/>
      <c r="ANP6" s="653"/>
      <c r="ANQ6" s="653"/>
      <c r="ANR6" s="653"/>
      <c r="ANS6" s="653"/>
      <c r="ANT6" s="653"/>
      <c r="ANU6" s="653"/>
      <c r="ANV6" s="653"/>
      <c r="ANW6" s="653"/>
      <c r="ANX6" s="653"/>
      <c r="ANY6" s="653"/>
      <c r="ANZ6" s="653"/>
      <c r="AOA6" s="653"/>
      <c r="AOB6" s="653"/>
      <c r="AOC6" s="653"/>
      <c r="AOD6" s="653"/>
      <c r="AOE6" s="653"/>
      <c r="AOF6" s="653"/>
      <c r="AOG6" s="653"/>
      <c r="AOH6" s="653"/>
      <c r="AOI6" s="653"/>
      <c r="AOJ6" s="653"/>
      <c r="AOK6" s="653"/>
      <c r="AOL6" s="653"/>
      <c r="AOM6" s="653"/>
      <c r="AON6" s="653"/>
      <c r="AOO6" s="653"/>
      <c r="AOP6" s="653"/>
      <c r="AOQ6" s="653"/>
      <c r="AOR6" s="653"/>
      <c r="AOS6" s="653"/>
      <c r="AOT6" s="653"/>
      <c r="AOU6" s="653"/>
      <c r="AOV6" s="653"/>
      <c r="AOW6" s="653"/>
      <c r="AOX6" s="653"/>
      <c r="AOY6" s="653"/>
      <c r="AOZ6" s="653"/>
      <c r="APA6" s="653"/>
      <c r="APB6" s="653"/>
      <c r="APC6" s="653"/>
      <c r="APD6" s="653"/>
      <c r="APE6" s="653"/>
      <c r="APF6" s="653"/>
      <c r="APG6" s="653"/>
      <c r="APH6" s="653"/>
      <c r="API6" s="653"/>
      <c r="APJ6" s="653"/>
      <c r="APK6" s="653"/>
      <c r="APL6" s="653"/>
      <c r="APM6" s="653"/>
      <c r="APN6" s="653"/>
      <c r="APO6" s="653"/>
      <c r="APP6" s="653"/>
      <c r="APQ6" s="653"/>
      <c r="APR6" s="653"/>
      <c r="APS6" s="653"/>
      <c r="APT6" s="653"/>
      <c r="APU6" s="653"/>
      <c r="APV6" s="653"/>
      <c r="APW6" s="653"/>
      <c r="APX6" s="653"/>
      <c r="APY6" s="653"/>
      <c r="APZ6" s="653"/>
      <c r="AQA6" s="653"/>
      <c r="AQB6" s="653"/>
      <c r="AQC6" s="653"/>
      <c r="AQD6" s="653"/>
      <c r="AQE6" s="653"/>
      <c r="AQF6" s="653"/>
      <c r="AQG6" s="653"/>
      <c r="AQH6" s="653"/>
      <c r="AQI6" s="653"/>
      <c r="AQJ6" s="653"/>
      <c r="AQK6" s="653"/>
      <c r="AQL6" s="653"/>
      <c r="AQM6" s="653"/>
      <c r="AQN6" s="653"/>
      <c r="AQO6" s="653"/>
      <c r="AQP6" s="653"/>
      <c r="AQQ6" s="653"/>
      <c r="AQR6" s="653"/>
      <c r="AQS6" s="653"/>
      <c r="AQT6" s="653"/>
      <c r="AQU6" s="653"/>
      <c r="AQV6" s="653"/>
      <c r="AQW6" s="653"/>
      <c r="AQX6" s="653"/>
      <c r="AQY6" s="653"/>
      <c r="AQZ6" s="653"/>
      <c r="ARA6" s="653"/>
      <c r="ARB6" s="653"/>
      <c r="ARC6" s="653"/>
      <c r="ARD6" s="653"/>
      <c r="ARE6" s="653"/>
      <c r="ARF6" s="653"/>
      <c r="ARG6" s="653"/>
      <c r="ARH6" s="653"/>
      <c r="ARI6" s="653"/>
      <c r="ARJ6" s="653"/>
      <c r="ARK6" s="653"/>
      <c r="ARL6" s="653"/>
      <c r="ARM6" s="653"/>
      <c r="ARN6" s="653"/>
      <c r="ARO6" s="653"/>
      <c r="ARP6" s="653"/>
      <c r="ARQ6" s="653"/>
      <c r="ARR6" s="653"/>
      <c r="ARS6" s="653"/>
      <c r="ART6" s="653"/>
      <c r="ARU6" s="653"/>
      <c r="ARV6" s="653"/>
      <c r="ARW6" s="653"/>
      <c r="ARX6" s="653"/>
      <c r="ARY6" s="653"/>
      <c r="ARZ6" s="653"/>
      <c r="ASA6" s="653"/>
      <c r="ASB6" s="653"/>
      <c r="ASC6" s="653"/>
      <c r="ASD6" s="653"/>
      <c r="ASE6" s="653"/>
      <c r="ASF6" s="653"/>
      <c r="ASG6" s="653"/>
      <c r="ASH6" s="653"/>
      <c r="ASI6" s="653"/>
      <c r="ASJ6" s="653"/>
      <c r="ASK6" s="653"/>
      <c r="ASL6" s="653"/>
      <c r="ASM6" s="653"/>
      <c r="ASN6" s="653"/>
      <c r="ASO6" s="653"/>
      <c r="ASP6" s="653"/>
      <c r="ASQ6" s="653"/>
      <c r="ASR6" s="653"/>
      <c r="ASS6" s="653"/>
      <c r="AST6" s="653"/>
      <c r="ASU6" s="653"/>
      <c r="ASV6" s="653"/>
      <c r="ASW6" s="653"/>
      <c r="ASX6" s="653"/>
      <c r="ASY6" s="653"/>
      <c r="ASZ6" s="653"/>
      <c r="ATA6" s="653"/>
      <c r="ATB6" s="653"/>
      <c r="ATC6" s="653"/>
      <c r="ATD6" s="653"/>
      <c r="ATE6" s="653"/>
      <c r="ATF6" s="653"/>
      <c r="ATG6" s="653"/>
      <c r="ATH6" s="653"/>
      <c r="ATI6" s="653"/>
      <c r="ATJ6" s="653"/>
      <c r="ATK6" s="653"/>
      <c r="ATL6" s="653"/>
      <c r="ATM6" s="653"/>
      <c r="ATN6" s="653"/>
      <c r="ATO6" s="653"/>
      <c r="ATP6" s="653"/>
      <c r="ATQ6" s="653"/>
      <c r="ATR6" s="653"/>
      <c r="ATS6" s="653"/>
      <c r="ATT6" s="653"/>
      <c r="ATU6" s="653"/>
      <c r="ATV6" s="653"/>
      <c r="ATW6" s="653"/>
      <c r="ATX6" s="653"/>
      <c r="ATY6" s="653"/>
      <c r="ATZ6" s="653"/>
      <c r="AUA6" s="653"/>
      <c r="AUB6" s="653"/>
      <c r="AUC6" s="653"/>
      <c r="AUD6" s="653"/>
      <c r="AUE6" s="653"/>
      <c r="AUF6" s="653"/>
      <c r="AUG6" s="653"/>
      <c r="AUH6" s="653"/>
      <c r="AUI6" s="653"/>
      <c r="AUJ6" s="653"/>
      <c r="AUK6" s="653"/>
      <c r="AUL6" s="653"/>
      <c r="AUM6" s="653"/>
      <c r="AUN6" s="653"/>
      <c r="AUO6" s="653"/>
      <c r="AUP6" s="653"/>
      <c r="AUQ6" s="653"/>
      <c r="AUR6" s="653"/>
      <c r="AUS6" s="653"/>
      <c r="AUT6" s="653"/>
      <c r="AUU6" s="653"/>
      <c r="AUV6" s="653"/>
      <c r="AUW6" s="653"/>
      <c r="AUX6" s="653"/>
      <c r="AUY6" s="653"/>
      <c r="AUZ6" s="653"/>
      <c r="AVA6" s="653"/>
      <c r="AVB6" s="653"/>
      <c r="AVC6" s="653"/>
      <c r="AVD6" s="653"/>
      <c r="AVE6" s="653"/>
      <c r="AVF6" s="653"/>
      <c r="AVG6" s="653"/>
      <c r="AVH6" s="653"/>
      <c r="AVI6" s="653"/>
      <c r="AVJ6" s="653"/>
      <c r="AVK6" s="653"/>
      <c r="AVL6" s="653"/>
      <c r="AVM6" s="653"/>
      <c r="AVN6" s="653"/>
      <c r="AVO6" s="653"/>
      <c r="AVP6" s="653"/>
      <c r="AVQ6" s="653"/>
      <c r="AVR6" s="653"/>
      <c r="AVS6" s="653"/>
      <c r="AVT6" s="653"/>
      <c r="AVU6" s="653"/>
      <c r="AVV6" s="653"/>
      <c r="AVW6" s="653"/>
      <c r="AVX6" s="653"/>
      <c r="AVY6" s="653"/>
      <c r="AVZ6" s="653"/>
      <c r="AWA6" s="653"/>
      <c r="AWB6" s="653"/>
      <c r="AWC6" s="653"/>
      <c r="AWD6" s="653"/>
      <c r="AWE6" s="653"/>
      <c r="AWF6" s="653"/>
      <c r="AWG6" s="653"/>
      <c r="AWH6" s="653"/>
      <c r="AWI6" s="653"/>
      <c r="AWJ6" s="653"/>
      <c r="AWK6" s="653"/>
      <c r="AWL6" s="653"/>
      <c r="AWM6" s="653"/>
      <c r="AWN6" s="653"/>
      <c r="AWO6" s="653"/>
      <c r="AWP6" s="653"/>
      <c r="AWQ6" s="653"/>
      <c r="AWR6" s="653"/>
      <c r="AWS6" s="653"/>
      <c r="AWT6" s="653"/>
      <c r="AWU6" s="653"/>
      <c r="AWV6" s="653"/>
      <c r="AWW6" s="653"/>
      <c r="AWX6" s="653"/>
      <c r="AWY6" s="653"/>
      <c r="AWZ6" s="653"/>
      <c r="AXA6" s="653"/>
      <c r="AXB6" s="653"/>
      <c r="AXC6" s="653"/>
      <c r="AXD6" s="653"/>
      <c r="AXE6" s="653"/>
      <c r="AXF6" s="653"/>
      <c r="AXG6" s="653"/>
      <c r="AXH6" s="653"/>
      <c r="AXI6" s="653"/>
      <c r="AXJ6" s="653"/>
      <c r="AXK6" s="653"/>
      <c r="AXL6" s="653"/>
      <c r="AXM6" s="653"/>
      <c r="AXN6" s="653"/>
      <c r="AXO6" s="653"/>
      <c r="AXP6" s="653"/>
      <c r="AXQ6" s="653"/>
      <c r="AXR6" s="653"/>
      <c r="AXS6" s="653"/>
      <c r="AXT6" s="653"/>
      <c r="AXU6" s="653"/>
      <c r="AXV6" s="653"/>
      <c r="AXW6" s="653"/>
      <c r="AXX6" s="653"/>
      <c r="AXY6" s="653"/>
      <c r="AXZ6" s="653"/>
      <c r="AYA6" s="653"/>
      <c r="AYB6" s="653"/>
      <c r="AYC6" s="653"/>
      <c r="AYD6" s="653"/>
      <c r="AYE6" s="653"/>
      <c r="AYF6" s="653"/>
      <c r="AYG6" s="653"/>
      <c r="AYH6" s="653"/>
      <c r="AYI6" s="653"/>
      <c r="AYJ6" s="653"/>
      <c r="AYK6" s="653"/>
      <c r="AYL6" s="653"/>
      <c r="AYM6" s="653"/>
      <c r="AYN6" s="653"/>
      <c r="AYO6" s="653"/>
      <c r="AYP6" s="653"/>
      <c r="AYQ6" s="653"/>
      <c r="AYR6" s="653"/>
      <c r="AYS6" s="653"/>
      <c r="AYT6" s="653"/>
      <c r="AYU6" s="653"/>
      <c r="AYV6" s="653"/>
      <c r="AYW6" s="653"/>
      <c r="AYX6" s="653"/>
      <c r="AYY6" s="653"/>
      <c r="AYZ6" s="653"/>
      <c r="AZA6" s="653"/>
      <c r="AZB6" s="653"/>
      <c r="AZC6" s="653"/>
      <c r="AZD6" s="653"/>
      <c r="AZE6" s="653"/>
      <c r="AZF6" s="653"/>
      <c r="AZG6" s="653"/>
      <c r="AZH6" s="653"/>
      <c r="AZI6" s="653"/>
      <c r="AZJ6" s="653"/>
      <c r="AZK6" s="653"/>
      <c r="AZL6" s="653"/>
      <c r="AZM6" s="653"/>
      <c r="AZN6" s="653"/>
      <c r="AZO6" s="653"/>
      <c r="AZP6" s="653"/>
      <c r="AZQ6" s="653"/>
      <c r="AZR6" s="653"/>
      <c r="AZS6" s="653"/>
      <c r="AZT6" s="653"/>
      <c r="AZU6" s="653"/>
      <c r="AZV6" s="653"/>
      <c r="AZW6" s="653"/>
      <c r="AZX6" s="653"/>
      <c r="AZY6" s="653"/>
      <c r="AZZ6" s="653"/>
      <c r="BAA6" s="653"/>
      <c r="BAB6" s="653"/>
      <c r="BAC6" s="653"/>
      <c r="BAD6" s="653"/>
      <c r="BAE6" s="653"/>
      <c r="BAF6" s="653"/>
      <c r="BAG6" s="653"/>
      <c r="BAH6" s="653"/>
      <c r="BAI6" s="653"/>
      <c r="BAJ6" s="653"/>
      <c r="BAK6" s="653"/>
      <c r="BAL6" s="653"/>
      <c r="BAM6" s="653"/>
      <c r="BAN6" s="653"/>
      <c r="BAO6" s="653"/>
      <c r="BAP6" s="653"/>
      <c r="BAQ6" s="653"/>
      <c r="BAR6" s="653"/>
      <c r="BAS6" s="653"/>
      <c r="BAT6" s="653"/>
      <c r="BAU6" s="653"/>
      <c r="BAV6" s="653"/>
      <c r="BAW6" s="653"/>
      <c r="BAX6" s="653"/>
      <c r="BAY6" s="653"/>
      <c r="BAZ6" s="653"/>
      <c r="BBA6" s="653"/>
      <c r="BBB6" s="653"/>
      <c r="BBC6" s="653"/>
      <c r="BBD6" s="653"/>
      <c r="BBE6" s="653"/>
      <c r="BBF6" s="653"/>
      <c r="BBG6" s="653"/>
      <c r="BBH6" s="653"/>
      <c r="BBI6" s="653"/>
      <c r="BBJ6" s="653"/>
      <c r="BBK6" s="653"/>
      <c r="BBL6" s="653"/>
      <c r="BBM6" s="653"/>
      <c r="BBN6" s="653"/>
      <c r="BBO6" s="653"/>
      <c r="BBP6" s="653"/>
      <c r="BBQ6" s="653"/>
      <c r="BBR6" s="653"/>
      <c r="BBS6" s="653"/>
      <c r="BBT6" s="653"/>
      <c r="BBU6" s="653"/>
      <c r="BBV6" s="653"/>
      <c r="BBW6" s="653"/>
      <c r="BBX6" s="653"/>
      <c r="BBY6" s="653"/>
      <c r="BBZ6" s="653"/>
      <c r="BCA6" s="653"/>
      <c r="BCB6" s="653"/>
      <c r="BCC6" s="653"/>
      <c r="BCD6" s="653"/>
      <c r="BCE6" s="653"/>
      <c r="BCF6" s="653"/>
      <c r="BCG6" s="653"/>
      <c r="BCH6" s="653"/>
      <c r="BCI6" s="653"/>
      <c r="BCJ6" s="653"/>
      <c r="BCK6" s="653"/>
      <c r="BCL6" s="653"/>
      <c r="BCM6" s="653"/>
      <c r="BCN6" s="653"/>
      <c r="BCO6" s="653"/>
      <c r="BCP6" s="653"/>
      <c r="BCQ6" s="653"/>
      <c r="BCR6" s="653"/>
      <c r="BCS6" s="653"/>
      <c r="BCT6" s="653"/>
      <c r="BCU6" s="653"/>
      <c r="BCV6" s="653"/>
      <c r="BCW6" s="653"/>
      <c r="BCX6" s="653"/>
      <c r="BCY6" s="653"/>
      <c r="BCZ6" s="653"/>
      <c r="BDA6" s="653"/>
      <c r="BDB6" s="653"/>
      <c r="BDC6" s="653"/>
      <c r="BDD6" s="653"/>
      <c r="BDE6" s="653"/>
      <c r="BDF6" s="653"/>
      <c r="BDG6" s="653"/>
      <c r="BDH6" s="653"/>
      <c r="BDI6" s="653"/>
      <c r="BDJ6" s="653"/>
      <c r="BDK6" s="653"/>
      <c r="BDL6" s="653"/>
      <c r="BDM6" s="653"/>
      <c r="BDN6" s="653"/>
      <c r="BDO6" s="653"/>
      <c r="BDP6" s="653"/>
      <c r="BDQ6" s="653"/>
      <c r="BDR6" s="653"/>
      <c r="BDS6" s="653"/>
      <c r="BDT6" s="653"/>
      <c r="BDU6" s="653"/>
      <c r="BDV6" s="653"/>
      <c r="BDW6" s="653"/>
      <c r="BDX6" s="653"/>
      <c r="BDY6" s="653"/>
      <c r="BDZ6" s="653"/>
      <c r="BEA6" s="653"/>
      <c r="BEB6" s="653"/>
      <c r="BEC6" s="653"/>
      <c r="BED6" s="653"/>
      <c r="BEE6" s="653"/>
      <c r="BEF6" s="653"/>
      <c r="BEG6" s="653"/>
      <c r="BEH6" s="653"/>
      <c r="BEI6" s="653"/>
      <c r="BEJ6" s="653"/>
      <c r="BEK6" s="653"/>
      <c r="BEL6" s="653"/>
      <c r="BEM6" s="653"/>
      <c r="BEN6" s="653"/>
      <c r="BEO6" s="653"/>
      <c r="BEP6" s="653"/>
      <c r="BEQ6" s="653"/>
      <c r="BER6" s="653"/>
      <c r="BES6" s="653"/>
      <c r="BET6" s="653"/>
      <c r="BEU6" s="653"/>
      <c r="BEV6" s="653"/>
      <c r="BEW6" s="653"/>
      <c r="BEX6" s="653"/>
      <c r="BEY6" s="653"/>
      <c r="BEZ6" s="653"/>
      <c r="BFA6" s="653"/>
      <c r="BFB6" s="653"/>
      <c r="BFC6" s="653"/>
      <c r="BFD6" s="653"/>
      <c r="BFE6" s="653"/>
      <c r="BFF6" s="653"/>
      <c r="BFG6" s="653"/>
      <c r="BFH6" s="653"/>
      <c r="BFI6" s="653"/>
      <c r="BFJ6" s="653"/>
      <c r="BFK6" s="653"/>
      <c r="BFL6" s="653"/>
      <c r="BFM6" s="653"/>
      <c r="BFN6" s="653"/>
      <c r="BFO6" s="653"/>
      <c r="BFP6" s="653"/>
      <c r="BFQ6" s="653"/>
      <c r="BFR6" s="653"/>
      <c r="BFS6" s="653"/>
      <c r="BFT6" s="653"/>
      <c r="BFU6" s="653"/>
      <c r="BFV6" s="653"/>
      <c r="BFW6" s="653"/>
      <c r="BFX6" s="653"/>
      <c r="BFY6" s="653"/>
      <c r="BFZ6" s="653"/>
      <c r="BGA6" s="653"/>
      <c r="BGB6" s="653"/>
      <c r="BGC6" s="653"/>
      <c r="BGD6" s="653"/>
      <c r="BGE6" s="653"/>
      <c r="BGF6" s="653"/>
      <c r="BGG6" s="653"/>
      <c r="BGH6" s="653"/>
      <c r="BGI6" s="653"/>
      <c r="BGJ6" s="653"/>
      <c r="BGK6" s="653"/>
      <c r="BGL6" s="653"/>
      <c r="BGM6" s="653"/>
      <c r="BGN6" s="653"/>
      <c r="BGO6" s="653"/>
      <c r="BGP6" s="653"/>
      <c r="BGQ6" s="653"/>
      <c r="BGR6" s="653"/>
      <c r="BGS6" s="653"/>
      <c r="BGT6" s="653"/>
      <c r="BGU6" s="653"/>
      <c r="BGV6" s="653"/>
      <c r="BGW6" s="653"/>
      <c r="BGX6" s="653"/>
      <c r="BGY6" s="653"/>
      <c r="BGZ6" s="653"/>
      <c r="BHA6" s="653"/>
      <c r="BHB6" s="653"/>
      <c r="BHC6" s="653"/>
      <c r="BHD6" s="653"/>
      <c r="BHE6" s="653"/>
      <c r="BHF6" s="653"/>
      <c r="BHG6" s="653"/>
      <c r="BHH6" s="653"/>
      <c r="BHI6" s="653"/>
      <c r="BHJ6" s="653"/>
      <c r="BHK6" s="653"/>
      <c r="BHL6" s="653"/>
      <c r="BHM6" s="653"/>
      <c r="BHN6" s="653"/>
      <c r="BHO6" s="653"/>
      <c r="BHP6" s="653"/>
      <c r="BHQ6" s="653"/>
      <c r="BHR6" s="653"/>
      <c r="BHS6" s="653"/>
      <c r="BHT6" s="653"/>
      <c r="BHU6" s="653"/>
      <c r="BHV6" s="653"/>
      <c r="BHW6" s="653"/>
      <c r="BHX6" s="653"/>
      <c r="BHY6" s="653"/>
      <c r="BHZ6" s="653"/>
      <c r="BIA6" s="653"/>
      <c r="BIB6" s="653"/>
      <c r="BIC6" s="653"/>
      <c r="BID6" s="653"/>
      <c r="BIE6" s="653"/>
      <c r="BIF6" s="653"/>
      <c r="BIG6" s="653"/>
      <c r="BIH6" s="653"/>
      <c r="BII6" s="653"/>
      <c r="BIJ6" s="653"/>
      <c r="BIK6" s="653"/>
      <c r="BIL6" s="653"/>
      <c r="BIM6" s="653"/>
      <c r="BIN6" s="653"/>
      <c r="BIO6" s="653"/>
      <c r="BIP6" s="653"/>
      <c r="BIQ6" s="653"/>
      <c r="BIR6" s="653"/>
      <c r="BIS6" s="653"/>
      <c r="BIT6" s="653"/>
      <c r="BIU6" s="653"/>
      <c r="BIV6" s="653"/>
      <c r="BIW6" s="653"/>
      <c r="BIX6" s="653"/>
      <c r="BIY6" s="653"/>
      <c r="BIZ6" s="653"/>
      <c r="BJA6" s="653"/>
      <c r="BJB6" s="653"/>
      <c r="BJC6" s="653"/>
      <c r="BJD6" s="653"/>
      <c r="BJE6" s="653"/>
      <c r="BJF6" s="653"/>
      <c r="BJG6" s="653"/>
      <c r="BJH6" s="653"/>
      <c r="BJI6" s="653"/>
      <c r="BJJ6" s="653"/>
      <c r="BJK6" s="653"/>
      <c r="BJL6" s="653"/>
      <c r="BJM6" s="653"/>
      <c r="BJN6" s="653"/>
      <c r="BJO6" s="653"/>
      <c r="BJP6" s="653"/>
      <c r="BJQ6" s="653"/>
      <c r="BJR6" s="653"/>
      <c r="BJS6" s="653"/>
      <c r="BJT6" s="653"/>
      <c r="BJU6" s="653"/>
      <c r="BJV6" s="653"/>
      <c r="BJW6" s="653"/>
      <c r="BJX6" s="653"/>
      <c r="BJY6" s="653"/>
      <c r="BJZ6" s="653"/>
      <c r="BKA6" s="653"/>
      <c r="BKB6" s="653"/>
      <c r="BKC6" s="653"/>
      <c r="BKD6" s="653"/>
      <c r="BKE6" s="653"/>
      <c r="BKF6" s="653"/>
      <c r="BKG6" s="653"/>
      <c r="BKH6" s="653"/>
      <c r="BKI6" s="653"/>
      <c r="BKJ6" s="653"/>
      <c r="BKK6" s="653"/>
      <c r="BKL6" s="653"/>
      <c r="BKM6" s="653"/>
      <c r="BKN6" s="653"/>
      <c r="BKO6" s="653"/>
      <c r="BKP6" s="653"/>
      <c r="BKQ6" s="653"/>
      <c r="BKR6" s="653"/>
      <c r="BKS6" s="653"/>
      <c r="BKT6" s="653"/>
      <c r="BKU6" s="653"/>
      <c r="BKV6" s="653"/>
      <c r="BKW6" s="653"/>
      <c r="BKX6" s="653"/>
      <c r="BKY6" s="653"/>
      <c r="BKZ6" s="653"/>
      <c r="BLA6" s="653"/>
      <c r="BLB6" s="653"/>
      <c r="BLC6" s="653"/>
      <c r="BLD6" s="653"/>
      <c r="BLE6" s="653"/>
      <c r="BLF6" s="653"/>
      <c r="BLG6" s="653"/>
      <c r="BLH6" s="653"/>
      <c r="BLI6" s="653"/>
      <c r="BLJ6" s="653"/>
      <c r="BLK6" s="653"/>
      <c r="BLL6" s="653"/>
      <c r="BLM6" s="653"/>
      <c r="BLN6" s="653"/>
      <c r="BLO6" s="653"/>
      <c r="BLP6" s="653"/>
      <c r="BLQ6" s="653"/>
      <c r="BLR6" s="653"/>
      <c r="BLS6" s="653"/>
      <c r="BLT6" s="653"/>
      <c r="BLU6" s="653"/>
      <c r="BLV6" s="653"/>
      <c r="BLW6" s="653"/>
      <c r="BLX6" s="653"/>
      <c r="BLY6" s="653"/>
      <c r="BLZ6" s="653"/>
      <c r="BMA6" s="653"/>
      <c r="BMB6" s="653"/>
      <c r="BMC6" s="653"/>
      <c r="BMD6" s="653"/>
      <c r="BME6" s="653"/>
      <c r="BMF6" s="653"/>
      <c r="BMG6" s="653"/>
      <c r="BMH6" s="653"/>
      <c r="BMI6" s="653"/>
      <c r="BMJ6" s="653"/>
      <c r="BMK6" s="653"/>
      <c r="BML6" s="653"/>
      <c r="BMM6" s="653"/>
      <c r="BMN6" s="653"/>
      <c r="BMO6" s="653"/>
      <c r="BMP6" s="653"/>
      <c r="BMQ6" s="653"/>
      <c r="BMR6" s="653"/>
      <c r="BMS6" s="653"/>
      <c r="BMT6" s="653"/>
      <c r="BMU6" s="653"/>
      <c r="BMV6" s="653"/>
      <c r="BMW6" s="653"/>
      <c r="BMX6" s="653"/>
      <c r="BMY6" s="653"/>
      <c r="BMZ6" s="653"/>
      <c r="BNA6" s="653"/>
      <c r="BNB6" s="653"/>
      <c r="BNC6" s="653"/>
      <c r="BND6" s="653"/>
      <c r="BNE6" s="653"/>
      <c r="BNF6" s="653"/>
      <c r="BNG6" s="653"/>
      <c r="BNH6" s="653"/>
      <c r="BNI6" s="653"/>
      <c r="BNJ6" s="653"/>
      <c r="BNK6" s="653"/>
      <c r="BNL6" s="653"/>
      <c r="BNM6" s="653"/>
      <c r="BNN6" s="653"/>
      <c r="BNO6" s="653"/>
      <c r="BNP6" s="653"/>
      <c r="BNQ6" s="653"/>
      <c r="BNR6" s="653"/>
      <c r="BNS6" s="653"/>
      <c r="BNT6" s="653"/>
      <c r="BNU6" s="653"/>
      <c r="BNV6" s="653"/>
      <c r="BNW6" s="653"/>
      <c r="BNX6" s="653"/>
      <c r="BNY6" s="653"/>
      <c r="BNZ6" s="653"/>
      <c r="BOA6" s="653"/>
      <c r="BOB6" s="653"/>
      <c r="BOC6" s="653"/>
      <c r="BOD6" s="653"/>
      <c r="BOE6" s="653"/>
      <c r="BOF6" s="653"/>
      <c r="BOG6" s="653"/>
      <c r="BOH6" s="653"/>
      <c r="BOI6" s="653"/>
      <c r="BOJ6" s="653"/>
      <c r="BOK6" s="653"/>
      <c r="BOL6" s="653"/>
      <c r="BOM6" s="653"/>
      <c r="BON6" s="653"/>
      <c r="BOO6" s="653"/>
      <c r="BOP6" s="653"/>
      <c r="BOQ6" s="653"/>
      <c r="BOR6" s="653"/>
      <c r="BOS6" s="653"/>
      <c r="BOT6" s="653"/>
      <c r="BOU6" s="653"/>
      <c r="BOV6" s="653"/>
      <c r="BOW6" s="653"/>
      <c r="BOX6" s="653"/>
      <c r="BOY6" s="653"/>
      <c r="BOZ6" s="653"/>
      <c r="BPA6" s="653"/>
      <c r="BPB6" s="653"/>
      <c r="BPC6" s="653"/>
      <c r="BPD6" s="653"/>
      <c r="BPE6" s="653"/>
      <c r="BPF6" s="653"/>
      <c r="BPG6" s="653"/>
      <c r="BPH6" s="653"/>
      <c r="BPI6" s="653"/>
      <c r="BPJ6" s="653"/>
      <c r="BPK6" s="653"/>
      <c r="BPL6" s="653"/>
      <c r="BPM6" s="653"/>
      <c r="BPN6" s="653"/>
      <c r="BPO6" s="653"/>
      <c r="BPP6" s="653"/>
      <c r="BPQ6" s="653"/>
      <c r="BPR6" s="653"/>
      <c r="BPS6" s="653"/>
      <c r="BPT6" s="653"/>
      <c r="BPU6" s="653"/>
      <c r="BPV6" s="653"/>
      <c r="BPW6" s="653"/>
      <c r="BPX6" s="653"/>
      <c r="BPY6" s="653"/>
      <c r="BPZ6" s="653"/>
      <c r="BQA6" s="653"/>
      <c r="BQB6" s="653"/>
      <c r="BQC6" s="653"/>
      <c r="BQD6" s="653"/>
      <c r="BQE6" s="653"/>
      <c r="BQF6" s="653"/>
      <c r="BQG6" s="653"/>
      <c r="BQH6" s="653"/>
      <c r="BQI6" s="653"/>
      <c r="BQJ6" s="653"/>
      <c r="BQK6" s="653"/>
      <c r="BQL6" s="653"/>
      <c r="BQM6" s="653"/>
      <c r="BQN6" s="653"/>
      <c r="BQO6" s="653"/>
      <c r="BQP6" s="653"/>
      <c r="BQQ6" s="653"/>
      <c r="BQR6" s="653"/>
      <c r="BQS6" s="653"/>
      <c r="BQT6" s="653"/>
      <c r="BQU6" s="653"/>
      <c r="BQV6" s="653"/>
      <c r="BQW6" s="653"/>
      <c r="BQX6" s="653"/>
      <c r="BQY6" s="653"/>
      <c r="BQZ6" s="653"/>
      <c r="BRA6" s="653"/>
      <c r="BRB6" s="653"/>
      <c r="BRC6" s="653"/>
      <c r="BRD6" s="653"/>
      <c r="BRE6" s="653"/>
      <c r="BRF6" s="653"/>
      <c r="BRG6" s="653"/>
      <c r="BRH6" s="653"/>
      <c r="BRI6" s="653"/>
      <c r="BRJ6" s="653"/>
      <c r="BRK6" s="653"/>
      <c r="BRL6" s="653"/>
      <c r="BRM6" s="653"/>
      <c r="BRN6" s="653"/>
      <c r="BRO6" s="653"/>
      <c r="BRP6" s="653"/>
      <c r="BRQ6" s="653"/>
      <c r="BRR6" s="653"/>
      <c r="BRS6" s="653"/>
      <c r="BRT6" s="653"/>
      <c r="BRU6" s="653"/>
      <c r="BRV6" s="653"/>
      <c r="BRW6" s="653"/>
      <c r="BRX6" s="653"/>
      <c r="BRY6" s="653"/>
      <c r="BRZ6" s="653"/>
      <c r="BSA6" s="653"/>
      <c r="BSB6" s="653"/>
      <c r="BSC6" s="653"/>
      <c r="BSD6" s="653"/>
      <c r="BSE6" s="653"/>
      <c r="BSF6" s="653"/>
      <c r="BSG6" s="653"/>
      <c r="BSH6" s="653"/>
      <c r="BSI6" s="653"/>
      <c r="BSJ6" s="653"/>
      <c r="BSK6" s="653"/>
      <c r="BSL6" s="653"/>
      <c r="BSM6" s="653"/>
      <c r="BSN6" s="653"/>
      <c r="BSO6" s="653"/>
      <c r="BSP6" s="653"/>
      <c r="BSQ6" s="653"/>
      <c r="BSR6" s="653"/>
      <c r="BSS6" s="653"/>
      <c r="BST6" s="653"/>
      <c r="BSU6" s="653"/>
      <c r="BSV6" s="653"/>
      <c r="BSW6" s="653"/>
      <c r="BSX6" s="653"/>
      <c r="BSY6" s="653"/>
      <c r="BSZ6" s="653"/>
      <c r="BTA6" s="653"/>
      <c r="BTB6" s="653"/>
      <c r="BTC6" s="653"/>
      <c r="BTD6" s="653"/>
      <c r="BTE6" s="653"/>
      <c r="BTF6" s="653"/>
      <c r="BTG6" s="653"/>
      <c r="BTH6" s="653"/>
      <c r="BTI6" s="653"/>
      <c r="BTJ6" s="653"/>
      <c r="BTK6" s="653"/>
      <c r="BTL6" s="653"/>
      <c r="BTM6" s="653"/>
      <c r="BTN6" s="653"/>
      <c r="BTO6" s="653"/>
      <c r="BTP6" s="653"/>
      <c r="BTQ6" s="653"/>
      <c r="BTR6" s="653"/>
      <c r="BTS6" s="653"/>
      <c r="BTT6" s="653"/>
      <c r="BTU6" s="653"/>
      <c r="BTV6" s="653"/>
      <c r="BTW6" s="653"/>
      <c r="BTX6" s="653"/>
      <c r="BTY6" s="653"/>
      <c r="BTZ6" s="653"/>
      <c r="BUA6" s="653"/>
      <c r="BUB6" s="653"/>
      <c r="BUC6" s="653"/>
      <c r="BUD6" s="653"/>
      <c r="BUE6" s="653"/>
      <c r="BUF6" s="653"/>
      <c r="BUG6" s="653"/>
      <c r="BUH6" s="653"/>
      <c r="BUI6" s="653"/>
      <c r="BUJ6" s="653"/>
      <c r="BUK6" s="653"/>
      <c r="BUL6" s="653"/>
      <c r="BUM6" s="653"/>
      <c r="BUN6" s="653"/>
      <c r="BUO6" s="653"/>
      <c r="BUP6" s="653"/>
      <c r="BUQ6" s="653"/>
      <c r="BUR6" s="653"/>
      <c r="BUS6" s="653"/>
      <c r="BUT6" s="653"/>
      <c r="BUU6" s="653"/>
      <c r="BUV6" s="653"/>
      <c r="BUW6" s="653"/>
      <c r="BUX6" s="653"/>
      <c r="BUY6" s="653"/>
      <c r="BUZ6" s="653"/>
      <c r="BVA6" s="653"/>
      <c r="BVB6" s="653"/>
      <c r="BVC6" s="653"/>
      <c r="BVD6" s="653"/>
      <c r="BVE6" s="653"/>
      <c r="BVF6" s="653"/>
      <c r="BVG6" s="653"/>
      <c r="BVH6" s="653"/>
      <c r="BVI6" s="653"/>
      <c r="BVJ6" s="653"/>
      <c r="BVK6" s="653"/>
      <c r="BVL6" s="653"/>
      <c r="BVM6" s="653"/>
      <c r="BVN6" s="653"/>
      <c r="BVO6" s="653"/>
      <c r="BVP6" s="653"/>
      <c r="BVQ6" s="653"/>
      <c r="BVR6" s="653"/>
      <c r="BVS6" s="653"/>
      <c r="BVT6" s="653"/>
      <c r="BVU6" s="653"/>
      <c r="BVV6" s="653"/>
      <c r="BVW6" s="653"/>
      <c r="BVX6" s="653"/>
      <c r="BVY6" s="653"/>
      <c r="BVZ6" s="653"/>
      <c r="BWA6" s="653"/>
      <c r="BWB6" s="653"/>
      <c r="BWC6" s="653"/>
      <c r="BWD6" s="653"/>
      <c r="BWE6" s="653"/>
      <c r="BWF6" s="653"/>
      <c r="BWG6" s="653"/>
      <c r="BWH6" s="653"/>
      <c r="BWI6" s="653"/>
      <c r="BWJ6" s="653"/>
      <c r="BWK6" s="653"/>
      <c r="BWL6" s="653"/>
      <c r="BWM6" s="653"/>
      <c r="BWN6" s="653"/>
      <c r="BWO6" s="653"/>
      <c r="BWP6" s="653"/>
      <c r="BWQ6" s="653"/>
      <c r="BWR6" s="653"/>
      <c r="BWS6" s="653"/>
      <c r="BWT6" s="653"/>
      <c r="BWU6" s="653"/>
      <c r="BWV6" s="653"/>
      <c r="BWW6" s="653"/>
      <c r="BWX6" s="653"/>
      <c r="BWY6" s="653"/>
      <c r="BWZ6" s="653"/>
      <c r="BXA6" s="653"/>
      <c r="BXB6" s="653"/>
      <c r="BXC6" s="653"/>
      <c r="BXD6" s="653"/>
      <c r="BXE6" s="653"/>
      <c r="BXF6" s="653"/>
      <c r="BXG6" s="653"/>
      <c r="BXH6" s="653"/>
      <c r="BXI6" s="653"/>
      <c r="BXJ6" s="653"/>
      <c r="BXK6" s="653"/>
      <c r="BXL6" s="653"/>
      <c r="BXM6" s="653"/>
      <c r="BXN6" s="653"/>
      <c r="BXO6" s="653"/>
      <c r="BXP6" s="653"/>
      <c r="BXQ6" s="653"/>
      <c r="BXR6" s="653"/>
      <c r="BXS6" s="653"/>
      <c r="BXT6" s="653"/>
      <c r="BXU6" s="653"/>
      <c r="BXV6" s="653"/>
      <c r="BXW6" s="653"/>
      <c r="BXX6" s="653"/>
      <c r="BXY6" s="653"/>
      <c r="BXZ6" s="653"/>
      <c r="BYA6" s="653"/>
      <c r="BYB6" s="653"/>
      <c r="BYC6" s="653"/>
      <c r="BYD6" s="653"/>
      <c r="BYE6" s="653"/>
      <c r="BYF6" s="653"/>
      <c r="BYG6" s="653"/>
      <c r="BYH6" s="653"/>
      <c r="BYI6" s="653"/>
      <c r="BYJ6" s="653"/>
      <c r="BYK6" s="653"/>
      <c r="BYL6" s="653"/>
      <c r="BYM6" s="653"/>
      <c r="BYN6" s="653"/>
      <c r="BYO6" s="653"/>
      <c r="BYP6" s="653"/>
      <c r="BYQ6" s="653"/>
      <c r="BYR6" s="653"/>
      <c r="BYS6" s="653"/>
      <c r="BYT6" s="653"/>
      <c r="BYU6" s="653"/>
      <c r="BYV6" s="653"/>
      <c r="BYW6" s="653"/>
      <c r="BYX6" s="653"/>
      <c r="BYY6" s="653"/>
      <c r="BYZ6" s="653"/>
      <c r="BZA6" s="653"/>
      <c r="BZB6" s="653"/>
      <c r="BZC6" s="653"/>
      <c r="BZD6" s="653"/>
      <c r="BZE6" s="653"/>
      <c r="BZF6" s="653"/>
      <c r="BZG6" s="653"/>
      <c r="BZH6" s="653"/>
      <c r="BZI6" s="653"/>
      <c r="BZJ6" s="653"/>
      <c r="BZK6" s="653"/>
      <c r="BZL6" s="653"/>
      <c r="BZM6" s="653"/>
      <c r="BZN6" s="653"/>
      <c r="BZO6" s="653"/>
      <c r="BZP6" s="653"/>
      <c r="BZQ6" s="653"/>
      <c r="BZR6" s="653"/>
      <c r="BZS6" s="653"/>
      <c r="BZT6" s="653"/>
      <c r="BZU6" s="653"/>
      <c r="BZV6" s="653"/>
      <c r="BZW6" s="653"/>
      <c r="BZX6" s="653"/>
      <c r="BZY6" s="653"/>
      <c r="BZZ6" s="653"/>
      <c r="CAA6" s="653"/>
      <c r="CAB6" s="653"/>
      <c r="CAC6" s="653"/>
      <c r="CAD6" s="653"/>
      <c r="CAE6" s="653"/>
      <c r="CAF6" s="653"/>
      <c r="CAG6" s="653"/>
      <c r="CAH6" s="653"/>
      <c r="CAI6" s="653"/>
      <c r="CAJ6" s="653"/>
      <c r="CAK6" s="653"/>
      <c r="CAL6" s="653"/>
      <c r="CAM6" s="653"/>
      <c r="CAN6" s="653"/>
      <c r="CAO6" s="653"/>
      <c r="CAP6" s="653"/>
      <c r="CAQ6" s="653"/>
      <c r="CAR6" s="653"/>
      <c r="CAS6" s="653"/>
      <c r="CAT6" s="653"/>
      <c r="CAU6" s="653"/>
      <c r="CAV6" s="653"/>
      <c r="CAW6" s="653"/>
      <c r="CAX6" s="653"/>
      <c r="CAY6" s="653"/>
      <c r="CAZ6" s="653"/>
      <c r="CBA6" s="653"/>
      <c r="CBB6" s="653"/>
      <c r="CBC6" s="653"/>
      <c r="CBD6" s="653"/>
      <c r="CBE6" s="653"/>
      <c r="CBF6" s="653"/>
      <c r="CBG6" s="653"/>
      <c r="CBH6" s="653"/>
      <c r="CBI6" s="653"/>
      <c r="CBJ6" s="653"/>
      <c r="CBK6" s="653"/>
      <c r="CBL6" s="653"/>
      <c r="CBM6" s="653"/>
      <c r="CBN6" s="653"/>
      <c r="CBO6" s="653"/>
      <c r="CBP6" s="653"/>
      <c r="CBQ6" s="653"/>
      <c r="CBR6" s="653"/>
      <c r="CBS6" s="653"/>
      <c r="CBT6" s="653"/>
      <c r="CBU6" s="653"/>
      <c r="CBV6" s="653"/>
      <c r="CBW6" s="653"/>
      <c r="CBX6" s="653"/>
      <c r="CBY6" s="653"/>
      <c r="CBZ6" s="653"/>
      <c r="CCA6" s="653"/>
      <c r="CCB6" s="653"/>
      <c r="CCC6" s="653"/>
      <c r="CCD6" s="653"/>
      <c r="CCE6" s="653"/>
      <c r="CCF6" s="653"/>
      <c r="CCG6" s="653"/>
      <c r="CCH6" s="653"/>
      <c r="CCI6" s="653"/>
      <c r="CCJ6" s="653"/>
      <c r="CCK6" s="653"/>
      <c r="CCL6" s="653"/>
      <c r="CCM6" s="653"/>
      <c r="CCN6" s="653"/>
      <c r="CCO6" s="653"/>
      <c r="CCP6" s="653"/>
      <c r="CCQ6" s="653"/>
      <c r="CCR6" s="653"/>
      <c r="CCS6" s="653"/>
      <c r="CCT6" s="653"/>
      <c r="CCU6" s="653"/>
      <c r="CCV6" s="653"/>
      <c r="CCW6" s="653"/>
      <c r="CCX6" s="653"/>
      <c r="CCY6" s="653"/>
      <c r="CCZ6" s="653"/>
      <c r="CDA6" s="653"/>
      <c r="CDB6" s="653"/>
      <c r="CDC6" s="653"/>
      <c r="CDD6" s="653"/>
      <c r="CDE6" s="653"/>
      <c r="CDF6" s="653"/>
      <c r="CDG6" s="653"/>
      <c r="CDH6" s="653"/>
      <c r="CDI6" s="653"/>
      <c r="CDJ6" s="653"/>
      <c r="CDK6" s="653"/>
      <c r="CDL6" s="653"/>
      <c r="CDM6" s="653"/>
      <c r="CDN6" s="653"/>
      <c r="CDO6" s="653"/>
      <c r="CDP6" s="653"/>
      <c r="CDQ6" s="653"/>
      <c r="CDR6" s="653"/>
      <c r="CDS6" s="653"/>
      <c r="CDT6" s="653"/>
      <c r="CDU6" s="653"/>
      <c r="CDV6" s="653"/>
      <c r="CDW6" s="653"/>
      <c r="CDX6" s="653"/>
      <c r="CDY6" s="653"/>
      <c r="CDZ6" s="653"/>
      <c r="CEA6" s="653"/>
      <c r="CEB6" s="653"/>
      <c r="CEC6" s="653"/>
      <c r="CED6" s="653"/>
      <c r="CEE6" s="653"/>
      <c r="CEF6" s="653"/>
      <c r="CEG6" s="653"/>
      <c r="CEH6" s="653"/>
      <c r="CEI6" s="653"/>
      <c r="CEJ6" s="653"/>
      <c r="CEK6" s="653"/>
      <c r="CEL6" s="653"/>
      <c r="CEM6" s="653"/>
      <c r="CEN6" s="653"/>
      <c r="CEO6" s="653"/>
      <c r="CEP6" s="653"/>
      <c r="CEQ6" s="653"/>
      <c r="CER6" s="653"/>
      <c r="CES6" s="653"/>
      <c r="CET6" s="653"/>
      <c r="CEU6" s="653"/>
      <c r="CEV6" s="653"/>
      <c r="CEW6" s="653"/>
      <c r="CEX6" s="653"/>
      <c r="CEY6" s="653"/>
      <c r="CEZ6" s="653"/>
      <c r="CFA6" s="653"/>
      <c r="CFB6" s="653"/>
      <c r="CFC6" s="653"/>
      <c r="CFD6" s="653"/>
      <c r="CFE6" s="653"/>
      <c r="CFF6" s="653"/>
      <c r="CFG6" s="653"/>
      <c r="CFH6" s="653"/>
      <c r="CFI6" s="653"/>
      <c r="CFJ6" s="653"/>
      <c r="CFK6" s="653"/>
      <c r="CFL6" s="653"/>
      <c r="CFM6" s="653"/>
      <c r="CFN6" s="653"/>
      <c r="CFO6" s="653"/>
      <c r="CFP6" s="653"/>
      <c r="CFQ6" s="653"/>
      <c r="CFR6" s="653"/>
      <c r="CFS6" s="653"/>
      <c r="CFT6" s="653"/>
      <c r="CFU6" s="653"/>
      <c r="CFV6" s="653"/>
      <c r="CFW6" s="653"/>
      <c r="CFX6" s="653"/>
      <c r="CFY6" s="653"/>
      <c r="CFZ6" s="653"/>
      <c r="CGA6" s="653"/>
      <c r="CGB6" s="653"/>
      <c r="CGC6" s="653"/>
      <c r="CGD6" s="653"/>
      <c r="CGE6" s="653"/>
      <c r="CGF6" s="653"/>
      <c r="CGG6" s="653"/>
      <c r="CGH6" s="653"/>
      <c r="CGI6" s="653"/>
      <c r="CGJ6" s="653"/>
      <c r="CGK6" s="653"/>
      <c r="CGL6" s="653"/>
      <c r="CGM6" s="653"/>
      <c r="CGN6" s="653"/>
      <c r="CGO6" s="653"/>
      <c r="CGP6" s="653"/>
      <c r="CGQ6" s="653"/>
      <c r="CGR6" s="653"/>
      <c r="CGS6" s="653"/>
      <c r="CGT6" s="653"/>
      <c r="CGU6" s="653"/>
      <c r="CGV6" s="653"/>
      <c r="CGW6" s="653"/>
      <c r="CGX6" s="653"/>
      <c r="CGY6" s="653"/>
      <c r="CGZ6" s="653"/>
      <c r="CHA6" s="653"/>
      <c r="CHB6" s="653"/>
      <c r="CHC6" s="653"/>
      <c r="CHD6" s="653"/>
      <c r="CHE6" s="653"/>
      <c r="CHF6" s="653"/>
      <c r="CHG6" s="653"/>
      <c r="CHH6" s="653"/>
      <c r="CHI6" s="653"/>
      <c r="CHJ6" s="653"/>
      <c r="CHK6" s="653"/>
      <c r="CHL6" s="653"/>
      <c r="CHM6" s="653"/>
      <c r="CHN6" s="653"/>
      <c r="CHO6" s="653"/>
      <c r="CHP6" s="653"/>
      <c r="CHQ6" s="653"/>
      <c r="CHR6" s="653"/>
      <c r="CHS6" s="653"/>
      <c r="CHT6" s="653"/>
      <c r="CHU6" s="653"/>
      <c r="CHV6" s="653"/>
      <c r="CHW6" s="653"/>
      <c r="CHX6" s="653"/>
      <c r="CHY6" s="653"/>
      <c r="CHZ6" s="653"/>
      <c r="CIA6" s="653"/>
      <c r="CIB6" s="653"/>
      <c r="CIC6" s="653"/>
      <c r="CID6" s="653"/>
      <c r="CIE6" s="653"/>
      <c r="CIF6" s="653"/>
      <c r="CIG6" s="653"/>
      <c r="CIH6" s="653"/>
      <c r="CII6" s="653"/>
      <c r="CIJ6" s="653"/>
      <c r="CIK6" s="653"/>
      <c r="CIL6" s="653"/>
      <c r="CIM6" s="653"/>
      <c r="CIN6" s="653"/>
      <c r="CIO6" s="653"/>
      <c r="CIP6" s="653"/>
      <c r="CIQ6" s="653"/>
      <c r="CIR6" s="653"/>
      <c r="CIS6" s="653"/>
      <c r="CIT6" s="653"/>
      <c r="CIU6" s="653"/>
      <c r="CIV6" s="653"/>
      <c r="CIW6" s="653"/>
      <c r="CIX6" s="653"/>
      <c r="CIY6" s="653"/>
      <c r="CIZ6" s="653"/>
      <c r="CJA6" s="653"/>
      <c r="CJB6" s="653"/>
      <c r="CJC6" s="653"/>
      <c r="CJD6" s="653"/>
      <c r="CJE6" s="653"/>
      <c r="CJF6" s="653"/>
      <c r="CJG6" s="653"/>
      <c r="CJH6" s="653"/>
      <c r="CJI6" s="653"/>
      <c r="CJJ6" s="653"/>
      <c r="CJK6" s="653"/>
      <c r="CJL6" s="653"/>
      <c r="CJM6" s="653"/>
      <c r="CJN6" s="653"/>
      <c r="CJO6" s="653"/>
      <c r="CJP6" s="653"/>
      <c r="CJQ6" s="653"/>
      <c r="CJR6" s="653"/>
      <c r="CJS6" s="653"/>
      <c r="CJT6" s="653"/>
      <c r="CJU6" s="653"/>
      <c r="CJV6" s="653"/>
      <c r="CJW6" s="653"/>
      <c r="CJX6" s="653"/>
      <c r="CJY6" s="653"/>
      <c r="CJZ6" s="653"/>
      <c r="CKA6" s="653"/>
      <c r="CKB6" s="653"/>
      <c r="CKC6" s="653"/>
      <c r="CKD6" s="653"/>
      <c r="CKE6" s="653"/>
      <c r="CKF6" s="653"/>
      <c r="CKG6" s="653"/>
      <c r="CKH6" s="653"/>
      <c r="CKI6" s="653"/>
      <c r="CKJ6" s="653"/>
      <c r="CKK6" s="653"/>
      <c r="CKL6" s="653"/>
      <c r="CKM6" s="653"/>
      <c r="CKN6" s="653"/>
      <c r="CKO6" s="653"/>
      <c r="CKP6" s="653"/>
      <c r="CKQ6" s="653"/>
      <c r="CKR6" s="653"/>
      <c r="CKS6" s="653"/>
      <c r="CKT6" s="653"/>
      <c r="CKU6" s="653"/>
      <c r="CKV6" s="653"/>
      <c r="CKW6" s="653"/>
      <c r="CKX6" s="653"/>
      <c r="CKY6" s="653"/>
      <c r="CKZ6" s="653"/>
      <c r="CLA6" s="653"/>
      <c r="CLB6" s="653"/>
      <c r="CLC6" s="653"/>
      <c r="CLD6" s="653"/>
      <c r="CLE6" s="653"/>
      <c r="CLF6" s="653"/>
      <c r="CLG6" s="653"/>
      <c r="CLH6" s="653"/>
      <c r="CLI6" s="653"/>
      <c r="CLJ6" s="653"/>
      <c r="CLK6" s="653"/>
      <c r="CLL6" s="653"/>
      <c r="CLM6" s="653"/>
      <c r="CLN6" s="653"/>
      <c r="CLO6" s="653"/>
      <c r="CLP6" s="653"/>
      <c r="CLQ6" s="653"/>
      <c r="CLR6" s="653"/>
      <c r="CLS6" s="653"/>
      <c r="CLT6" s="653"/>
      <c r="CLU6" s="653"/>
      <c r="CLV6" s="653"/>
      <c r="CLW6" s="653"/>
      <c r="CLX6" s="653"/>
      <c r="CLY6" s="653"/>
      <c r="CLZ6" s="653"/>
      <c r="CMA6" s="653"/>
      <c r="CMB6" s="653"/>
      <c r="CMC6" s="653"/>
      <c r="CMD6" s="653"/>
      <c r="CME6" s="653"/>
      <c r="CMF6" s="653"/>
      <c r="CMG6" s="653"/>
      <c r="CMH6" s="653"/>
      <c r="CMI6" s="653"/>
      <c r="CMJ6" s="653"/>
      <c r="CMK6" s="653"/>
      <c r="CML6" s="653"/>
      <c r="CMM6" s="653"/>
      <c r="CMN6" s="653"/>
      <c r="CMO6" s="653"/>
      <c r="CMP6" s="653"/>
      <c r="CMQ6" s="653"/>
      <c r="CMR6" s="653"/>
      <c r="CMS6" s="653"/>
      <c r="CMT6" s="653"/>
      <c r="CMU6" s="653"/>
      <c r="CMV6" s="653"/>
      <c r="CMW6" s="653"/>
      <c r="CMX6" s="653"/>
      <c r="CMY6" s="653"/>
      <c r="CMZ6" s="653"/>
      <c r="CNA6" s="653"/>
      <c r="CNB6" s="653"/>
      <c r="CNC6" s="653"/>
      <c r="CND6" s="653"/>
      <c r="CNE6" s="653"/>
      <c r="CNF6" s="653"/>
      <c r="CNG6" s="653"/>
      <c r="CNH6" s="653"/>
      <c r="CNI6" s="653"/>
      <c r="CNJ6" s="653"/>
      <c r="CNK6" s="653"/>
      <c r="CNL6" s="653"/>
      <c r="CNM6" s="653"/>
      <c r="CNN6" s="653"/>
      <c r="CNO6" s="653"/>
      <c r="CNP6" s="653"/>
      <c r="CNQ6" s="653"/>
      <c r="CNR6" s="653"/>
      <c r="CNS6" s="653"/>
      <c r="CNT6" s="653"/>
      <c r="CNU6" s="653"/>
      <c r="CNV6" s="653"/>
      <c r="CNW6" s="653"/>
      <c r="CNX6" s="653"/>
      <c r="CNY6" s="653"/>
      <c r="CNZ6" s="653"/>
      <c r="COA6" s="653"/>
      <c r="COB6" s="653"/>
      <c r="COC6" s="653"/>
      <c r="COD6" s="653"/>
      <c r="COE6" s="653"/>
      <c r="COF6" s="653"/>
      <c r="COG6" s="653"/>
      <c r="COH6" s="653"/>
      <c r="COI6" s="653"/>
      <c r="COJ6" s="653"/>
      <c r="COK6" s="653"/>
      <c r="COL6" s="653"/>
      <c r="COM6" s="653"/>
      <c r="CON6" s="653"/>
      <c r="COO6" s="653"/>
      <c r="COP6" s="653"/>
      <c r="COQ6" s="653"/>
      <c r="COR6" s="653"/>
      <c r="COS6" s="653"/>
      <c r="COT6" s="653"/>
      <c r="COU6" s="653"/>
      <c r="COV6" s="653"/>
      <c r="COW6" s="653"/>
      <c r="COX6" s="653"/>
      <c r="COY6" s="653"/>
      <c r="COZ6" s="653"/>
      <c r="CPA6" s="653"/>
      <c r="CPB6" s="653"/>
      <c r="CPC6" s="653"/>
      <c r="CPD6" s="653"/>
      <c r="CPE6" s="653"/>
      <c r="CPF6" s="653"/>
      <c r="CPG6" s="653"/>
      <c r="CPH6" s="653"/>
      <c r="CPI6" s="653"/>
      <c r="CPJ6" s="653"/>
      <c r="CPK6" s="653"/>
      <c r="CPL6" s="653"/>
      <c r="CPM6" s="653"/>
      <c r="CPN6" s="653"/>
      <c r="CPO6" s="653"/>
      <c r="CPP6" s="653"/>
      <c r="CPQ6" s="653"/>
      <c r="CPR6" s="653"/>
      <c r="CPS6" s="653"/>
      <c r="CPT6" s="653"/>
      <c r="CPU6" s="653"/>
      <c r="CPV6" s="653"/>
      <c r="CPW6" s="653"/>
      <c r="CPX6" s="653"/>
      <c r="CPY6" s="653"/>
      <c r="CPZ6" s="653"/>
      <c r="CQA6" s="653"/>
      <c r="CQB6" s="653"/>
      <c r="CQC6" s="653"/>
      <c r="CQD6" s="653"/>
      <c r="CQE6" s="653"/>
      <c r="CQF6" s="653"/>
      <c r="CQG6" s="653"/>
      <c r="CQH6" s="653"/>
      <c r="CQI6" s="653"/>
      <c r="CQJ6" s="653"/>
      <c r="CQK6" s="653"/>
      <c r="CQL6" s="653"/>
      <c r="CQM6" s="653"/>
      <c r="CQN6" s="653"/>
      <c r="CQO6" s="653"/>
      <c r="CQP6" s="653"/>
      <c r="CQQ6" s="653"/>
      <c r="CQR6" s="653"/>
      <c r="CQS6" s="653"/>
      <c r="CQT6" s="653"/>
      <c r="CQU6" s="653"/>
      <c r="CQV6" s="653"/>
      <c r="CQW6" s="653"/>
      <c r="CQX6" s="653"/>
      <c r="CQY6" s="653"/>
      <c r="CQZ6" s="653"/>
      <c r="CRA6" s="653"/>
      <c r="CRB6" s="653"/>
      <c r="CRC6" s="653"/>
      <c r="CRD6" s="653"/>
      <c r="CRE6" s="653"/>
      <c r="CRF6" s="653"/>
      <c r="CRG6" s="653"/>
      <c r="CRH6" s="653"/>
      <c r="CRI6" s="653"/>
      <c r="CRJ6" s="653"/>
      <c r="CRK6" s="653"/>
      <c r="CRL6" s="653"/>
      <c r="CRM6" s="653"/>
      <c r="CRN6" s="653"/>
      <c r="CRO6" s="653"/>
      <c r="CRP6" s="653"/>
      <c r="CRQ6" s="653"/>
      <c r="CRR6" s="653"/>
      <c r="CRS6" s="653"/>
      <c r="CRT6" s="653"/>
      <c r="CRU6" s="653"/>
      <c r="CRV6" s="653"/>
      <c r="CRW6" s="653"/>
      <c r="CRX6" s="653"/>
      <c r="CRY6" s="653"/>
      <c r="CRZ6" s="653"/>
      <c r="CSA6" s="653"/>
      <c r="CSB6" s="653"/>
      <c r="CSC6" s="653"/>
      <c r="CSD6" s="653"/>
      <c r="CSE6" s="653"/>
      <c r="CSF6" s="653"/>
      <c r="CSG6" s="653"/>
      <c r="CSH6" s="653"/>
      <c r="CSI6" s="653"/>
      <c r="CSJ6" s="653"/>
      <c r="CSK6" s="653"/>
      <c r="CSL6" s="653"/>
      <c r="CSM6" s="653"/>
      <c r="CSN6" s="653"/>
      <c r="CSO6" s="653"/>
      <c r="CSP6" s="653"/>
      <c r="CSQ6" s="653"/>
      <c r="CSR6" s="653"/>
      <c r="CSS6" s="653"/>
      <c r="CST6" s="653"/>
      <c r="CSU6" s="653"/>
      <c r="CSV6" s="653"/>
      <c r="CSW6" s="653"/>
      <c r="CSX6" s="653"/>
      <c r="CSY6" s="653"/>
      <c r="CSZ6" s="653"/>
      <c r="CTA6" s="653"/>
      <c r="CTB6" s="653"/>
      <c r="CTC6" s="653"/>
      <c r="CTD6" s="653"/>
      <c r="CTE6" s="653"/>
      <c r="CTF6" s="653"/>
      <c r="CTG6" s="653"/>
      <c r="CTH6" s="653"/>
      <c r="CTI6" s="653"/>
      <c r="CTJ6" s="653"/>
      <c r="CTK6" s="653"/>
      <c r="CTL6" s="653"/>
      <c r="CTM6" s="653"/>
      <c r="CTN6" s="653"/>
      <c r="CTO6" s="653"/>
      <c r="CTP6" s="653"/>
      <c r="CTQ6" s="653"/>
      <c r="CTR6" s="653"/>
      <c r="CTS6" s="653"/>
      <c r="CTT6" s="653"/>
      <c r="CTU6" s="653"/>
      <c r="CTV6" s="653"/>
      <c r="CTW6" s="653"/>
      <c r="CTX6" s="653"/>
      <c r="CTY6" s="653"/>
      <c r="CTZ6" s="653"/>
      <c r="CUA6" s="653"/>
      <c r="CUB6" s="653"/>
      <c r="CUC6" s="653"/>
      <c r="CUD6" s="653"/>
      <c r="CUE6" s="653"/>
      <c r="CUF6" s="653"/>
      <c r="CUG6" s="653"/>
      <c r="CUH6" s="653"/>
      <c r="CUI6" s="653"/>
      <c r="CUJ6" s="653"/>
      <c r="CUK6" s="653"/>
      <c r="CUL6" s="653"/>
      <c r="CUM6" s="653"/>
      <c r="CUN6" s="653"/>
      <c r="CUO6" s="653"/>
      <c r="CUP6" s="653"/>
      <c r="CUQ6" s="653"/>
      <c r="CUR6" s="653"/>
      <c r="CUS6" s="653"/>
      <c r="CUT6" s="653"/>
      <c r="CUU6" s="653"/>
      <c r="CUV6" s="653"/>
      <c r="CUW6" s="653"/>
      <c r="CUX6" s="653"/>
      <c r="CUY6" s="653"/>
      <c r="CUZ6" s="653"/>
      <c r="CVA6" s="653"/>
      <c r="CVB6" s="653"/>
      <c r="CVC6" s="653"/>
      <c r="CVD6" s="653"/>
      <c r="CVE6" s="653"/>
      <c r="CVF6" s="653"/>
      <c r="CVG6" s="653"/>
      <c r="CVH6" s="653"/>
      <c r="CVI6" s="653"/>
      <c r="CVJ6" s="653"/>
      <c r="CVK6" s="653"/>
      <c r="CVL6" s="653"/>
      <c r="CVM6" s="653"/>
      <c r="CVN6" s="653"/>
      <c r="CVO6" s="653"/>
      <c r="CVP6" s="653"/>
      <c r="CVQ6" s="653"/>
      <c r="CVR6" s="653"/>
      <c r="CVS6" s="653"/>
      <c r="CVT6" s="653"/>
      <c r="CVU6" s="653"/>
      <c r="CVV6" s="653"/>
      <c r="CVW6" s="653"/>
      <c r="CVX6" s="653"/>
      <c r="CVY6" s="653"/>
      <c r="CVZ6" s="653"/>
      <c r="CWA6" s="653"/>
      <c r="CWB6" s="653"/>
      <c r="CWC6" s="653"/>
      <c r="CWD6" s="653"/>
      <c r="CWE6" s="653"/>
      <c r="CWF6" s="653"/>
      <c r="CWG6" s="653"/>
      <c r="CWH6" s="653"/>
      <c r="CWI6" s="653"/>
      <c r="CWJ6" s="653"/>
      <c r="CWK6" s="653"/>
      <c r="CWL6" s="653"/>
      <c r="CWM6" s="653"/>
      <c r="CWN6" s="653"/>
      <c r="CWO6" s="653"/>
      <c r="CWP6" s="653"/>
      <c r="CWQ6" s="653"/>
      <c r="CWR6" s="653"/>
      <c r="CWS6" s="653"/>
      <c r="CWT6" s="653"/>
      <c r="CWU6" s="653"/>
      <c r="CWV6" s="653"/>
      <c r="CWW6" s="653"/>
      <c r="CWX6" s="653"/>
      <c r="CWY6" s="653"/>
      <c r="CWZ6" s="653"/>
      <c r="CXA6" s="653"/>
      <c r="CXB6" s="653"/>
      <c r="CXC6" s="653"/>
      <c r="CXD6" s="653"/>
      <c r="CXE6" s="653"/>
      <c r="CXF6" s="653"/>
      <c r="CXG6" s="653"/>
      <c r="CXH6" s="653"/>
      <c r="CXI6" s="653"/>
      <c r="CXJ6" s="653"/>
      <c r="CXK6" s="653"/>
      <c r="CXL6" s="653"/>
      <c r="CXM6" s="653"/>
      <c r="CXN6" s="653"/>
      <c r="CXO6" s="653"/>
      <c r="CXP6" s="653"/>
      <c r="CXQ6" s="653"/>
      <c r="CXR6" s="653"/>
      <c r="CXS6" s="653"/>
      <c r="CXT6" s="653"/>
      <c r="CXU6" s="653"/>
      <c r="CXV6" s="653"/>
      <c r="CXW6" s="653"/>
      <c r="CXX6" s="653"/>
      <c r="CXY6" s="653"/>
      <c r="CXZ6" s="653"/>
      <c r="CYA6" s="653"/>
      <c r="CYB6" s="653"/>
      <c r="CYC6" s="653"/>
      <c r="CYD6" s="653"/>
      <c r="CYE6" s="653"/>
      <c r="CYF6" s="653"/>
      <c r="CYG6" s="653"/>
      <c r="CYH6" s="653"/>
      <c r="CYI6" s="653"/>
      <c r="CYJ6" s="653"/>
      <c r="CYK6" s="653"/>
      <c r="CYL6" s="653"/>
      <c r="CYM6" s="653"/>
      <c r="CYN6" s="653"/>
      <c r="CYO6" s="653"/>
      <c r="CYP6" s="653"/>
      <c r="CYQ6" s="653"/>
      <c r="CYR6" s="653"/>
      <c r="CYS6" s="653"/>
      <c r="CYT6" s="653"/>
      <c r="CYU6" s="653"/>
      <c r="CYV6" s="653"/>
      <c r="CYW6" s="653"/>
      <c r="CYX6" s="653"/>
      <c r="CYY6" s="653"/>
      <c r="CYZ6" s="653"/>
      <c r="CZA6" s="653"/>
      <c r="CZB6" s="653"/>
      <c r="CZC6" s="653"/>
      <c r="CZD6" s="653"/>
      <c r="CZE6" s="653"/>
      <c r="CZF6" s="653"/>
      <c r="CZG6" s="653"/>
      <c r="CZH6" s="653"/>
      <c r="CZI6" s="653"/>
      <c r="CZJ6" s="653"/>
      <c r="CZK6" s="653"/>
      <c r="CZL6" s="653"/>
      <c r="CZM6" s="653"/>
      <c r="CZN6" s="653"/>
      <c r="CZO6" s="653"/>
      <c r="CZP6" s="653"/>
      <c r="CZQ6" s="653"/>
      <c r="CZR6" s="653"/>
      <c r="CZS6" s="653"/>
      <c r="CZT6" s="653"/>
      <c r="CZU6" s="653"/>
      <c r="CZV6" s="653"/>
      <c r="CZW6" s="653"/>
      <c r="CZX6" s="653"/>
      <c r="CZY6" s="653"/>
      <c r="CZZ6" s="653"/>
      <c r="DAA6" s="653"/>
      <c r="DAB6" s="653"/>
      <c r="DAC6" s="653"/>
      <c r="DAD6" s="653"/>
      <c r="DAE6" s="653"/>
      <c r="DAF6" s="653"/>
      <c r="DAG6" s="653"/>
      <c r="DAH6" s="653"/>
      <c r="DAI6" s="653"/>
      <c r="DAJ6" s="653"/>
      <c r="DAK6" s="653"/>
      <c r="DAL6" s="653"/>
      <c r="DAM6" s="653"/>
      <c r="DAN6" s="653"/>
      <c r="DAO6" s="653"/>
      <c r="DAP6" s="653"/>
      <c r="DAQ6" s="653"/>
      <c r="DAR6" s="653"/>
      <c r="DAS6" s="653"/>
      <c r="DAT6" s="653"/>
      <c r="DAU6" s="653"/>
      <c r="DAV6" s="653"/>
      <c r="DAW6" s="653"/>
      <c r="DAX6" s="653"/>
      <c r="DAY6" s="653"/>
      <c r="DAZ6" s="653"/>
      <c r="DBA6" s="653"/>
      <c r="DBB6" s="653"/>
      <c r="DBC6" s="653"/>
      <c r="DBD6" s="653"/>
      <c r="DBE6" s="653"/>
      <c r="DBF6" s="653"/>
      <c r="DBG6" s="653"/>
      <c r="DBH6" s="653"/>
      <c r="DBI6" s="653"/>
      <c r="DBJ6" s="653"/>
      <c r="DBK6" s="653"/>
      <c r="DBL6" s="653"/>
      <c r="DBM6" s="653"/>
      <c r="DBN6" s="653"/>
      <c r="DBO6" s="653"/>
      <c r="DBP6" s="653"/>
      <c r="DBQ6" s="653"/>
      <c r="DBR6" s="653"/>
      <c r="DBS6" s="653"/>
      <c r="DBT6" s="653"/>
      <c r="DBU6" s="653"/>
      <c r="DBV6" s="653"/>
      <c r="DBW6" s="653"/>
      <c r="DBX6" s="653"/>
      <c r="DBY6" s="653"/>
      <c r="DBZ6" s="653"/>
      <c r="DCA6" s="653"/>
      <c r="DCB6" s="653"/>
      <c r="DCC6" s="653"/>
      <c r="DCD6" s="653"/>
      <c r="DCE6" s="653"/>
      <c r="DCF6" s="653"/>
      <c r="DCG6" s="653"/>
      <c r="DCH6" s="653"/>
      <c r="DCI6" s="653"/>
      <c r="DCJ6" s="653"/>
      <c r="DCK6" s="653"/>
      <c r="DCL6" s="653"/>
      <c r="DCM6" s="653"/>
      <c r="DCN6" s="653"/>
      <c r="DCO6" s="653"/>
      <c r="DCP6" s="653"/>
      <c r="DCQ6" s="653"/>
      <c r="DCR6" s="653"/>
      <c r="DCS6" s="653"/>
      <c r="DCT6" s="653"/>
      <c r="DCU6" s="653"/>
      <c r="DCV6" s="653"/>
      <c r="DCW6" s="653"/>
      <c r="DCX6" s="653"/>
      <c r="DCY6" s="653"/>
      <c r="DCZ6" s="653"/>
      <c r="DDA6" s="653"/>
      <c r="DDB6" s="653"/>
      <c r="DDC6" s="653"/>
      <c r="DDD6" s="653"/>
      <c r="DDE6" s="653"/>
      <c r="DDF6" s="653"/>
      <c r="DDG6" s="653"/>
      <c r="DDH6" s="653"/>
      <c r="DDI6" s="653"/>
      <c r="DDJ6" s="653"/>
      <c r="DDK6" s="653"/>
      <c r="DDL6" s="653"/>
      <c r="DDM6" s="653"/>
      <c r="DDN6" s="653"/>
      <c r="DDO6" s="653"/>
      <c r="DDP6" s="653"/>
      <c r="DDQ6" s="653"/>
      <c r="DDR6" s="653"/>
      <c r="DDS6" s="653"/>
      <c r="DDT6" s="653"/>
      <c r="DDU6" s="653"/>
      <c r="DDV6" s="653"/>
      <c r="DDW6" s="653"/>
      <c r="DDX6" s="653"/>
      <c r="DDY6" s="653"/>
      <c r="DDZ6" s="653"/>
      <c r="DEA6" s="653"/>
      <c r="DEB6" s="653"/>
      <c r="DEC6" s="653"/>
      <c r="DED6" s="653"/>
      <c r="DEE6" s="653"/>
      <c r="DEF6" s="653"/>
      <c r="DEG6" s="653"/>
      <c r="DEH6" s="653"/>
      <c r="DEI6" s="653"/>
      <c r="DEJ6" s="653"/>
      <c r="DEK6" s="653"/>
      <c r="DEL6" s="653"/>
      <c r="DEM6" s="653"/>
      <c r="DEN6" s="653"/>
      <c r="DEO6" s="653"/>
      <c r="DEP6" s="653"/>
      <c r="DEQ6" s="653"/>
      <c r="DER6" s="653"/>
      <c r="DES6" s="653"/>
      <c r="DET6" s="653"/>
      <c r="DEU6" s="653"/>
      <c r="DEV6" s="653"/>
      <c r="DEW6" s="653"/>
      <c r="DEX6" s="653"/>
      <c r="DEY6" s="653"/>
      <c r="DEZ6" s="653"/>
      <c r="DFA6" s="653"/>
      <c r="DFB6" s="653"/>
      <c r="DFC6" s="653"/>
      <c r="DFD6" s="653"/>
      <c r="DFE6" s="653"/>
      <c r="DFF6" s="653"/>
      <c r="DFG6" s="653"/>
      <c r="DFH6" s="653"/>
      <c r="DFI6" s="653"/>
      <c r="DFJ6" s="653"/>
      <c r="DFK6" s="653"/>
      <c r="DFL6" s="653"/>
      <c r="DFM6" s="653"/>
      <c r="DFN6" s="653"/>
      <c r="DFO6" s="653"/>
      <c r="DFP6" s="653"/>
      <c r="DFQ6" s="653"/>
      <c r="DFR6" s="653"/>
      <c r="DFS6" s="653"/>
      <c r="DFT6" s="653"/>
      <c r="DFU6" s="653"/>
      <c r="DFV6" s="653"/>
      <c r="DFW6" s="653"/>
      <c r="DFX6" s="653"/>
      <c r="DFY6" s="653"/>
      <c r="DFZ6" s="653"/>
      <c r="DGA6" s="653"/>
      <c r="DGB6" s="653"/>
      <c r="DGC6" s="653"/>
      <c r="DGD6" s="653"/>
      <c r="DGE6" s="653"/>
      <c r="DGF6" s="653"/>
      <c r="DGG6" s="653"/>
      <c r="DGH6" s="653"/>
      <c r="DGI6" s="653"/>
      <c r="DGJ6" s="653"/>
      <c r="DGK6" s="653"/>
      <c r="DGL6" s="653"/>
      <c r="DGM6" s="653"/>
      <c r="DGN6" s="653"/>
      <c r="DGO6" s="653"/>
      <c r="DGP6" s="653"/>
      <c r="DGQ6" s="653"/>
      <c r="DGR6" s="653"/>
      <c r="DGS6" s="653"/>
      <c r="DGT6" s="653"/>
      <c r="DGU6" s="653"/>
      <c r="DGV6" s="653"/>
      <c r="DGW6" s="653"/>
      <c r="DGX6" s="653"/>
      <c r="DGY6" s="653"/>
      <c r="DGZ6" s="653"/>
      <c r="DHA6" s="653"/>
      <c r="DHB6" s="653"/>
      <c r="DHC6" s="653"/>
      <c r="DHD6" s="653"/>
      <c r="DHE6" s="653"/>
      <c r="DHF6" s="653"/>
      <c r="DHG6" s="653"/>
      <c r="DHH6" s="653"/>
      <c r="DHI6" s="653"/>
      <c r="DHJ6" s="653"/>
      <c r="DHK6" s="653"/>
      <c r="DHL6" s="653"/>
      <c r="DHM6" s="653"/>
      <c r="DHN6" s="653"/>
      <c r="DHO6" s="653"/>
      <c r="DHP6" s="653"/>
      <c r="DHQ6" s="653"/>
      <c r="DHR6" s="653"/>
      <c r="DHS6" s="653"/>
      <c r="DHT6" s="653"/>
      <c r="DHU6" s="653"/>
      <c r="DHV6" s="653"/>
      <c r="DHW6" s="653"/>
      <c r="DHX6" s="653"/>
      <c r="DHY6" s="653"/>
      <c r="DHZ6" s="653"/>
      <c r="DIA6" s="653"/>
      <c r="DIB6" s="653"/>
      <c r="DIC6" s="653"/>
      <c r="DID6" s="653"/>
      <c r="DIE6" s="653"/>
      <c r="DIF6" s="653"/>
      <c r="DIG6" s="653"/>
      <c r="DIH6" s="653"/>
      <c r="DII6" s="653"/>
      <c r="DIJ6" s="653"/>
      <c r="DIK6" s="653"/>
      <c r="DIL6" s="653"/>
      <c r="DIM6" s="653"/>
      <c r="DIN6" s="653"/>
      <c r="DIO6" s="653"/>
      <c r="DIP6" s="653"/>
      <c r="DIQ6" s="653"/>
      <c r="DIR6" s="653"/>
      <c r="DIS6" s="653"/>
      <c r="DIT6" s="653"/>
      <c r="DIU6" s="653"/>
      <c r="DIV6" s="653"/>
      <c r="DIW6" s="653"/>
      <c r="DIX6" s="653"/>
      <c r="DIY6" s="653"/>
      <c r="DIZ6" s="653"/>
      <c r="DJA6" s="653"/>
      <c r="DJB6" s="653"/>
      <c r="DJC6" s="653"/>
      <c r="DJD6" s="653"/>
      <c r="DJE6" s="653"/>
      <c r="DJF6" s="653"/>
      <c r="DJG6" s="653"/>
      <c r="DJH6" s="653"/>
      <c r="DJI6" s="653"/>
      <c r="DJJ6" s="653"/>
      <c r="DJK6" s="653"/>
      <c r="DJL6" s="653"/>
      <c r="DJM6" s="653"/>
      <c r="DJN6" s="653"/>
      <c r="DJO6" s="653"/>
      <c r="DJP6" s="653"/>
      <c r="DJQ6" s="653"/>
      <c r="DJR6" s="653"/>
      <c r="DJS6" s="653"/>
      <c r="DJT6" s="653"/>
      <c r="DJU6" s="653"/>
      <c r="DJV6" s="653"/>
      <c r="DJW6" s="653"/>
      <c r="DJX6" s="653"/>
      <c r="DJY6" s="653"/>
      <c r="DJZ6" s="653"/>
      <c r="DKA6" s="653"/>
      <c r="DKB6" s="653"/>
      <c r="DKC6" s="653"/>
      <c r="DKD6" s="653"/>
      <c r="DKE6" s="653"/>
      <c r="DKF6" s="653"/>
      <c r="DKG6" s="653"/>
      <c r="DKH6" s="653"/>
      <c r="DKI6" s="653"/>
      <c r="DKJ6" s="653"/>
      <c r="DKK6" s="653"/>
      <c r="DKL6" s="653"/>
      <c r="DKM6" s="653"/>
      <c r="DKN6" s="653"/>
      <c r="DKO6" s="653"/>
      <c r="DKP6" s="653"/>
      <c r="DKQ6" s="653"/>
      <c r="DKR6" s="653"/>
      <c r="DKS6" s="653"/>
      <c r="DKT6" s="653"/>
      <c r="DKU6" s="653"/>
      <c r="DKV6" s="653"/>
      <c r="DKW6" s="653"/>
      <c r="DKX6" s="653"/>
      <c r="DKY6" s="653"/>
      <c r="DKZ6" s="653"/>
      <c r="DLA6" s="653"/>
      <c r="DLB6" s="653"/>
      <c r="DLC6" s="653"/>
      <c r="DLD6" s="653"/>
      <c r="DLE6" s="653"/>
      <c r="DLF6" s="653"/>
      <c r="DLG6" s="653"/>
      <c r="DLH6" s="653"/>
      <c r="DLI6" s="653"/>
      <c r="DLJ6" s="653"/>
      <c r="DLK6" s="653"/>
      <c r="DLL6" s="653"/>
      <c r="DLM6" s="653"/>
      <c r="DLN6" s="653"/>
      <c r="DLO6" s="653"/>
      <c r="DLP6" s="653"/>
      <c r="DLQ6" s="653"/>
      <c r="DLR6" s="653"/>
      <c r="DLS6" s="653"/>
      <c r="DLT6" s="653"/>
      <c r="DLU6" s="653"/>
      <c r="DLV6" s="653"/>
      <c r="DLW6" s="653"/>
      <c r="DLX6" s="653"/>
      <c r="DLY6" s="653"/>
      <c r="DLZ6" s="653"/>
      <c r="DMA6" s="653"/>
      <c r="DMB6" s="653"/>
      <c r="DMC6" s="653"/>
      <c r="DMD6" s="653"/>
      <c r="DME6" s="653"/>
      <c r="DMF6" s="653"/>
      <c r="DMG6" s="653"/>
      <c r="DMH6" s="653"/>
      <c r="DMI6" s="653"/>
      <c r="DMJ6" s="653"/>
      <c r="DMK6" s="653"/>
      <c r="DML6" s="653"/>
      <c r="DMM6" s="653"/>
      <c r="DMN6" s="653"/>
      <c r="DMO6" s="653"/>
      <c r="DMP6" s="653"/>
      <c r="DMQ6" s="653"/>
      <c r="DMR6" s="653"/>
      <c r="DMS6" s="653"/>
      <c r="DMT6" s="653"/>
      <c r="DMU6" s="653"/>
      <c r="DMV6" s="653"/>
      <c r="DMW6" s="653"/>
      <c r="DMX6" s="653"/>
      <c r="DMY6" s="653"/>
      <c r="DMZ6" s="653"/>
      <c r="DNA6" s="653"/>
      <c r="DNB6" s="653"/>
      <c r="DNC6" s="653"/>
      <c r="DND6" s="653"/>
      <c r="DNE6" s="653"/>
      <c r="DNF6" s="653"/>
      <c r="DNG6" s="653"/>
      <c r="DNH6" s="653"/>
      <c r="DNI6" s="653"/>
      <c r="DNJ6" s="653"/>
      <c r="DNK6" s="653"/>
      <c r="DNL6" s="653"/>
      <c r="DNM6" s="653"/>
      <c r="DNN6" s="653"/>
      <c r="DNO6" s="653"/>
      <c r="DNP6" s="653"/>
      <c r="DNQ6" s="653"/>
      <c r="DNR6" s="653"/>
      <c r="DNS6" s="653"/>
      <c r="DNT6" s="653"/>
      <c r="DNU6" s="653"/>
      <c r="DNV6" s="653"/>
      <c r="DNW6" s="653"/>
      <c r="DNX6" s="653"/>
      <c r="DNY6" s="653"/>
      <c r="DNZ6" s="653"/>
      <c r="DOA6" s="653"/>
      <c r="DOB6" s="653"/>
      <c r="DOC6" s="653"/>
      <c r="DOD6" s="653"/>
      <c r="DOE6" s="653"/>
      <c r="DOF6" s="653"/>
      <c r="DOG6" s="653"/>
      <c r="DOH6" s="653"/>
      <c r="DOI6" s="653"/>
      <c r="DOJ6" s="653"/>
      <c r="DOK6" s="653"/>
      <c r="DOL6" s="653"/>
      <c r="DOM6" s="653"/>
      <c r="DON6" s="653"/>
      <c r="DOO6" s="653"/>
      <c r="DOP6" s="653"/>
      <c r="DOQ6" s="653"/>
      <c r="DOR6" s="653"/>
      <c r="DOS6" s="653"/>
      <c r="DOT6" s="653"/>
      <c r="DOU6" s="653"/>
      <c r="DOV6" s="653"/>
      <c r="DOW6" s="653"/>
      <c r="DOX6" s="653"/>
      <c r="DOY6" s="653"/>
      <c r="DOZ6" s="653"/>
      <c r="DPA6" s="653"/>
      <c r="DPB6" s="653"/>
      <c r="DPC6" s="653"/>
      <c r="DPD6" s="653"/>
      <c r="DPE6" s="653"/>
      <c r="DPF6" s="653"/>
      <c r="DPG6" s="653"/>
      <c r="DPH6" s="653"/>
      <c r="DPI6" s="653"/>
      <c r="DPJ6" s="653"/>
      <c r="DPK6" s="653"/>
      <c r="DPL6" s="653"/>
      <c r="DPM6" s="653"/>
      <c r="DPN6" s="653"/>
      <c r="DPO6" s="653"/>
      <c r="DPP6" s="653"/>
      <c r="DPQ6" s="653"/>
      <c r="DPR6" s="653"/>
      <c r="DPS6" s="653"/>
      <c r="DPT6" s="653"/>
      <c r="DPU6" s="653"/>
      <c r="DPV6" s="653"/>
      <c r="DPW6" s="653"/>
      <c r="DPX6" s="653"/>
      <c r="DPY6" s="653"/>
      <c r="DPZ6" s="653"/>
      <c r="DQA6" s="653"/>
      <c r="DQB6" s="653"/>
      <c r="DQC6" s="653"/>
      <c r="DQD6" s="653"/>
      <c r="DQE6" s="653"/>
      <c r="DQF6" s="653"/>
      <c r="DQG6" s="653"/>
      <c r="DQH6" s="653"/>
      <c r="DQI6" s="653"/>
      <c r="DQJ6" s="653"/>
      <c r="DQK6" s="653"/>
      <c r="DQL6" s="653"/>
      <c r="DQM6" s="653"/>
      <c r="DQN6" s="653"/>
      <c r="DQO6" s="653"/>
      <c r="DQP6" s="653"/>
      <c r="DQQ6" s="653"/>
      <c r="DQR6" s="653"/>
      <c r="DQS6" s="653"/>
      <c r="DQT6" s="653"/>
      <c r="DQU6" s="653"/>
      <c r="DQV6" s="653"/>
      <c r="DQW6" s="653"/>
      <c r="DQX6" s="653"/>
      <c r="DQY6" s="653"/>
      <c r="DQZ6" s="653"/>
      <c r="DRA6" s="653"/>
      <c r="DRB6" s="653"/>
      <c r="DRC6" s="653"/>
      <c r="DRD6" s="653"/>
      <c r="DRE6" s="653"/>
      <c r="DRF6" s="653"/>
      <c r="DRG6" s="653"/>
      <c r="DRH6" s="653"/>
      <c r="DRI6" s="653"/>
      <c r="DRJ6" s="653"/>
      <c r="DRK6" s="653"/>
      <c r="DRL6" s="653"/>
      <c r="DRM6" s="653"/>
      <c r="DRN6" s="653"/>
      <c r="DRO6" s="653"/>
      <c r="DRP6" s="653"/>
      <c r="DRQ6" s="653"/>
      <c r="DRR6" s="653"/>
      <c r="DRS6" s="653"/>
      <c r="DRT6" s="653"/>
      <c r="DRU6" s="653"/>
      <c r="DRV6" s="653"/>
      <c r="DRW6" s="653"/>
      <c r="DRX6" s="653"/>
      <c r="DRY6" s="653"/>
      <c r="DRZ6" s="653"/>
      <c r="DSA6" s="653"/>
      <c r="DSB6" s="653"/>
      <c r="DSC6" s="653"/>
      <c r="DSD6" s="653"/>
      <c r="DSE6" s="653"/>
      <c r="DSF6" s="653"/>
      <c r="DSG6" s="653"/>
      <c r="DSH6" s="653"/>
      <c r="DSI6" s="653"/>
      <c r="DSJ6" s="653"/>
      <c r="DSK6" s="653"/>
      <c r="DSL6" s="653"/>
      <c r="DSM6" s="653"/>
      <c r="DSN6" s="653"/>
      <c r="DSO6" s="653"/>
      <c r="DSP6" s="653"/>
      <c r="DSQ6" s="653"/>
      <c r="DSR6" s="653"/>
      <c r="DSS6" s="653"/>
      <c r="DST6" s="653"/>
      <c r="DSU6" s="653"/>
      <c r="DSV6" s="653"/>
      <c r="DSW6" s="653"/>
      <c r="DSX6" s="653"/>
      <c r="DSY6" s="653"/>
      <c r="DSZ6" s="653"/>
      <c r="DTA6" s="653"/>
      <c r="DTB6" s="653"/>
      <c r="DTC6" s="653"/>
      <c r="DTD6" s="653"/>
      <c r="DTE6" s="653"/>
      <c r="DTF6" s="653"/>
      <c r="DTG6" s="653"/>
      <c r="DTH6" s="653"/>
      <c r="DTI6" s="653"/>
      <c r="DTJ6" s="653"/>
      <c r="DTK6" s="653"/>
      <c r="DTL6" s="653"/>
      <c r="DTM6" s="653"/>
      <c r="DTN6" s="653"/>
      <c r="DTO6" s="653"/>
      <c r="DTP6" s="653"/>
      <c r="DTQ6" s="653"/>
      <c r="DTR6" s="653"/>
      <c r="DTS6" s="653"/>
      <c r="DTT6" s="653"/>
      <c r="DTU6" s="653"/>
      <c r="DTV6" s="653"/>
      <c r="DTW6" s="653"/>
      <c r="DTX6" s="653"/>
      <c r="DTY6" s="653"/>
      <c r="DTZ6" s="653"/>
      <c r="DUA6" s="653"/>
      <c r="DUB6" s="653"/>
      <c r="DUC6" s="653"/>
      <c r="DUD6" s="653"/>
      <c r="DUE6" s="653"/>
      <c r="DUF6" s="653"/>
      <c r="DUG6" s="653"/>
      <c r="DUH6" s="653"/>
      <c r="DUI6" s="653"/>
      <c r="DUJ6" s="653"/>
      <c r="DUK6" s="653"/>
      <c r="DUL6" s="653"/>
      <c r="DUM6" s="653"/>
      <c r="DUN6" s="653"/>
      <c r="DUO6" s="653"/>
      <c r="DUP6" s="653"/>
      <c r="DUQ6" s="653"/>
      <c r="DUR6" s="653"/>
      <c r="DUS6" s="653"/>
      <c r="DUT6" s="653"/>
      <c r="DUU6" s="653"/>
      <c r="DUV6" s="653"/>
      <c r="DUW6" s="653"/>
      <c r="DUX6" s="653"/>
      <c r="DUY6" s="653"/>
      <c r="DUZ6" s="653"/>
      <c r="DVA6" s="653"/>
      <c r="DVB6" s="653"/>
      <c r="DVC6" s="653"/>
      <c r="DVD6" s="653"/>
      <c r="DVE6" s="653"/>
      <c r="DVF6" s="653"/>
      <c r="DVG6" s="653"/>
      <c r="DVH6" s="653"/>
      <c r="DVI6" s="653"/>
      <c r="DVJ6" s="653"/>
      <c r="DVK6" s="653"/>
      <c r="DVL6" s="653"/>
      <c r="DVM6" s="653"/>
      <c r="DVN6" s="653"/>
      <c r="DVO6" s="653"/>
      <c r="DVP6" s="653"/>
      <c r="DVQ6" s="653"/>
      <c r="DVR6" s="653"/>
      <c r="DVS6" s="653"/>
      <c r="DVT6" s="653"/>
      <c r="DVU6" s="653"/>
      <c r="DVV6" s="653"/>
      <c r="DVW6" s="653"/>
      <c r="DVX6" s="653"/>
      <c r="DVY6" s="653"/>
      <c r="DVZ6" s="653"/>
      <c r="DWA6" s="653"/>
      <c r="DWB6" s="653"/>
      <c r="DWC6" s="653"/>
      <c r="DWD6" s="653"/>
      <c r="DWE6" s="653"/>
      <c r="DWF6" s="653"/>
      <c r="DWG6" s="653"/>
      <c r="DWH6" s="653"/>
      <c r="DWI6" s="653"/>
      <c r="DWJ6" s="653"/>
      <c r="DWK6" s="653"/>
      <c r="DWL6" s="653"/>
      <c r="DWM6" s="653"/>
      <c r="DWN6" s="653"/>
      <c r="DWO6" s="653"/>
      <c r="DWP6" s="653"/>
      <c r="DWQ6" s="653"/>
      <c r="DWR6" s="653"/>
      <c r="DWS6" s="653"/>
      <c r="DWT6" s="653"/>
      <c r="DWU6" s="653"/>
      <c r="DWV6" s="653"/>
      <c r="DWW6" s="653"/>
      <c r="DWX6" s="653"/>
      <c r="DWY6" s="653"/>
      <c r="DWZ6" s="653"/>
      <c r="DXA6" s="653"/>
      <c r="DXB6" s="653"/>
      <c r="DXC6" s="653"/>
      <c r="DXD6" s="653"/>
      <c r="DXE6" s="653"/>
      <c r="DXF6" s="653"/>
      <c r="DXG6" s="653"/>
      <c r="DXH6" s="653"/>
      <c r="DXI6" s="653"/>
      <c r="DXJ6" s="653"/>
      <c r="DXK6" s="653"/>
      <c r="DXL6" s="653"/>
      <c r="DXM6" s="653"/>
      <c r="DXN6" s="653"/>
      <c r="DXO6" s="653"/>
      <c r="DXP6" s="653"/>
      <c r="DXQ6" s="653"/>
      <c r="DXR6" s="653"/>
      <c r="DXS6" s="653"/>
      <c r="DXT6" s="653"/>
      <c r="DXU6" s="653"/>
      <c r="DXV6" s="653"/>
      <c r="DXW6" s="653"/>
      <c r="DXX6" s="653"/>
      <c r="DXY6" s="653"/>
      <c r="DXZ6" s="653"/>
      <c r="DYA6" s="653"/>
      <c r="DYB6" s="653"/>
      <c r="DYC6" s="653"/>
      <c r="DYD6" s="653"/>
      <c r="DYE6" s="653"/>
      <c r="DYF6" s="653"/>
      <c r="DYG6" s="653"/>
      <c r="DYH6" s="653"/>
      <c r="DYI6" s="653"/>
      <c r="DYJ6" s="653"/>
      <c r="DYK6" s="653"/>
      <c r="DYL6" s="653"/>
      <c r="DYM6" s="653"/>
      <c r="DYN6" s="653"/>
      <c r="DYO6" s="653"/>
      <c r="DYP6" s="653"/>
      <c r="DYQ6" s="653"/>
      <c r="DYR6" s="653"/>
      <c r="DYS6" s="653"/>
      <c r="DYT6" s="653"/>
      <c r="DYU6" s="653"/>
      <c r="DYV6" s="653"/>
      <c r="DYW6" s="653"/>
      <c r="DYX6" s="653"/>
      <c r="DYY6" s="653"/>
      <c r="DYZ6" s="653"/>
      <c r="DZA6" s="653"/>
      <c r="DZB6" s="653"/>
      <c r="DZC6" s="653"/>
      <c r="DZD6" s="653"/>
      <c r="DZE6" s="653"/>
      <c r="DZF6" s="653"/>
      <c r="DZG6" s="653"/>
      <c r="DZH6" s="653"/>
      <c r="DZI6" s="653"/>
      <c r="DZJ6" s="653"/>
      <c r="DZK6" s="653"/>
      <c r="DZL6" s="653"/>
      <c r="DZM6" s="653"/>
      <c r="DZN6" s="653"/>
      <c r="DZO6" s="653"/>
      <c r="DZP6" s="653"/>
      <c r="DZQ6" s="653"/>
      <c r="DZR6" s="653"/>
      <c r="DZS6" s="653"/>
      <c r="DZT6" s="653"/>
      <c r="DZU6" s="653"/>
      <c r="DZV6" s="653"/>
      <c r="DZW6" s="653"/>
      <c r="DZX6" s="653"/>
      <c r="DZY6" s="653"/>
      <c r="DZZ6" s="653"/>
      <c r="EAA6" s="653"/>
      <c r="EAB6" s="653"/>
      <c r="EAC6" s="653"/>
      <c r="EAD6" s="653"/>
      <c r="EAE6" s="653"/>
      <c r="EAF6" s="653"/>
      <c r="EAG6" s="653"/>
      <c r="EAH6" s="653"/>
      <c r="EAI6" s="653"/>
      <c r="EAJ6" s="653"/>
      <c r="EAK6" s="653"/>
      <c r="EAL6" s="653"/>
      <c r="EAM6" s="653"/>
      <c r="EAN6" s="653"/>
      <c r="EAO6" s="653"/>
      <c r="EAP6" s="653"/>
      <c r="EAQ6" s="653"/>
      <c r="EAR6" s="653"/>
      <c r="EAS6" s="653"/>
      <c r="EAT6" s="653"/>
      <c r="EAU6" s="653"/>
      <c r="EAV6" s="653"/>
      <c r="EAW6" s="653"/>
      <c r="EAX6" s="653"/>
      <c r="EAY6" s="653"/>
      <c r="EAZ6" s="653"/>
      <c r="EBA6" s="653"/>
      <c r="EBB6" s="653"/>
      <c r="EBC6" s="653"/>
      <c r="EBD6" s="653"/>
      <c r="EBE6" s="653"/>
      <c r="EBF6" s="653"/>
      <c r="EBG6" s="653"/>
      <c r="EBH6" s="653"/>
      <c r="EBI6" s="653"/>
      <c r="EBJ6" s="653"/>
      <c r="EBK6" s="653"/>
      <c r="EBL6" s="653"/>
      <c r="EBM6" s="653"/>
      <c r="EBN6" s="653"/>
      <c r="EBO6" s="653"/>
      <c r="EBP6" s="653"/>
      <c r="EBQ6" s="653"/>
      <c r="EBR6" s="653"/>
      <c r="EBS6" s="653"/>
      <c r="EBT6" s="653"/>
      <c r="EBU6" s="653"/>
      <c r="EBV6" s="653"/>
      <c r="EBW6" s="653"/>
      <c r="EBX6" s="653"/>
      <c r="EBY6" s="653"/>
      <c r="EBZ6" s="653"/>
      <c r="ECA6" s="653"/>
      <c r="ECB6" s="653"/>
      <c r="ECC6" s="653"/>
      <c r="ECD6" s="653"/>
      <c r="ECE6" s="653"/>
      <c r="ECF6" s="653"/>
      <c r="ECG6" s="653"/>
      <c r="ECH6" s="653"/>
      <c r="ECI6" s="653"/>
      <c r="ECJ6" s="653"/>
      <c r="ECK6" s="653"/>
      <c r="ECL6" s="653"/>
      <c r="ECM6" s="653"/>
      <c r="ECN6" s="653"/>
      <c r="ECO6" s="653"/>
      <c r="ECP6" s="653"/>
      <c r="ECQ6" s="653"/>
      <c r="ECR6" s="653"/>
      <c r="ECS6" s="653"/>
      <c r="ECT6" s="653"/>
      <c r="ECU6" s="653"/>
      <c r="ECV6" s="653"/>
      <c r="ECW6" s="653"/>
      <c r="ECX6" s="653"/>
      <c r="ECY6" s="653"/>
      <c r="ECZ6" s="653"/>
      <c r="EDA6" s="653"/>
      <c r="EDB6" s="653"/>
      <c r="EDC6" s="653"/>
      <c r="EDD6" s="653"/>
      <c r="EDE6" s="653"/>
      <c r="EDF6" s="653"/>
      <c r="EDG6" s="653"/>
      <c r="EDH6" s="653"/>
      <c r="EDI6" s="653"/>
      <c r="EDJ6" s="653"/>
      <c r="EDK6" s="653"/>
      <c r="EDL6" s="653"/>
      <c r="EDM6" s="653"/>
      <c r="EDN6" s="653"/>
      <c r="EDO6" s="653"/>
      <c r="EDP6" s="653"/>
      <c r="EDQ6" s="653"/>
      <c r="EDR6" s="653"/>
      <c r="EDS6" s="653"/>
      <c r="EDT6" s="653"/>
      <c r="EDU6" s="653"/>
      <c r="EDV6" s="653"/>
      <c r="EDW6" s="653"/>
      <c r="EDX6" s="653"/>
      <c r="EDY6" s="653"/>
      <c r="EDZ6" s="653"/>
      <c r="EEA6" s="653"/>
      <c r="EEB6" s="653"/>
      <c r="EEC6" s="653"/>
      <c r="EED6" s="653"/>
      <c r="EEE6" s="653"/>
      <c r="EEF6" s="653"/>
      <c r="EEG6" s="653"/>
      <c r="EEH6" s="653"/>
      <c r="EEI6" s="653"/>
      <c r="EEJ6" s="653"/>
      <c r="EEK6" s="653"/>
      <c r="EEL6" s="653"/>
      <c r="EEM6" s="653"/>
      <c r="EEN6" s="653"/>
      <c r="EEO6" s="653"/>
      <c r="EEP6" s="653"/>
      <c r="EEQ6" s="653"/>
      <c r="EER6" s="653"/>
      <c r="EES6" s="653"/>
      <c r="EET6" s="653"/>
      <c r="EEU6" s="653"/>
      <c r="EEV6" s="653"/>
      <c r="EEW6" s="653"/>
      <c r="EEX6" s="653"/>
      <c r="EEY6" s="653"/>
      <c r="EEZ6" s="653"/>
      <c r="EFA6" s="653"/>
      <c r="EFB6" s="653"/>
      <c r="EFC6" s="653"/>
      <c r="EFD6" s="653"/>
      <c r="EFE6" s="653"/>
      <c r="EFF6" s="653"/>
      <c r="EFG6" s="653"/>
      <c r="EFH6" s="653"/>
      <c r="EFI6" s="653"/>
      <c r="EFJ6" s="653"/>
      <c r="EFK6" s="653"/>
      <c r="EFL6" s="653"/>
      <c r="EFM6" s="653"/>
      <c r="EFN6" s="653"/>
      <c r="EFO6" s="653"/>
      <c r="EFP6" s="653"/>
      <c r="EFQ6" s="653"/>
      <c r="EFR6" s="653"/>
      <c r="EFS6" s="653"/>
      <c r="EFT6" s="653"/>
      <c r="EFU6" s="653"/>
      <c r="EFV6" s="653"/>
      <c r="EFW6" s="653"/>
      <c r="EFX6" s="653"/>
      <c r="EFY6" s="653"/>
      <c r="EFZ6" s="653"/>
      <c r="EGA6" s="653"/>
      <c r="EGB6" s="653"/>
      <c r="EGC6" s="653"/>
      <c r="EGD6" s="653"/>
      <c r="EGE6" s="653"/>
      <c r="EGF6" s="653"/>
      <c r="EGG6" s="653"/>
      <c r="EGH6" s="653"/>
      <c r="EGI6" s="653"/>
      <c r="EGJ6" s="653"/>
      <c r="EGK6" s="653"/>
      <c r="EGL6" s="653"/>
      <c r="EGM6" s="653"/>
      <c r="EGN6" s="653"/>
      <c r="EGO6" s="653"/>
      <c r="EGP6" s="653"/>
      <c r="EGQ6" s="653"/>
      <c r="EGR6" s="653"/>
      <c r="EGS6" s="653"/>
      <c r="EGT6" s="653"/>
      <c r="EGU6" s="653"/>
      <c r="EGV6" s="653"/>
      <c r="EGW6" s="653"/>
      <c r="EGX6" s="653"/>
      <c r="EGY6" s="653"/>
      <c r="EGZ6" s="653"/>
      <c r="EHA6" s="653"/>
      <c r="EHB6" s="653"/>
      <c r="EHC6" s="653"/>
      <c r="EHD6" s="653"/>
      <c r="EHE6" s="653"/>
      <c r="EHF6" s="653"/>
      <c r="EHG6" s="653"/>
      <c r="EHH6" s="653"/>
      <c r="EHI6" s="653"/>
      <c r="EHJ6" s="653"/>
      <c r="EHK6" s="653"/>
      <c r="EHL6" s="653"/>
      <c r="EHM6" s="653"/>
      <c r="EHN6" s="653"/>
      <c r="EHO6" s="653"/>
      <c r="EHP6" s="653"/>
      <c r="EHQ6" s="653"/>
      <c r="EHR6" s="653"/>
      <c r="EHS6" s="653"/>
      <c r="EHT6" s="653"/>
      <c r="EHU6" s="653"/>
      <c r="EHV6" s="653"/>
      <c r="EHW6" s="653"/>
      <c r="EHX6" s="653"/>
      <c r="EHY6" s="653"/>
      <c r="EHZ6" s="653"/>
      <c r="EIA6" s="653"/>
      <c r="EIB6" s="653"/>
      <c r="EIC6" s="653"/>
      <c r="EID6" s="653"/>
      <c r="EIE6" s="653"/>
      <c r="EIF6" s="653"/>
      <c r="EIG6" s="653"/>
      <c r="EIH6" s="653"/>
      <c r="EII6" s="653"/>
      <c r="EIJ6" s="653"/>
      <c r="EIK6" s="653"/>
      <c r="EIL6" s="653"/>
      <c r="EIM6" s="653"/>
      <c r="EIN6" s="653"/>
      <c r="EIO6" s="653"/>
      <c r="EIP6" s="653"/>
      <c r="EIQ6" s="653"/>
      <c r="EIR6" s="653"/>
      <c r="EIS6" s="653"/>
      <c r="EIT6" s="653"/>
      <c r="EIU6" s="653"/>
      <c r="EIV6" s="653"/>
      <c r="EIW6" s="653"/>
      <c r="EIX6" s="653"/>
      <c r="EIY6" s="653"/>
      <c r="EIZ6" s="653"/>
      <c r="EJA6" s="653"/>
      <c r="EJB6" s="653"/>
      <c r="EJC6" s="653"/>
      <c r="EJD6" s="653"/>
      <c r="EJE6" s="653"/>
      <c r="EJF6" s="653"/>
      <c r="EJG6" s="653"/>
      <c r="EJH6" s="653"/>
      <c r="EJI6" s="653"/>
      <c r="EJJ6" s="653"/>
      <c r="EJK6" s="653"/>
      <c r="EJL6" s="653"/>
      <c r="EJM6" s="653"/>
      <c r="EJN6" s="653"/>
      <c r="EJO6" s="653"/>
      <c r="EJP6" s="653"/>
      <c r="EJQ6" s="653"/>
      <c r="EJR6" s="653"/>
      <c r="EJS6" s="653"/>
      <c r="EJT6" s="653"/>
      <c r="EJU6" s="653"/>
      <c r="EJV6" s="653"/>
      <c r="EJW6" s="653"/>
      <c r="EJX6" s="653"/>
      <c r="EJY6" s="653"/>
      <c r="EJZ6" s="653"/>
      <c r="EKA6" s="653"/>
      <c r="EKB6" s="653"/>
      <c r="EKC6" s="653"/>
      <c r="EKD6" s="653"/>
      <c r="EKE6" s="653"/>
      <c r="EKF6" s="653"/>
      <c r="EKG6" s="653"/>
      <c r="EKH6" s="653"/>
      <c r="EKI6" s="653"/>
      <c r="EKJ6" s="653"/>
      <c r="EKK6" s="653"/>
      <c r="EKL6" s="653"/>
      <c r="EKM6" s="653"/>
      <c r="EKN6" s="653"/>
      <c r="EKO6" s="653"/>
      <c r="EKP6" s="653"/>
      <c r="EKQ6" s="653"/>
      <c r="EKR6" s="653"/>
      <c r="EKS6" s="653"/>
      <c r="EKT6" s="653"/>
      <c r="EKU6" s="653"/>
      <c r="EKV6" s="653"/>
      <c r="EKW6" s="653"/>
      <c r="EKX6" s="653"/>
      <c r="EKY6" s="653"/>
      <c r="EKZ6" s="653"/>
      <c r="ELA6" s="653"/>
      <c r="ELB6" s="653"/>
      <c r="ELC6" s="653"/>
      <c r="ELD6" s="653"/>
      <c r="ELE6" s="653"/>
      <c r="ELF6" s="653"/>
      <c r="ELG6" s="653"/>
      <c r="ELH6" s="653"/>
      <c r="ELI6" s="653"/>
      <c r="ELJ6" s="653"/>
      <c r="ELK6" s="653"/>
      <c r="ELL6" s="653"/>
      <c r="ELM6" s="653"/>
      <c r="ELN6" s="653"/>
      <c r="ELO6" s="653"/>
      <c r="ELP6" s="653"/>
      <c r="ELQ6" s="653"/>
      <c r="ELR6" s="653"/>
      <c r="ELS6" s="653"/>
      <c r="ELT6" s="653"/>
      <c r="ELU6" s="653"/>
      <c r="ELV6" s="653"/>
      <c r="ELW6" s="653"/>
      <c r="ELX6" s="653"/>
      <c r="ELY6" s="653"/>
      <c r="ELZ6" s="653"/>
      <c r="EMA6" s="653"/>
      <c r="EMB6" s="653"/>
      <c r="EMC6" s="653"/>
      <c r="EMD6" s="653"/>
      <c r="EME6" s="653"/>
      <c r="EMF6" s="653"/>
      <c r="EMG6" s="653"/>
      <c r="EMH6" s="653"/>
      <c r="EMI6" s="653"/>
      <c r="EMJ6" s="653"/>
      <c r="EMK6" s="653"/>
      <c r="EML6" s="653"/>
      <c r="EMM6" s="653"/>
      <c r="EMN6" s="653"/>
      <c r="EMO6" s="653"/>
      <c r="EMP6" s="653"/>
      <c r="EMQ6" s="653"/>
      <c r="EMR6" s="653"/>
      <c r="EMS6" s="653"/>
      <c r="EMT6" s="653"/>
      <c r="EMU6" s="653"/>
      <c r="EMV6" s="653"/>
      <c r="EMW6" s="653"/>
      <c r="EMX6" s="653"/>
      <c r="EMY6" s="653"/>
      <c r="EMZ6" s="653"/>
      <c r="ENA6" s="653"/>
      <c r="ENB6" s="653"/>
      <c r="ENC6" s="653"/>
      <c r="END6" s="653"/>
      <c r="ENE6" s="653"/>
      <c r="ENF6" s="653"/>
      <c r="ENG6" s="653"/>
      <c r="ENH6" s="653"/>
      <c r="ENI6" s="653"/>
      <c r="ENJ6" s="653"/>
      <c r="ENK6" s="653"/>
      <c r="ENL6" s="653"/>
      <c r="ENM6" s="653"/>
      <c r="ENN6" s="653"/>
      <c r="ENO6" s="653"/>
      <c r="ENP6" s="653"/>
      <c r="ENQ6" s="653"/>
      <c r="ENR6" s="653"/>
      <c r="ENS6" s="653"/>
      <c r="ENT6" s="653"/>
      <c r="ENU6" s="653"/>
      <c r="ENV6" s="653"/>
      <c r="ENW6" s="653"/>
      <c r="ENX6" s="653"/>
      <c r="ENY6" s="653"/>
      <c r="ENZ6" s="653"/>
      <c r="EOA6" s="653"/>
      <c r="EOB6" s="653"/>
      <c r="EOC6" s="653"/>
      <c r="EOD6" s="653"/>
      <c r="EOE6" s="653"/>
      <c r="EOF6" s="653"/>
      <c r="EOG6" s="653"/>
      <c r="EOH6" s="653"/>
      <c r="EOI6" s="653"/>
      <c r="EOJ6" s="653"/>
      <c r="EOK6" s="653"/>
      <c r="EOL6" s="653"/>
      <c r="EOM6" s="653"/>
      <c r="EON6" s="653"/>
      <c r="EOO6" s="653"/>
      <c r="EOP6" s="653"/>
      <c r="EOQ6" s="653"/>
      <c r="EOR6" s="653"/>
      <c r="EOS6" s="653"/>
      <c r="EOT6" s="653"/>
      <c r="EOU6" s="653"/>
      <c r="EOV6" s="653"/>
      <c r="EOW6" s="653"/>
      <c r="EOX6" s="653"/>
      <c r="EOY6" s="653"/>
      <c r="EOZ6" s="653"/>
      <c r="EPA6" s="653"/>
      <c r="EPB6" s="653"/>
      <c r="EPC6" s="653"/>
      <c r="EPD6" s="653"/>
      <c r="EPE6" s="653"/>
      <c r="EPF6" s="653"/>
      <c r="EPG6" s="653"/>
      <c r="EPH6" s="653"/>
      <c r="EPI6" s="653"/>
      <c r="EPJ6" s="653"/>
      <c r="EPK6" s="653"/>
      <c r="EPL6" s="653"/>
      <c r="EPM6" s="653"/>
      <c r="EPN6" s="653"/>
      <c r="EPO6" s="653"/>
      <c r="EPP6" s="653"/>
      <c r="EPQ6" s="653"/>
      <c r="EPR6" s="653"/>
      <c r="EPS6" s="653"/>
      <c r="EPT6" s="653"/>
      <c r="EPU6" s="653"/>
      <c r="EPV6" s="653"/>
      <c r="EPW6" s="653"/>
      <c r="EPX6" s="653"/>
      <c r="EPY6" s="653"/>
      <c r="EPZ6" s="653"/>
      <c r="EQA6" s="653"/>
      <c r="EQB6" s="653"/>
      <c r="EQC6" s="653"/>
      <c r="EQD6" s="653"/>
      <c r="EQE6" s="653"/>
      <c r="EQF6" s="653"/>
      <c r="EQG6" s="653"/>
      <c r="EQH6" s="653"/>
      <c r="EQI6" s="653"/>
      <c r="EQJ6" s="653"/>
      <c r="EQK6" s="653"/>
      <c r="EQL6" s="653"/>
      <c r="EQM6" s="653"/>
      <c r="EQN6" s="653"/>
      <c r="EQO6" s="653"/>
      <c r="EQP6" s="653"/>
      <c r="EQQ6" s="653"/>
      <c r="EQR6" s="653"/>
      <c r="EQS6" s="653"/>
      <c r="EQT6" s="653"/>
      <c r="EQU6" s="653"/>
      <c r="EQV6" s="653"/>
      <c r="EQW6" s="653"/>
      <c r="EQX6" s="653"/>
      <c r="EQY6" s="653"/>
      <c r="EQZ6" s="653"/>
      <c r="ERA6" s="653"/>
      <c r="ERB6" s="653"/>
      <c r="ERC6" s="653"/>
      <c r="ERD6" s="653"/>
      <c r="ERE6" s="653"/>
      <c r="ERF6" s="653"/>
      <c r="ERG6" s="653"/>
      <c r="ERH6" s="653"/>
      <c r="ERI6" s="653"/>
      <c r="ERJ6" s="653"/>
      <c r="ERK6" s="653"/>
      <c r="ERL6" s="653"/>
      <c r="ERM6" s="653"/>
      <c r="ERN6" s="653"/>
      <c r="ERO6" s="653"/>
      <c r="ERP6" s="653"/>
      <c r="ERQ6" s="653"/>
      <c r="ERR6" s="653"/>
      <c r="ERS6" s="653"/>
      <c r="ERT6" s="653"/>
      <c r="ERU6" s="653"/>
      <c r="ERV6" s="653"/>
      <c r="ERW6" s="653"/>
      <c r="ERX6" s="653"/>
      <c r="ERY6" s="653"/>
      <c r="ERZ6" s="653"/>
      <c r="ESA6" s="653"/>
      <c r="ESB6" s="653"/>
      <c r="ESC6" s="653"/>
      <c r="ESD6" s="653"/>
      <c r="ESE6" s="653"/>
      <c r="ESF6" s="653"/>
      <c r="ESG6" s="653"/>
      <c r="ESH6" s="653"/>
      <c r="ESI6" s="653"/>
      <c r="ESJ6" s="653"/>
      <c r="ESK6" s="653"/>
      <c r="ESL6" s="653"/>
      <c r="ESM6" s="653"/>
      <c r="ESN6" s="653"/>
      <c r="ESO6" s="653"/>
      <c r="ESP6" s="653"/>
      <c r="ESQ6" s="653"/>
      <c r="ESR6" s="653"/>
      <c r="ESS6" s="653"/>
      <c r="EST6" s="653"/>
      <c r="ESU6" s="653"/>
      <c r="ESV6" s="653"/>
      <c r="ESW6" s="653"/>
      <c r="ESX6" s="653"/>
      <c r="ESY6" s="653"/>
      <c r="ESZ6" s="653"/>
      <c r="ETA6" s="653"/>
      <c r="ETB6" s="653"/>
      <c r="ETC6" s="653"/>
      <c r="ETD6" s="653"/>
      <c r="ETE6" s="653"/>
      <c r="ETF6" s="653"/>
      <c r="ETG6" s="653"/>
      <c r="ETH6" s="653"/>
      <c r="ETI6" s="653"/>
      <c r="ETJ6" s="653"/>
      <c r="ETK6" s="653"/>
      <c r="ETL6" s="653"/>
      <c r="ETM6" s="653"/>
      <c r="ETN6" s="653"/>
      <c r="ETO6" s="653"/>
      <c r="ETP6" s="653"/>
      <c r="ETQ6" s="653"/>
      <c r="ETR6" s="653"/>
      <c r="ETS6" s="653"/>
      <c r="ETT6" s="653"/>
      <c r="ETU6" s="653"/>
      <c r="ETV6" s="653"/>
      <c r="ETW6" s="653"/>
      <c r="ETX6" s="653"/>
      <c r="ETY6" s="653"/>
      <c r="ETZ6" s="653"/>
      <c r="EUA6" s="653"/>
      <c r="EUB6" s="653"/>
      <c r="EUC6" s="653"/>
      <c r="EUD6" s="653"/>
      <c r="EUE6" s="653"/>
      <c r="EUF6" s="653"/>
      <c r="EUG6" s="653"/>
      <c r="EUH6" s="653"/>
      <c r="EUI6" s="653"/>
      <c r="EUJ6" s="653"/>
      <c r="EUK6" s="653"/>
      <c r="EUL6" s="653"/>
      <c r="EUM6" s="653"/>
      <c r="EUN6" s="653"/>
      <c r="EUO6" s="653"/>
      <c r="EUP6" s="653"/>
      <c r="EUQ6" s="653"/>
      <c r="EUR6" s="653"/>
      <c r="EUS6" s="653"/>
      <c r="EUT6" s="653"/>
      <c r="EUU6" s="653"/>
      <c r="EUV6" s="653"/>
      <c r="EUW6" s="653"/>
      <c r="EUX6" s="653"/>
      <c r="EUY6" s="653"/>
      <c r="EUZ6" s="653"/>
      <c r="EVA6" s="653"/>
      <c r="EVB6" s="653"/>
      <c r="EVC6" s="653"/>
      <c r="EVD6" s="653"/>
      <c r="EVE6" s="653"/>
      <c r="EVF6" s="653"/>
      <c r="EVG6" s="653"/>
      <c r="EVH6" s="653"/>
      <c r="EVI6" s="653"/>
      <c r="EVJ6" s="653"/>
      <c r="EVK6" s="653"/>
      <c r="EVL6" s="653"/>
      <c r="EVM6" s="653"/>
      <c r="EVN6" s="653"/>
      <c r="EVO6" s="653"/>
      <c r="EVP6" s="653"/>
      <c r="EVQ6" s="653"/>
      <c r="EVR6" s="653"/>
      <c r="EVS6" s="653"/>
      <c r="EVT6" s="653"/>
      <c r="EVU6" s="653"/>
      <c r="EVV6" s="653"/>
      <c r="EVW6" s="653"/>
      <c r="EVX6" s="653"/>
      <c r="EVY6" s="653"/>
      <c r="EVZ6" s="653"/>
      <c r="EWA6" s="653"/>
      <c r="EWB6" s="653"/>
      <c r="EWC6" s="653"/>
      <c r="EWD6" s="653"/>
      <c r="EWE6" s="653"/>
      <c r="EWF6" s="653"/>
      <c r="EWG6" s="653"/>
      <c r="EWH6" s="653"/>
      <c r="EWI6" s="653"/>
      <c r="EWJ6" s="653"/>
      <c r="EWK6" s="653"/>
      <c r="EWL6" s="653"/>
      <c r="EWM6" s="653"/>
      <c r="EWN6" s="653"/>
      <c r="EWO6" s="653"/>
      <c r="EWP6" s="653"/>
      <c r="EWQ6" s="653"/>
      <c r="EWR6" s="653"/>
      <c r="EWS6" s="653"/>
      <c r="EWT6" s="653"/>
      <c r="EWU6" s="653"/>
      <c r="EWV6" s="653"/>
      <c r="EWW6" s="653"/>
      <c r="EWX6" s="653"/>
      <c r="EWY6" s="653"/>
      <c r="EWZ6" s="653"/>
      <c r="EXA6" s="653"/>
      <c r="EXB6" s="653"/>
      <c r="EXC6" s="653"/>
      <c r="EXD6" s="653"/>
      <c r="EXE6" s="653"/>
      <c r="EXF6" s="653"/>
      <c r="EXG6" s="653"/>
      <c r="EXH6" s="653"/>
      <c r="EXI6" s="653"/>
      <c r="EXJ6" s="653"/>
      <c r="EXK6" s="653"/>
      <c r="EXL6" s="653"/>
      <c r="EXM6" s="653"/>
      <c r="EXN6" s="653"/>
      <c r="EXO6" s="653"/>
      <c r="EXP6" s="653"/>
      <c r="EXQ6" s="653"/>
      <c r="EXR6" s="653"/>
      <c r="EXS6" s="653"/>
      <c r="EXT6" s="653"/>
      <c r="EXU6" s="653"/>
      <c r="EXV6" s="653"/>
      <c r="EXW6" s="653"/>
      <c r="EXX6" s="653"/>
      <c r="EXY6" s="653"/>
      <c r="EXZ6" s="653"/>
      <c r="EYA6" s="653"/>
      <c r="EYB6" s="653"/>
      <c r="EYC6" s="653"/>
      <c r="EYD6" s="653"/>
      <c r="EYE6" s="653"/>
      <c r="EYF6" s="653"/>
      <c r="EYG6" s="653"/>
      <c r="EYH6" s="653"/>
      <c r="EYI6" s="653"/>
      <c r="EYJ6" s="653"/>
      <c r="EYK6" s="653"/>
      <c r="EYL6" s="653"/>
      <c r="EYM6" s="653"/>
      <c r="EYN6" s="653"/>
      <c r="EYO6" s="653"/>
      <c r="EYP6" s="653"/>
      <c r="EYQ6" s="653"/>
      <c r="EYR6" s="653"/>
      <c r="EYS6" s="653"/>
      <c r="EYT6" s="653"/>
      <c r="EYU6" s="653"/>
      <c r="EYV6" s="653"/>
      <c r="EYW6" s="653"/>
      <c r="EYX6" s="653"/>
      <c r="EYY6" s="653"/>
      <c r="EYZ6" s="653"/>
      <c r="EZA6" s="653"/>
      <c r="EZB6" s="653"/>
      <c r="EZC6" s="653"/>
      <c r="EZD6" s="653"/>
      <c r="EZE6" s="653"/>
      <c r="EZF6" s="653"/>
      <c r="EZG6" s="653"/>
      <c r="EZH6" s="653"/>
      <c r="EZI6" s="653"/>
      <c r="EZJ6" s="653"/>
      <c r="EZK6" s="653"/>
      <c r="EZL6" s="653"/>
      <c r="EZM6" s="653"/>
      <c r="EZN6" s="653"/>
      <c r="EZO6" s="653"/>
      <c r="EZP6" s="653"/>
      <c r="EZQ6" s="653"/>
      <c r="EZR6" s="653"/>
      <c r="EZS6" s="653"/>
      <c r="EZT6" s="653"/>
      <c r="EZU6" s="653"/>
      <c r="EZV6" s="653"/>
      <c r="EZW6" s="653"/>
      <c r="EZX6" s="653"/>
      <c r="EZY6" s="653"/>
      <c r="EZZ6" s="653"/>
      <c r="FAA6" s="653"/>
      <c r="FAB6" s="653"/>
      <c r="FAC6" s="653"/>
      <c r="FAD6" s="653"/>
      <c r="FAE6" s="653"/>
      <c r="FAF6" s="653"/>
      <c r="FAG6" s="653"/>
      <c r="FAH6" s="653"/>
      <c r="FAI6" s="653"/>
      <c r="FAJ6" s="653"/>
      <c r="FAK6" s="653"/>
      <c r="FAL6" s="653"/>
      <c r="FAM6" s="653"/>
      <c r="FAN6" s="653"/>
      <c r="FAO6" s="653"/>
      <c r="FAP6" s="653"/>
      <c r="FAQ6" s="653"/>
      <c r="FAR6" s="653"/>
      <c r="FAS6" s="653"/>
      <c r="FAT6" s="653"/>
      <c r="FAU6" s="653"/>
      <c r="FAV6" s="653"/>
      <c r="FAW6" s="653"/>
      <c r="FAX6" s="653"/>
      <c r="FAY6" s="653"/>
      <c r="FAZ6" s="653"/>
      <c r="FBA6" s="653"/>
      <c r="FBB6" s="653"/>
      <c r="FBC6" s="653"/>
      <c r="FBD6" s="653"/>
      <c r="FBE6" s="653"/>
      <c r="FBF6" s="653"/>
      <c r="FBG6" s="653"/>
      <c r="FBH6" s="653"/>
      <c r="FBI6" s="653"/>
      <c r="FBJ6" s="653"/>
      <c r="FBK6" s="653"/>
      <c r="FBL6" s="653"/>
      <c r="FBM6" s="653"/>
      <c r="FBN6" s="653"/>
      <c r="FBO6" s="653"/>
      <c r="FBP6" s="653"/>
      <c r="FBQ6" s="653"/>
      <c r="FBR6" s="653"/>
      <c r="FBS6" s="653"/>
      <c r="FBT6" s="653"/>
      <c r="FBU6" s="653"/>
      <c r="FBV6" s="653"/>
      <c r="FBW6" s="653"/>
      <c r="FBX6" s="653"/>
      <c r="FBY6" s="653"/>
      <c r="FBZ6" s="653"/>
      <c r="FCA6" s="653"/>
      <c r="FCB6" s="653"/>
      <c r="FCC6" s="653"/>
      <c r="FCD6" s="653"/>
      <c r="FCE6" s="653"/>
      <c r="FCF6" s="653"/>
      <c r="FCG6" s="653"/>
      <c r="FCH6" s="653"/>
      <c r="FCI6" s="653"/>
      <c r="FCJ6" s="653"/>
      <c r="FCK6" s="653"/>
      <c r="FCL6" s="653"/>
      <c r="FCM6" s="653"/>
      <c r="FCN6" s="653"/>
      <c r="FCO6" s="653"/>
      <c r="FCP6" s="653"/>
      <c r="FCQ6" s="653"/>
      <c r="FCR6" s="653"/>
      <c r="FCS6" s="653"/>
      <c r="FCT6" s="653"/>
      <c r="FCU6" s="653"/>
      <c r="FCV6" s="653"/>
      <c r="FCW6" s="653"/>
      <c r="FCX6" s="653"/>
      <c r="FCY6" s="653"/>
      <c r="FCZ6" s="653"/>
      <c r="FDA6" s="653"/>
      <c r="FDB6" s="653"/>
      <c r="FDC6" s="653"/>
      <c r="FDD6" s="653"/>
      <c r="FDE6" s="653"/>
      <c r="FDF6" s="653"/>
      <c r="FDG6" s="653"/>
      <c r="FDH6" s="653"/>
      <c r="FDI6" s="653"/>
      <c r="FDJ6" s="653"/>
      <c r="FDK6" s="653"/>
      <c r="FDL6" s="653"/>
      <c r="FDM6" s="653"/>
      <c r="FDN6" s="653"/>
      <c r="FDO6" s="653"/>
      <c r="FDP6" s="653"/>
      <c r="FDQ6" s="653"/>
      <c r="FDR6" s="653"/>
      <c r="FDS6" s="653"/>
      <c r="FDT6" s="653"/>
      <c r="FDU6" s="653"/>
      <c r="FDV6" s="653"/>
      <c r="FDW6" s="653"/>
      <c r="FDX6" s="653"/>
      <c r="FDY6" s="653"/>
      <c r="FDZ6" s="653"/>
      <c r="FEA6" s="653"/>
      <c r="FEB6" s="653"/>
      <c r="FEC6" s="653"/>
      <c r="FED6" s="653"/>
      <c r="FEE6" s="653"/>
      <c r="FEF6" s="653"/>
      <c r="FEG6" s="653"/>
      <c r="FEH6" s="653"/>
      <c r="FEI6" s="653"/>
      <c r="FEJ6" s="653"/>
      <c r="FEK6" s="653"/>
      <c r="FEL6" s="653"/>
      <c r="FEM6" s="653"/>
      <c r="FEN6" s="653"/>
      <c r="FEO6" s="653"/>
      <c r="FEP6" s="653"/>
      <c r="FEQ6" s="653"/>
      <c r="FER6" s="653"/>
      <c r="FES6" s="653"/>
      <c r="FET6" s="653"/>
      <c r="FEU6" s="653"/>
      <c r="FEV6" s="653"/>
      <c r="FEW6" s="653"/>
      <c r="FEX6" s="653"/>
      <c r="FEY6" s="653"/>
      <c r="FEZ6" s="653"/>
      <c r="FFA6" s="653"/>
      <c r="FFB6" s="653"/>
      <c r="FFC6" s="653"/>
      <c r="FFD6" s="653"/>
      <c r="FFE6" s="653"/>
      <c r="FFF6" s="653"/>
      <c r="FFG6" s="653"/>
      <c r="FFH6" s="653"/>
      <c r="FFI6" s="653"/>
      <c r="FFJ6" s="653"/>
      <c r="FFK6" s="653"/>
      <c r="FFL6" s="653"/>
      <c r="FFM6" s="653"/>
      <c r="FFN6" s="653"/>
      <c r="FFO6" s="653"/>
      <c r="FFP6" s="653"/>
      <c r="FFQ6" s="653"/>
      <c r="FFR6" s="653"/>
      <c r="FFS6" s="653"/>
      <c r="FFT6" s="653"/>
      <c r="FFU6" s="653"/>
      <c r="FFV6" s="653"/>
      <c r="FFW6" s="653"/>
      <c r="FFX6" s="653"/>
      <c r="FFY6" s="653"/>
      <c r="FFZ6" s="653"/>
      <c r="FGA6" s="653"/>
      <c r="FGB6" s="653"/>
      <c r="FGC6" s="653"/>
      <c r="FGD6" s="653"/>
      <c r="FGE6" s="653"/>
      <c r="FGF6" s="653"/>
      <c r="FGG6" s="653"/>
      <c r="FGH6" s="653"/>
      <c r="FGI6" s="653"/>
      <c r="FGJ6" s="653"/>
      <c r="FGK6" s="653"/>
      <c r="FGL6" s="653"/>
      <c r="FGM6" s="653"/>
      <c r="FGN6" s="653"/>
      <c r="FGO6" s="653"/>
      <c r="FGP6" s="653"/>
      <c r="FGQ6" s="653"/>
      <c r="FGR6" s="653"/>
      <c r="FGS6" s="653"/>
      <c r="FGT6" s="653"/>
      <c r="FGU6" s="653"/>
      <c r="FGV6" s="653"/>
      <c r="FGW6" s="653"/>
      <c r="FGX6" s="653"/>
      <c r="FGY6" s="653"/>
      <c r="FGZ6" s="653"/>
      <c r="FHA6" s="653"/>
      <c r="FHB6" s="653"/>
      <c r="FHC6" s="653"/>
      <c r="FHD6" s="653"/>
      <c r="FHE6" s="653"/>
      <c r="FHF6" s="653"/>
      <c r="FHG6" s="653"/>
      <c r="FHH6" s="653"/>
      <c r="FHI6" s="653"/>
      <c r="FHJ6" s="653"/>
      <c r="FHK6" s="653"/>
      <c r="FHL6" s="653"/>
      <c r="FHM6" s="653"/>
      <c r="FHN6" s="653"/>
      <c r="FHO6" s="653"/>
      <c r="FHP6" s="653"/>
      <c r="FHQ6" s="653"/>
      <c r="FHR6" s="653"/>
      <c r="FHS6" s="653"/>
      <c r="FHT6" s="653"/>
      <c r="FHU6" s="653"/>
      <c r="FHV6" s="653"/>
      <c r="FHW6" s="653"/>
      <c r="FHX6" s="653"/>
      <c r="FHY6" s="653"/>
      <c r="FHZ6" s="653"/>
      <c r="FIA6" s="653"/>
      <c r="FIB6" s="653"/>
      <c r="FIC6" s="653"/>
      <c r="FID6" s="653"/>
      <c r="FIE6" s="653"/>
      <c r="FIF6" s="653"/>
      <c r="FIG6" s="653"/>
      <c r="FIH6" s="653"/>
      <c r="FII6" s="653"/>
      <c r="FIJ6" s="653"/>
      <c r="FIK6" s="653"/>
      <c r="FIL6" s="653"/>
      <c r="FIM6" s="653"/>
      <c r="FIN6" s="653"/>
      <c r="FIO6" s="653"/>
      <c r="FIP6" s="653"/>
      <c r="FIQ6" s="653"/>
      <c r="FIR6" s="653"/>
      <c r="FIS6" s="653"/>
      <c r="FIT6" s="653"/>
      <c r="FIU6" s="653"/>
      <c r="FIV6" s="653"/>
      <c r="FIW6" s="653"/>
      <c r="FIX6" s="653"/>
      <c r="FIY6" s="653"/>
      <c r="FIZ6" s="653"/>
      <c r="FJA6" s="653"/>
      <c r="FJB6" s="653"/>
      <c r="FJC6" s="653"/>
      <c r="FJD6" s="653"/>
      <c r="FJE6" s="653"/>
      <c r="FJF6" s="653"/>
      <c r="FJG6" s="653"/>
      <c r="FJH6" s="653"/>
      <c r="FJI6" s="653"/>
      <c r="FJJ6" s="653"/>
      <c r="FJK6" s="653"/>
      <c r="FJL6" s="653"/>
      <c r="FJM6" s="653"/>
      <c r="FJN6" s="653"/>
      <c r="FJO6" s="653"/>
      <c r="FJP6" s="653"/>
      <c r="FJQ6" s="653"/>
      <c r="FJR6" s="653"/>
      <c r="FJS6" s="653"/>
      <c r="FJT6" s="653"/>
      <c r="FJU6" s="653"/>
      <c r="FJV6" s="653"/>
      <c r="FJW6" s="653"/>
      <c r="FJX6" s="653"/>
      <c r="FJY6" s="653"/>
      <c r="FJZ6" s="653"/>
      <c r="FKA6" s="653"/>
      <c r="FKB6" s="653"/>
      <c r="FKC6" s="653"/>
      <c r="FKD6" s="653"/>
      <c r="FKE6" s="653"/>
      <c r="FKF6" s="653"/>
      <c r="FKG6" s="653"/>
      <c r="FKH6" s="653"/>
      <c r="FKI6" s="653"/>
      <c r="FKJ6" s="653"/>
      <c r="FKK6" s="653"/>
      <c r="FKL6" s="653"/>
      <c r="FKM6" s="653"/>
      <c r="FKN6" s="653"/>
      <c r="FKO6" s="653"/>
      <c r="FKP6" s="653"/>
      <c r="FKQ6" s="653"/>
      <c r="FKR6" s="653"/>
      <c r="FKS6" s="653"/>
      <c r="FKT6" s="653"/>
      <c r="FKU6" s="653"/>
      <c r="FKV6" s="653"/>
      <c r="FKW6" s="653"/>
      <c r="FKX6" s="653"/>
      <c r="FKY6" s="653"/>
      <c r="FKZ6" s="653"/>
      <c r="FLA6" s="653"/>
      <c r="FLB6" s="653"/>
      <c r="FLC6" s="653"/>
      <c r="FLD6" s="653"/>
      <c r="FLE6" s="653"/>
      <c r="FLF6" s="653"/>
      <c r="FLG6" s="653"/>
      <c r="FLH6" s="653"/>
      <c r="FLI6" s="653"/>
      <c r="FLJ6" s="653"/>
      <c r="FLK6" s="653"/>
      <c r="FLL6" s="653"/>
      <c r="FLM6" s="653"/>
      <c r="FLN6" s="653"/>
      <c r="FLO6" s="653"/>
      <c r="FLP6" s="653"/>
      <c r="FLQ6" s="653"/>
      <c r="FLR6" s="653"/>
      <c r="FLS6" s="653"/>
      <c r="FLT6" s="653"/>
      <c r="FLU6" s="653"/>
      <c r="FLV6" s="653"/>
      <c r="FLW6" s="653"/>
      <c r="FLX6" s="653"/>
      <c r="FLY6" s="653"/>
      <c r="FLZ6" s="653"/>
      <c r="FMA6" s="653"/>
      <c r="FMB6" s="653"/>
      <c r="FMC6" s="653"/>
      <c r="FMD6" s="653"/>
      <c r="FME6" s="653"/>
      <c r="FMF6" s="653"/>
      <c r="FMG6" s="653"/>
      <c r="FMH6" s="653"/>
      <c r="FMI6" s="653"/>
      <c r="FMJ6" s="653"/>
      <c r="FMK6" s="653"/>
      <c r="FML6" s="653"/>
      <c r="FMM6" s="653"/>
      <c r="FMN6" s="653"/>
      <c r="FMO6" s="653"/>
      <c r="FMP6" s="653"/>
      <c r="FMQ6" s="653"/>
      <c r="FMR6" s="653"/>
      <c r="FMS6" s="653"/>
      <c r="FMT6" s="653"/>
      <c r="FMU6" s="653"/>
      <c r="FMV6" s="653"/>
      <c r="FMW6" s="653"/>
      <c r="FMX6" s="653"/>
      <c r="FMY6" s="653"/>
      <c r="FMZ6" s="653"/>
      <c r="FNA6" s="653"/>
      <c r="FNB6" s="653"/>
      <c r="FNC6" s="653"/>
      <c r="FND6" s="653"/>
      <c r="FNE6" s="653"/>
      <c r="FNF6" s="653"/>
      <c r="FNG6" s="653"/>
      <c r="FNH6" s="653"/>
      <c r="FNI6" s="653"/>
      <c r="FNJ6" s="653"/>
      <c r="FNK6" s="653"/>
      <c r="FNL6" s="653"/>
      <c r="FNM6" s="653"/>
      <c r="FNN6" s="653"/>
      <c r="FNO6" s="653"/>
      <c r="FNP6" s="653"/>
      <c r="FNQ6" s="653"/>
      <c r="FNR6" s="653"/>
      <c r="FNS6" s="653"/>
      <c r="FNT6" s="653"/>
      <c r="FNU6" s="653"/>
      <c r="FNV6" s="653"/>
      <c r="FNW6" s="653"/>
      <c r="FNX6" s="653"/>
      <c r="FNY6" s="653"/>
      <c r="FNZ6" s="653"/>
      <c r="FOA6" s="653"/>
      <c r="FOB6" s="653"/>
      <c r="FOC6" s="653"/>
      <c r="FOD6" s="653"/>
      <c r="FOE6" s="653"/>
      <c r="FOF6" s="653"/>
      <c r="FOG6" s="653"/>
      <c r="FOH6" s="653"/>
      <c r="FOI6" s="653"/>
      <c r="FOJ6" s="653"/>
      <c r="FOK6" s="653"/>
      <c r="FOL6" s="653"/>
      <c r="FOM6" s="653"/>
      <c r="FON6" s="653"/>
      <c r="FOO6" s="653"/>
      <c r="FOP6" s="653"/>
      <c r="FOQ6" s="653"/>
      <c r="FOR6" s="653"/>
      <c r="FOS6" s="653"/>
      <c r="FOT6" s="653"/>
      <c r="FOU6" s="653"/>
      <c r="FOV6" s="653"/>
      <c r="FOW6" s="653"/>
      <c r="FOX6" s="653"/>
      <c r="FOY6" s="653"/>
      <c r="FOZ6" s="653"/>
      <c r="FPA6" s="653"/>
      <c r="FPB6" s="653"/>
      <c r="FPC6" s="653"/>
      <c r="FPD6" s="653"/>
      <c r="FPE6" s="653"/>
      <c r="FPF6" s="653"/>
      <c r="FPG6" s="653"/>
      <c r="FPH6" s="653"/>
      <c r="FPI6" s="653"/>
      <c r="FPJ6" s="653"/>
      <c r="FPK6" s="653"/>
      <c r="FPL6" s="653"/>
      <c r="FPM6" s="653"/>
      <c r="FPN6" s="653"/>
      <c r="FPO6" s="653"/>
      <c r="FPP6" s="653"/>
      <c r="FPQ6" s="653"/>
      <c r="FPR6" s="653"/>
      <c r="FPS6" s="653"/>
      <c r="FPT6" s="653"/>
      <c r="FPU6" s="653"/>
      <c r="FPV6" s="653"/>
      <c r="FPW6" s="653"/>
      <c r="FPX6" s="653"/>
      <c r="FPY6" s="653"/>
      <c r="FPZ6" s="653"/>
      <c r="FQA6" s="653"/>
      <c r="FQB6" s="653"/>
      <c r="FQC6" s="653"/>
      <c r="FQD6" s="653"/>
      <c r="FQE6" s="653"/>
      <c r="FQF6" s="653"/>
      <c r="FQG6" s="653"/>
      <c r="FQH6" s="653"/>
      <c r="FQI6" s="653"/>
      <c r="FQJ6" s="653"/>
      <c r="FQK6" s="653"/>
      <c r="FQL6" s="653"/>
      <c r="FQM6" s="653"/>
      <c r="FQN6" s="653"/>
      <c r="FQO6" s="653"/>
      <c r="FQP6" s="653"/>
      <c r="FQQ6" s="653"/>
      <c r="FQR6" s="653"/>
      <c r="FQS6" s="653"/>
      <c r="FQT6" s="653"/>
      <c r="FQU6" s="653"/>
      <c r="FQV6" s="653"/>
      <c r="FQW6" s="653"/>
      <c r="FQX6" s="653"/>
      <c r="FQY6" s="653"/>
      <c r="FQZ6" s="653"/>
      <c r="FRA6" s="653"/>
      <c r="FRB6" s="653"/>
      <c r="FRC6" s="653"/>
      <c r="FRD6" s="653"/>
      <c r="FRE6" s="653"/>
      <c r="FRF6" s="653"/>
      <c r="FRG6" s="653"/>
      <c r="FRH6" s="653"/>
      <c r="FRI6" s="653"/>
      <c r="FRJ6" s="653"/>
      <c r="FRK6" s="653"/>
      <c r="FRL6" s="653"/>
      <c r="FRM6" s="653"/>
      <c r="FRN6" s="653"/>
      <c r="FRO6" s="653"/>
      <c r="FRP6" s="653"/>
      <c r="FRQ6" s="653"/>
      <c r="FRR6" s="653"/>
      <c r="FRS6" s="653"/>
      <c r="FRT6" s="653"/>
      <c r="FRU6" s="653"/>
      <c r="FRV6" s="653"/>
      <c r="FRW6" s="653"/>
      <c r="FRX6" s="653"/>
      <c r="FRY6" s="653"/>
      <c r="FRZ6" s="653"/>
      <c r="FSA6" s="653"/>
      <c r="FSB6" s="653"/>
      <c r="FSC6" s="653"/>
      <c r="FSD6" s="653"/>
      <c r="FSE6" s="653"/>
      <c r="FSF6" s="653"/>
      <c r="FSG6" s="653"/>
      <c r="FSH6" s="653"/>
      <c r="FSI6" s="653"/>
      <c r="FSJ6" s="653"/>
      <c r="FSK6" s="653"/>
      <c r="FSL6" s="653"/>
      <c r="FSM6" s="653"/>
      <c r="FSN6" s="653"/>
      <c r="FSO6" s="653"/>
      <c r="FSP6" s="653"/>
      <c r="FSQ6" s="653"/>
      <c r="FSR6" s="653"/>
      <c r="FSS6" s="653"/>
      <c r="FST6" s="653"/>
      <c r="FSU6" s="653"/>
      <c r="FSV6" s="653"/>
      <c r="FSW6" s="653"/>
      <c r="FSX6" s="653"/>
      <c r="FSY6" s="653"/>
      <c r="FSZ6" s="653"/>
      <c r="FTA6" s="653"/>
      <c r="FTB6" s="653"/>
      <c r="FTC6" s="653"/>
      <c r="FTD6" s="653"/>
      <c r="FTE6" s="653"/>
      <c r="FTF6" s="653"/>
      <c r="FTG6" s="653"/>
      <c r="FTH6" s="653"/>
      <c r="FTI6" s="653"/>
      <c r="FTJ6" s="653"/>
      <c r="FTK6" s="653"/>
      <c r="FTL6" s="653"/>
      <c r="FTM6" s="653"/>
      <c r="FTN6" s="653"/>
      <c r="FTO6" s="653"/>
      <c r="FTP6" s="653"/>
      <c r="FTQ6" s="653"/>
      <c r="FTR6" s="653"/>
      <c r="FTS6" s="653"/>
      <c r="FTT6" s="653"/>
      <c r="FTU6" s="653"/>
      <c r="FTV6" s="653"/>
      <c r="FTW6" s="653"/>
      <c r="FTX6" s="653"/>
      <c r="FTY6" s="653"/>
      <c r="FTZ6" s="653"/>
      <c r="FUA6" s="653"/>
      <c r="FUB6" s="653"/>
      <c r="FUC6" s="653"/>
      <c r="FUD6" s="653"/>
      <c r="FUE6" s="653"/>
      <c r="FUF6" s="653"/>
      <c r="FUG6" s="653"/>
      <c r="FUH6" s="653"/>
      <c r="FUI6" s="653"/>
      <c r="FUJ6" s="653"/>
      <c r="FUK6" s="653"/>
      <c r="FUL6" s="653"/>
      <c r="FUM6" s="653"/>
      <c r="FUN6" s="653"/>
      <c r="FUO6" s="653"/>
      <c r="FUP6" s="653"/>
      <c r="FUQ6" s="653"/>
      <c r="FUR6" s="653"/>
      <c r="FUS6" s="653"/>
      <c r="FUT6" s="653"/>
      <c r="FUU6" s="653"/>
      <c r="FUV6" s="653"/>
      <c r="FUW6" s="653"/>
      <c r="FUX6" s="653"/>
      <c r="FUY6" s="653"/>
      <c r="FUZ6" s="653"/>
      <c r="FVA6" s="653"/>
      <c r="FVB6" s="653"/>
      <c r="FVC6" s="653"/>
      <c r="FVD6" s="653"/>
      <c r="FVE6" s="653"/>
      <c r="FVF6" s="653"/>
      <c r="FVG6" s="653"/>
      <c r="FVH6" s="653"/>
      <c r="FVI6" s="653"/>
      <c r="FVJ6" s="653"/>
      <c r="FVK6" s="653"/>
      <c r="FVL6" s="653"/>
      <c r="FVM6" s="653"/>
      <c r="FVN6" s="653"/>
      <c r="FVO6" s="653"/>
      <c r="FVP6" s="653"/>
      <c r="FVQ6" s="653"/>
      <c r="FVR6" s="653"/>
      <c r="FVS6" s="653"/>
      <c r="FVT6" s="653"/>
      <c r="FVU6" s="653"/>
      <c r="FVV6" s="653"/>
      <c r="FVW6" s="653"/>
      <c r="FVX6" s="653"/>
      <c r="FVY6" s="653"/>
      <c r="FVZ6" s="653"/>
      <c r="FWA6" s="653"/>
      <c r="FWB6" s="653"/>
      <c r="FWC6" s="653"/>
      <c r="FWD6" s="653"/>
      <c r="FWE6" s="653"/>
      <c r="FWF6" s="653"/>
      <c r="FWG6" s="653"/>
      <c r="FWH6" s="653"/>
      <c r="FWI6" s="653"/>
      <c r="FWJ6" s="653"/>
      <c r="FWK6" s="653"/>
      <c r="FWL6" s="653"/>
      <c r="FWM6" s="653"/>
      <c r="FWN6" s="653"/>
      <c r="FWO6" s="653"/>
      <c r="FWP6" s="653"/>
      <c r="FWQ6" s="653"/>
      <c r="FWR6" s="653"/>
      <c r="FWS6" s="653"/>
      <c r="FWT6" s="653"/>
      <c r="FWU6" s="653"/>
      <c r="FWV6" s="653"/>
      <c r="FWW6" s="653"/>
      <c r="FWX6" s="653"/>
      <c r="FWY6" s="653"/>
      <c r="FWZ6" s="653"/>
      <c r="FXA6" s="653"/>
      <c r="FXB6" s="653"/>
      <c r="FXC6" s="653"/>
      <c r="FXD6" s="653"/>
      <c r="FXE6" s="653"/>
      <c r="FXF6" s="653"/>
      <c r="FXG6" s="653"/>
      <c r="FXH6" s="653"/>
      <c r="FXI6" s="653"/>
      <c r="FXJ6" s="653"/>
      <c r="FXK6" s="653"/>
      <c r="FXL6" s="653"/>
      <c r="FXM6" s="653"/>
      <c r="FXN6" s="653"/>
      <c r="FXO6" s="653"/>
      <c r="FXP6" s="653"/>
      <c r="FXQ6" s="653"/>
      <c r="FXR6" s="653"/>
      <c r="FXS6" s="653"/>
      <c r="FXT6" s="653"/>
      <c r="FXU6" s="653"/>
      <c r="FXV6" s="653"/>
      <c r="FXW6" s="653"/>
      <c r="FXX6" s="653"/>
      <c r="FXY6" s="653"/>
      <c r="FXZ6" s="653"/>
      <c r="FYA6" s="653"/>
      <c r="FYB6" s="653"/>
      <c r="FYC6" s="653"/>
      <c r="FYD6" s="653"/>
      <c r="FYE6" s="653"/>
      <c r="FYF6" s="653"/>
      <c r="FYG6" s="653"/>
      <c r="FYH6" s="653"/>
      <c r="FYI6" s="653"/>
      <c r="FYJ6" s="653"/>
      <c r="FYK6" s="653"/>
      <c r="FYL6" s="653"/>
      <c r="FYM6" s="653"/>
      <c r="FYN6" s="653"/>
      <c r="FYO6" s="653"/>
      <c r="FYP6" s="653"/>
      <c r="FYQ6" s="653"/>
      <c r="FYR6" s="653"/>
      <c r="FYS6" s="653"/>
      <c r="FYT6" s="653"/>
      <c r="FYU6" s="653"/>
      <c r="FYV6" s="653"/>
      <c r="FYW6" s="653"/>
      <c r="FYX6" s="653"/>
      <c r="FYY6" s="653"/>
      <c r="FYZ6" s="653"/>
      <c r="FZA6" s="653"/>
      <c r="FZB6" s="653"/>
      <c r="FZC6" s="653"/>
      <c r="FZD6" s="653"/>
      <c r="FZE6" s="653"/>
      <c r="FZF6" s="653"/>
      <c r="FZG6" s="653"/>
      <c r="FZH6" s="653"/>
      <c r="FZI6" s="653"/>
      <c r="FZJ6" s="653"/>
      <c r="FZK6" s="653"/>
      <c r="FZL6" s="653"/>
      <c r="FZM6" s="653"/>
      <c r="FZN6" s="653"/>
      <c r="FZO6" s="653"/>
      <c r="FZP6" s="653"/>
      <c r="FZQ6" s="653"/>
      <c r="FZR6" s="653"/>
      <c r="FZS6" s="653"/>
      <c r="FZT6" s="653"/>
      <c r="FZU6" s="653"/>
      <c r="FZV6" s="653"/>
      <c r="FZW6" s="653"/>
      <c r="FZX6" s="653"/>
      <c r="FZY6" s="653"/>
      <c r="FZZ6" s="653"/>
      <c r="GAA6" s="653"/>
      <c r="GAB6" s="653"/>
      <c r="GAC6" s="653"/>
      <c r="GAD6" s="653"/>
      <c r="GAE6" s="653"/>
      <c r="GAF6" s="653"/>
      <c r="GAG6" s="653"/>
      <c r="GAH6" s="653"/>
      <c r="GAI6" s="653"/>
      <c r="GAJ6" s="653"/>
      <c r="GAK6" s="653"/>
      <c r="GAL6" s="653"/>
      <c r="GAM6" s="653"/>
      <c r="GAN6" s="653"/>
      <c r="GAO6" s="653"/>
      <c r="GAP6" s="653"/>
      <c r="GAQ6" s="653"/>
      <c r="GAR6" s="653"/>
      <c r="GAS6" s="653"/>
      <c r="GAT6" s="653"/>
      <c r="GAU6" s="653"/>
      <c r="GAV6" s="653"/>
      <c r="GAW6" s="653"/>
      <c r="GAX6" s="653"/>
      <c r="GAY6" s="653"/>
      <c r="GAZ6" s="653"/>
      <c r="GBA6" s="653"/>
      <c r="GBB6" s="653"/>
      <c r="GBC6" s="653"/>
      <c r="GBD6" s="653"/>
      <c r="GBE6" s="653"/>
      <c r="GBF6" s="653"/>
      <c r="GBG6" s="653"/>
      <c r="GBH6" s="653"/>
      <c r="GBI6" s="653"/>
      <c r="GBJ6" s="653"/>
      <c r="GBK6" s="653"/>
      <c r="GBL6" s="653"/>
      <c r="GBM6" s="653"/>
      <c r="GBN6" s="653"/>
      <c r="GBO6" s="653"/>
      <c r="GBP6" s="653"/>
      <c r="GBQ6" s="653"/>
      <c r="GBR6" s="653"/>
      <c r="GBS6" s="653"/>
      <c r="GBT6" s="653"/>
      <c r="GBU6" s="653"/>
      <c r="GBV6" s="653"/>
      <c r="GBW6" s="653"/>
      <c r="GBX6" s="653"/>
      <c r="GBY6" s="653"/>
      <c r="GBZ6" s="653"/>
      <c r="GCA6" s="653"/>
      <c r="GCB6" s="653"/>
      <c r="GCC6" s="653"/>
      <c r="GCD6" s="653"/>
      <c r="GCE6" s="653"/>
      <c r="GCF6" s="653"/>
      <c r="GCG6" s="653"/>
      <c r="GCH6" s="653"/>
      <c r="GCI6" s="653"/>
      <c r="GCJ6" s="653"/>
      <c r="GCK6" s="653"/>
      <c r="GCL6" s="653"/>
      <c r="GCM6" s="653"/>
      <c r="GCN6" s="653"/>
      <c r="GCO6" s="653"/>
      <c r="GCP6" s="653"/>
      <c r="GCQ6" s="653"/>
      <c r="GCR6" s="653"/>
      <c r="GCS6" s="653"/>
      <c r="GCT6" s="653"/>
      <c r="GCU6" s="653"/>
      <c r="GCV6" s="653"/>
      <c r="GCW6" s="653"/>
      <c r="GCX6" s="653"/>
      <c r="GCY6" s="653"/>
      <c r="GCZ6" s="653"/>
      <c r="GDA6" s="653"/>
      <c r="GDB6" s="653"/>
      <c r="GDC6" s="653"/>
      <c r="GDD6" s="653"/>
      <c r="GDE6" s="653"/>
      <c r="GDF6" s="653"/>
      <c r="GDG6" s="653"/>
      <c r="GDH6" s="653"/>
      <c r="GDI6" s="653"/>
      <c r="GDJ6" s="653"/>
      <c r="GDK6" s="653"/>
      <c r="GDL6" s="653"/>
      <c r="GDM6" s="653"/>
      <c r="GDN6" s="653"/>
      <c r="GDO6" s="653"/>
      <c r="GDP6" s="653"/>
      <c r="GDQ6" s="653"/>
      <c r="GDR6" s="653"/>
      <c r="GDS6" s="653"/>
      <c r="GDT6" s="653"/>
      <c r="GDU6" s="653"/>
      <c r="GDV6" s="653"/>
      <c r="GDW6" s="653"/>
      <c r="GDX6" s="653"/>
      <c r="GDY6" s="653"/>
      <c r="GDZ6" s="653"/>
      <c r="GEA6" s="653"/>
      <c r="GEB6" s="653"/>
      <c r="GEC6" s="653"/>
      <c r="GED6" s="653"/>
      <c r="GEE6" s="653"/>
      <c r="GEF6" s="653"/>
      <c r="GEG6" s="653"/>
      <c r="GEH6" s="653"/>
      <c r="GEI6" s="653"/>
      <c r="GEJ6" s="653"/>
      <c r="GEK6" s="653"/>
      <c r="GEL6" s="653"/>
      <c r="GEM6" s="653"/>
      <c r="GEN6" s="653"/>
      <c r="GEO6" s="653"/>
      <c r="GEP6" s="653"/>
      <c r="GEQ6" s="653"/>
      <c r="GER6" s="653"/>
      <c r="GES6" s="653"/>
      <c r="GET6" s="653"/>
      <c r="GEU6" s="653"/>
      <c r="GEV6" s="653"/>
      <c r="GEW6" s="653"/>
      <c r="GEX6" s="653"/>
      <c r="GEY6" s="653"/>
      <c r="GEZ6" s="653"/>
      <c r="GFA6" s="653"/>
      <c r="GFB6" s="653"/>
      <c r="GFC6" s="653"/>
      <c r="GFD6" s="653"/>
      <c r="GFE6" s="653"/>
      <c r="GFF6" s="653"/>
      <c r="GFG6" s="653"/>
      <c r="GFH6" s="653"/>
      <c r="GFI6" s="653"/>
      <c r="GFJ6" s="653"/>
      <c r="GFK6" s="653"/>
      <c r="GFL6" s="653"/>
      <c r="GFM6" s="653"/>
      <c r="GFN6" s="653"/>
      <c r="GFO6" s="653"/>
      <c r="GFP6" s="653"/>
      <c r="GFQ6" s="653"/>
      <c r="GFR6" s="653"/>
      <c r="GFS6" s="653"/>
      <c r="GFT6" s="653"/>
      <c r="GFU6" s="653"/>
      <c r="GFV6" s="653"/>
      <c r="GFW6" s="653"/>
      <c r="GFX6" s="653"/>
      <c r="GFY6" s="653"/>
      <c r="GFZ6" s="653"/>
      <c r="GGA6" s="653"/>
      <c r="GGB6" s="653"/>
      <c r="GGC6" s="653"/>
      <c r="GGD6" s="653"/>
      <c r="GGE6" s="653"/>
      <c r="GGF6" s="653"/>
      <c r="GGG6" s="653"/>
      <c r="GGH6" s="653"/>
      <c r="GGI6" s="653"/>
      <c r="GGJ6" s="653"/>
      <c r="GGK6" s="653"/>
      <c r="GGL6" s="653"/>
      <c r="GGM6" s="653"/>
      <c r="GGN6" s="653"/>
      <c r="GGO6" s="653"/>
      <c r="GGP6" s="653"/>
      <c r="GGQ6" s="653"/>
      <c r="GGR6" s="653"/>
      <c r="GGS6" s="653"/>
      <c r="GGT6" s="653"/>
      <c r="GGU6" s="653"/>
      <c r="GGV6" s="653"/>
      <c r="GGW6" s="653"/>
      <c r="GGX6" s="653"/>
      <c r="GGY6" s="653"/>
      <c r="GGZ6" s="653"/>
      <c r="GHA6" s="653"/>
      <c r="GHB6" s="653"/>
      <c r="GHC6" s="653"/>
      <c r="GHD6" s="653"/>
      <c r="GHE6" s="653"/>
      <c r="GHF6" s="653"/>
      <c r="GHG6" s="653"/>
      <c r="GHH6" s="653"/>
      <c r="GHI6" s="653"/>
      <c r="GHJ6" s="653"/>
      <c r="GHK6" s="653"/>
      <c r="GHL6" s="653"/>
      <c r="GHM6" s="653"/>
      <c r="GHN6" s="653"/>
      <c r="GHO6" s="653"/>
      <c r="GHP6" s="653"/>
      <c r="GHQ6" s="653"/>
      <c r="GHR6" s="653"/>
      <c r="GHS6" s="653"/>
      <c r="GHT6" s="653"/>
      <c r="GHU6" s="653"/>
      <c r="GHV6" s="653"/>
      <c r="GHW6" s="653"/>
      <c r="GHX6" s="653"/>
      <c r="GHY6" s="653"/>
      <c r="GHZ6" s="653"/>
      <c r="GIA6" s="653"/>
      <c r="GIB6" s="653"/>
      <c r="GIC6" s="653"/>
      <c r="GID6" s="653"/>
      <c r="GIE6" s="653"/>
      <c r="GIF6" s="653"/>
      <c r="GIG6" s="653"/>
      <c r="GIH6" s="653"/>
      <c r="GII6" s="653"/>
      <c r="GIJ6" s="653"/>
      <c r="GIK6" s="653"/>
      <c r="GIL6" s="653"/>
      <c r="GIM6" s="653"/>
      <c r="GIN6" s="653"/>
      <c r="GIO6" s="653"/>
      <c r="GIP6" s="653"/>
      <c r="GIQ6" s="653"/>
      <c r="GIR6" s="653"/>
      <c r="GIS6" s="653"/>
      <c r="GIT6" s="653"/>
      <c r="GIU6" s="653"/>
      <c r="GIV6" s="653"/>
      <c r="GIW6" s="653"/>
      <c r="GIX6" s="653"/>
      <c r="GIY6" s="653"/>
      <c r="GIZ6" s="653"/>
      <c r="GJA6" s="653"/>
      <c r="GJB6" s="653"/>
      <c r="GJC6" s="653"/>
      <c r="GJD6" s="653"/>
      <c r="GJE6" s="653"/>
      <c r="GJF6" s="653"/>
      <c r="GJG6" s="653"/>
      <c r="GJH6" s="653"/>
      <c r="GJI6" s="653"/>
      <c r="GJJ6" s="653"/>
      <c r="GJK6" s="653"/>
      <c r="GJL6" s="653"/>
      <c r="GJM6" s="653"/>
      <c r="GJN6" s="653"/>
      <c r="GJO6" s="653"/>
      <c r="GJP6" s="653"/>
      <c r="GJQ6" s="653"/>
      <c r="GJR6" s="653"/>
      <c r="GJS6" s="653"/>
      <c r="GJT6" s="653"/>
      <c r="GJU6" s="653"/>
      <c r="GJV6" s="653"/>
      <c r="GJW6" s="653"/>
      <c r="GJX6" s="653"/>
      <c r="GJY6" s="653"/>
      <c r="GJZ6" s="653"/>
      <c r="GKA6" s="653"/>
      <c r="GKB6" s="653"/>
      <c r="GKC6" s="653"/>
      <c r="GKD6" s="653"/>
      <c r="GKE6" s="653"/>
      <c r="GKF6" s="653"/>
      <c r="GKG6" s="653"/>
      <c r="GKH6" s="653"/>
      <c r="GKI6" s="653"/>
      <c r="GKJ6" s="653"/>
      <c r="GKK6" s="653"/>
      <c r="GKL6" s="653"/>
      <c r="GKM6" s="653"/>
      <c r="GKN6" s="653"/>
      <c r="GKO6" s="653"/>
      <c r="GKP6" s="653"/>
      <c r="GKQ6" s="653"/>
      <c r="GKR6" s="653"/>
      <c r="GKS6" s="653"/>
      <c r="GKT6" s="653"/>
      <c r="GKU6" s="653"/>
      <c r="GKV6" s="653"/>
      <c r="GKW6" s="653"/>
      <c r="GKX6" s="653"/>
      <c r="GKY6" s="653"/>
      <c r="GKZ6" s="653"/>
      <c r="GLA6" s="653"/>
      <c r="GLB6" s="653"/>
      <c r="GLC6" s="653"/>
      <c r="GLD6" s="653"/>
      <c r="GLE6" s="653"/>
      <c r="GLF6" s="653"/>
      <c r="GLG6" s="653"/>
      <c r="GLH6" s="653"/>
      <c r="GLI6" s="653"/>
      <c r="GLJ6" s="653"/>
      <c r="GLK6" s="653"/>
      <c r="GLL6" s="653"/>
      <c r="GLM6" s="653"/>
      <c r="GLN6" s="653"/>
      <c r="GLO6" s="653"/>
      <c r="GLP6" s="653"/>
      <c r="GLQ6" s="653"/>
      <c r="GLR6" s="653"/>
      <c r="GLS6" s="653"/>
      <c r="GLT6" s="653"/>
      <c r="GLU6" s="653"/>
      <c r="GLV6" s="653"/>
      <c r="GLW6" s="653"/>
      <c r="GLX6" s="653"/>
      <c r="GLY6" s="653"/>
      <c r="GLZ6" s="653"/>
      <c r="GMA6" s="653"/>
      <c r="GMB6" s="653"/>
      <c r="GMC6" s="653"/>
      <c r="GMD6" s="653"/>
      <c r="GME6" s="653"/>
      <c r="GMF6" s="653"/>
      <c r="GMG6" s="653"/>
      <c r="GMH6" s="653"/>
      <c r="GMI6" s="653"/>
      <c r="GMJ6" s="653"/>
      <c r="GMK6" s="653"/>
      <c r="GML6" s="653"/>
      <c r="GMM6" s="653"/>
      <c r="GMN6" s="653"/>
      <c r="GMO6" s="653"/>
      <c r="GMP6" s="653"/>
      <c r="GMQ6" s="653"/>
      <c r="GMR6" s="653"/>
      <c r="GMS6" s="653"/>
      <c r="GMT6" s="653"/>
      <c r="GMU6" s="653"/>
      <c r="GMV6" s="653"/>
      <c r="GMW6" s="653"/>
      <c r="GMX6" s="653"/>
      <c r="GMY6" s="653"/>
      <c r="GMZ6" s="653"/>
      <c r="GNA6" s="653"/>
      <c r="GNB6" s="653"/>
      <c r="GNC6" s="653"/>
      <c r="GND6" s="653"/>
      <c r="GNE6" s="653"/>
      <c r="GNF6" s="653"/>
      <c r="GNG6" s="653"/>
      <c r="GNH6" s="653"/>
      <c r="GNI6" s="653"/>
      <c r="GNJ6" s="653"/>
      <c r="GNK6" s="653"/>
      <c r="GNL6" s="653"/>
      <c r="GNM6" s="653"/>
      <c r="GNN6" s="653"/>
      <c r="GNO6" s="653"/>
      <c r="GNP6" s="653"/>
      <c r="GNQ6" s="653"/>
      <c r="GNR6" s="653"/>
      <c r="GNS6" s="653"/>
      <c r="GNT6" s="653"/>
      <c r="GNU6" s="653"/>
      <c r="GNV6" s="653"/>
      <c r="GNW6" s="653"/>
      <c r="GNX6" s="653"/>
      <c r="GNY6" s="653"/>
      <c r="GNZ6" s="653"/>
      <c r="GOA6" s="653"/>
      <c r="GOB6" s="653"/>
      <c r="GOC6" s="653"/>
      <c r="GOD6" s="653"/>
      <c r="GOE6" s="653"/>
      <c r="GOF6" s="653"/>
      <c r="GOG6" s="653"/>
      <c r="GOH6" s="653"/>
      <c r="GOI6" s="653"/>
      <c r="GOJ6" s="653"/>
      <c r="GOK6" s="653"/>
      <c r="GOL6" s="653"/>
      <c r="GOM6" s="653"/>
      <c r="GON6" s="653"/>
      <c r="GOO6" s="653"/>
      <c r="GOP6" s="653"/>
      <c r="GOQ6" s="653"/>
      <c r="GOR6" s="653"/>
      <c r="GOS6" s="653"/>
      <c r="GOT6" s="653"/>
      <c r="GOU6" s="653"/>
      <c r="GOV6" s="653"/>
      <c r="GOW6" s="653"/>
      <c r="GOX6" s="653"/>
      <c r="GOY6" s="653"/>
      <c r="GOZ6" s="653"/>
      <c r="GPA6" s="653"/>
      <c r="GPB6" s="653"/>
      <c r="GPC6" s="653"/>
      <c r="GPD6" s="653"/>
      <c r="GPE6" s="653"/>
      <c r="GPF6" s="653"/>
      <c r="GPG6" s="653"/>
      <c r="GPH6" s="653"/>
      <c r="GPI6" s="653"/>
      <c r="GPJ6" s="653"/>
      <c r="GPK6" s="653"/>
      <c r="GPL6" s="653"/>
      <c r="GPM6" s="653"/>
      <c r="GPN6" s="653"/>
      <c r="GPO6" s="653"/>
      <c r="GPP6" s="653"/>
      <c r="GPQ6" s="653"/>
      <c r="GPR6" s="653"/>
      <c r="GPS6" s="653"/>
      <c r="GPT6" s="653"/>
      <c r="GPU6" s="653"/>
      <c r="GPV6" s="653"/>
      <c r="GPW6" s="653"/>
      <c r="GPX6" s="653"/>
      <c r="GPY6" s="653"/>
      <c r="GPZ6" s="653"/>
      <c r="GQA6" s="653"/>
      <c r="GQB6" s="653"/>
      <c r="GQC6" s="653"/>
      <c r="GQD6" s="653"/>
      <c r="GQE6" s="653"/>
      <c r="GQF6" s="653"/>
      <c r="GQG6" s="653"/>
      <c r="GQH6" s="653"/>
      <c r="GQI6" s="653"/>
      <c r="GQJ6" s="653"/>
      <c r="GQK6" s="653"/>
      <c r="GQL6" s="653"/>
      <c r="GQM6" s="653"/>
      <c r="GQN6" s="653"/>
      <c r="GQO6" s="653"/>
      <c r="GQP6" s="653"/>
      <c r="GQQ6" s="653"/>
      <c r="GQR6" s="653"/>
      <c r="GQS6" s="653"/>
      <c r="GQT6" s="653"/>
      <c r="GQU6" s="653"/>
      <c r="GQV6" s="653"/>
      <c r="GQW6" s="653"/>
      <c r="GQX6" s="653"/>
      <c r="GQY6" s="653"/>
      <c r="GQZ6" s="653"/>
      <c r="GRA6" s="653"/>
      <c r="GRB6" s="653"/>
      <c r="GRC6" s="653"/>
      <c r="GRD6" s="653"/>
      <c r="GRE6" s="653"/>
      <c r="GRF6" s="653"/>
      <c r="GRG6" s="653"/>
      <c r="GRH6" s="653"/>
      <c r="GRI6" s="653"/>
      <c r="GRJ6" s="653"/>
      <c r="GRK6" s="653"/>
      <c r="GRL6" s="653"/>
      <c r="GRM6" s="653"/>
      <c r="GRN6" s="653"/>
      <c r="GRO6" s="653"/>
      <c r="GRP6" s="653"/>
      <c r="GRQ6" s="653"/>
      <c r="GRR6" s="653"/>
      <c r="GRS6" s="653"/>
      <c r="GRT6" s="653"/>
      <c r="GRU6" s="653"/>
      <c r="GRV6" s="653"/>
      <c r="GRW6" s="653"/>
      <c r="GRX6" s="653"/>
      <c r="GRY6" s="653"/>
      <c r="GRZ6" s="653"/>
      <c r="GSA6" s="653"/>
      <c r="GSB6" s="653"/>
      <c r="GSC6" s="653"/>
      <c r="GSD6" s="653"/>
      <c r="GSE6" s="653"/>
      <c r="GSF6" s="653"/>
      <c r="GSG6" s="653"/>
      <c r="GSH6" s="653"/>
      <c r="GSI6" s="653"/>
      <c r="GSJ6" s="653"/>
      <c r="GSK6" s="653"/>
      <c r="GSL6" s="653"/>
      <c r="GSM6" s="653"/>
      <c r="GSN6" s="653"/>
      <c r="GSO6" s="653"/>
      <c r="GSP6" s="653"/>
      <c r="GSQ6" s="653"/>
      <c r="GSR6" s="653"/>
      <c r="GSS6" s="653"/>
      <c r="GST6" s="653"/>
      <c r="GSU6" s="653"/>
      <c r="GSV6" s="653"/>
      <c r="GSW6" s="653"/>
      <c r="GSX6" s="653"/>
      <c r="GSY6" s="653"/>
      <c r="GSZ6" s="653"/>
      <c r="GTA6" s="653"/>
      <c r="GTB6" s="653"/>
      <c r="GTC6" s="653"/>
      <c r="GTD6" s="653"/>
      <c r="GTE6" s="653"/>
      <c r="GTF6" s="653"/>
      <c r="GTG6" s="653"/>
      <c r="GTH6" s="653"/>
      <c r="GTI6" s="653"/>
      <c r="GTJ6" s="653"/>
      <c r="GTK6" s="653"/>
      <c r="GTL6" s="653"/>
      <c r="GTM6" s="653"/>
      <c r="GTN6" s="653"/>
      <c r="GTO6" s="653"/>
      <c r="GTP6" s="653"/>
      <c r="GTQ6" s="653"/>
      <c r="GTR6" s="653"/>
      <c r="GTS6" s="653"/>
      <c r="GTT6" s="653"/>
      <c r="GTU6" s="653"/>
      <c r="GTV6" s="653"/>
      <c r="GTW6" s="653"/>
      <c r="GTX6" s="653"/>
      <c r="GTY6" s="653"/>
      <c r="GTZ6" s="653"/>
      <c r="GUA6" s="653"/>
      <c r="GUB6" s="653"/>
      <c r="GUC6" s="653"/>
      <c r="GUD6" s="653"/>
      <c r="GUE6" s="653"/>
      <c r="GUF6" s="653"/>
      <c r="GUG6" s="653"/>
      <c r="GUH6" s="653"/>
      <c r="GUI6" s="653"/>
      <c r="GUJ6" s="653"/>
      <c r="GUK6" s="653"/>
      <c r="GUL6" s="653"/>
      <c r="GUM6" s="653"/>
      <c r="GUN6" s="653"/>
      <c r="GUO6" s="653"/>
      <c r="GUP6" s="653"/>
      <c r="GUQ6" s="653"/>
      <c r="GUR6" s="653"/>
      <c r="GUS6" s="653"/>
      <c r="GUT6" s="653"/>
      <c r="GUU6" s="653"/>
      <c r="GUV6" s="653"/>
      <c r="GUW6" s="653"/>
      <c r="GUX6" s="653"/>
      <c r="GUY6" s="653"/>
      <c r="GUZ6" s="653"/>
      <c r="GVA6" s="653"/>
      <c r="GVB6" s="653"/>
      <c r="GVC6" s="653"/>
      <c r="GVD6" s="653"/>
      <c r="GVE6" s="653"/>
      <c r="GVF6" s="653"/>
      <c r="GVG6" s="653"/>
      <c r="GVH6" s="653"/>
      <c r="GVI6" s="653"/>
      <c r="GVJ6" s="653"/>
      <c r="GVK6" s="653"/>
      <c r="GVL6" s="653"/>
      <c r="GVM6" s="653"/>
      <c r="GVN6" s="653"/>
      <c r="GVO6" s="653"/>
      <c r="GVP6" s="653"/>
      <c r="GVQ6" s="653"/>
      <c r="GVR6" s="653"/>
      <c r="GVS6" s="653"/>
      <c r="GVT6" s="653"/>
      <c r="GVU6" s="653"/>
      <c r="GVV6" s="653"/>
      <c r="GVW6" s="653"/>
      <c r="GVX6" s="653"/>
      <c r="GVY6" s="653"/>
      <c r="GVZ6" s="653"/>
      <c r="GWA6" s="653"/>
      <c r="GWB6" s="653"/>
      <c r="GWC6" s="653"/>
      <c r="GWD6" s="653"/>
      <c r="GWE6" s="653"/>
      <c r="GWF6" s="653"/>
      <c r="GWG6" s="653"/>
      <c r="GWH6" s="653"/>
      <c r="GWI6" s="653"/>
      <c r="GWJ6" s="653"/>
      <c r="GWK6" s="653"/>
      <c r="GWL6" s="653"/>
      <c r="GWM6" s="653"/>
      <c r="GWN6" s="653"/>
      <c r="GWO6" s="653"/>
      <c r="GWP6" s="653"/>
      <c r="GWQ6" s="653"/>
      <c r="GWR6" s="653"/>
      <c r="GWS6" s="653"/>
      <c r="GWT6" s="653"/>
      <c r="GWU6" s="653"/>
      <c r="GWV6" s="653"/>
      <c r="GWW6" s="653"/>
      <c r="GWX6" s="653"/>
      <c r="GWY6" s="653"/>
      <c r="GWZ6" s="653"/>
      <c r="GXA6" s="653"/>
      <c r="GXB6" s="653"/>
      <c r="GXC6" s="653"/>
      <c r="GXD6" s="653"/>
      <c r="GXE6" s="653"/>
      <c r="GXF6" s="653"/>
      <c r="GXG6" s="653"/>
      <c r="GXH6" s="653"/>
      <c r="GXI6" s="653"/>
      <c r="GXJ6" s="653"/>
      <c r="GXK6" s="653"/>
      <c r="GXL6" s="653"/>
      <c r="GXM6" s="653"/>
      <c r="GXN6" s="653"/>
      <c r="GXO6" s="653"/>
      <c r="GXP6" s="653"/>
      <c r="GXQ6" s="653"/>
      <c r="GXR6" s="653"/>
      <c r="GXS6" s="653"/>
      <c r="GXT6" s="653"/>
      <c r="GXU6" s="653"/>
      <c r="GXV6" s="653"/>
      <c r="GXW6" s="653"/>
      <c r="GXX6" s="653"/>
      <c r="GXY6" s="653"/>
      <c r="GXZ6" s="653"/>
      <c r="GYA6" s="653"/>
      <c r="GYB6" s="653"/>
      <c r="GYC6" s="653"/>
      <c r="GYD6" s="653"/>
      <c r="GYE6" s="653"/>
      <c r="GYF6" s="653"/>
      <c r="GYG6" s="653"/>
      <c r="GYH6" s="653"/>
      <c r="GYI6" s="653"/>
      <c r="GYJ6" s="653"/>
      <c r="GYK6" s="653"/>
      <c r="GYL6" s="653"/>
      <c r="GYM6" s="653"/>
      <c r="GYN6" s="653"/>
      <c r="GYO6" s="653"/>
      <c r="GYP6" s="653"/>
      <c r="GYQ6" s="653"/>
      <c r="GYR6" s="653"/>
      <c r="GYS6" s="653"/>
      <c r="GYT6" s="653"/>
      <c r="GYU6" s="653"/>
      <c r="GYV6" s="653"/>
      <c r="GYW6" s="653"/>
      <c r="GYX6" s="653"/>
      <c r="GYY6" s="653"/>
      <c r="GYZ6" s="653"/>
      <c r="GZA6" s="653"/>
      <c r="GZB6" s="653"/>
      <c r="GZC6" s="653"/>
      <c r="GZD6" s="653"/>
      <c r="GZE6" s="653"/>
      <c r="GZF6" s="653"/>
      <c r="GZG6" s="653"/>
      <c r="GZH6" s="653"/>
      <c r="GZI6" s="653"/>
      <c r="GZJ6" s="653"/>
      <c r="GZK6" s="653"/>
      <c r="GZL6" s="653"/>
      <c r="GZM6" s="653"/>
      <c r="GZN6" s="653"/>
      <c r="GZO6" s="653"/>
      <c r="GZP6" s="653"/>
      <c r="GZQ6" s="653"/>
      <c r="GZR6" s="653"/>
      <c r="GZS6" s="653"/>
      <c r="GZT6" s="653"/>
      <c r="GZU6" s="653"/>
      <c r="GZV6" s="653"/>
      <c r="GZW6" s="653"/>
      <c r="GZX6" s="653"/>
      <c r="GZY6" s="653"/>
      <c r="GZZ6" s="653"/>
      <c r="HAA6" s="653"/>
      <c r="HAB6" s="653"/>
      <c r="HAC6" s="653"/>
      <c r="HAD6" s="653"/>
      <c r="HAE6" s="653"/>
      <c r="HAF6" s="653"/>
      <c r="HAG6" s="653"/>
      <c r="HAH6" s="653"/>
      <c r="HAI6" s="653"/>
      <c r="HAJ6" s="653"/>
      <c r="HAK6" s="653"/>
      <c r="HAL6" s="653"/>
      <c r="HAM6" s="653"/>
      <c r="HAN6" s="653"/>
      <c r="HAO6" s="653"/>
      <c r="HAP6" s="653"/>
      <c r="HAQ6" s="653"/>
      <c r="HAR6" s="653"/>
      <c r="HAS6" s="653"/>
      <c r="HAT6" s="653"/>
      <c r="HAU6" s="653"/>
      <c r="HAV6" s="653"/>
      <c r="HAW6" s="653"/>
      <c r="HAX6" s="653"/>
      <c r="HAY6" s="653"/>
      <c r="HAZ6" s="653"/>
      <c r="HBA6" s="653"/>
      <c r="HBB6" s="653"/>
      <c r="HBC6" s="653"/>
      <c r="HBD6" s="653"/>
      <c r="HBE6" s="653"/>
      <c r="HBF6" s="653"/>
      <c r="HBG6" s="653"/>
      <c r="HBH6" s="653"/>
      <c r="HBI6" s="653"/>
      <c r="HBJ6" s="653"/>
      <c r="HBK6" s="653"/>
      <c r="HBL6" s="653"/>
      <c r="HBM6" s="653"/>
      <c r="HBN6" s="653"/>
      <c r="HBO6" s="653"/>
      <c r="HBP6" s="653"/>
      <c r="HBQ6" s="653"/>
      <c r="HBR6" s="653"/>
      <c r="HBS6" s="653"/>
      <c r="HBT6" s="653"/>
      <c r="HBU6" s="653"/>
      <c r="HBV6" s="653"/>
      <c r="HBW6" s="653"/>
      <c r="HBX6" s="653"/>
      <c r="HBY6" s="653"/>
      <c r="HBZ6" s="653"/>
      <c r="HCA6" s="653"/>
      <c r="HCB6" s="653"/>
      <c r="HCC6" s="653"/>
      <c r="HCD6" s="653"/>
      <c r="HCE6" s="653"/>
      <c r="HCF6" s="653"/>
      <c r="HCG6" s="653"/>
      <c r="HCH6" s="653"/>
      <c r="HCI6" s="653"/>
      <c r="HCJ6" s="653"/>
      <c r="HCK6" s="653"/>
      <c r="HCL6" s="653"/>
      <c r="HCM6" s="653"/>
      <c r="HCN6" s="653"/>
      <c r="HCO6" s="653"/>
      <c r="HCP6" s="653"/>
      <c r="HCQ6" s="653"/>
      <c r="HCR6" s="653"/>
      <c r="HCS6" s="653"/>
      <c r="HCT6" s="653"/>
      <c r="HCU6" s="653"/>
      <c r="HCV6" s="653"/>
      <c r="HCW6" s="653"/>
      <c r="HCX6" s="653"/>
      <c r="HCY6" s="653"/>
      <c r="HCZ6" s="653"/>
      <c r="HDA6" s="653"/>
      <c r="HDB6" s="653"/>
      <c r="HDC6" s="653"/>
      <c r="HDD6" s="653"/>
      <c r="HDE6" s="653"/>
      <c r="HDF6" s="653"/>
      <c r="HDG6" s="653"/>
      <c r="HDH6" s="653"/>
      <c r="HDI6" s="653"/>
      <c r="HDJ6" s="653"/>
      <c r="HDK6" s="653"/>
      <c r="HDL6" s="653"/>
      <c r="HDM6" s="653"/>
      <c r="HDN6" s="653"/>
      <c r="HDO6" s="653"/>
      <c r="HDP6" s="653"/>
      <c r="HDQ6" s="653"/>
      <c r="HDR6" s="653"/>
      <c r="HDS6" s="653"/>
      <c r="HDT6" s="653"/>
      <c r="HDU6" s="653"/>
      <c r="HDV6" s="653"/>
      <c r="HDW6" s="653"/>
      <c r="HDX6" s="653"/>
      <c r="HDY6" s="653"/>
      <c r="HDZ6" s="653"/>
      <c r="HEA6" s="653"/>
      <c r="HEB6" s="653"/>
      <c r="HEC6" s="653"/>
      <c r="HED6" s="653"/>
      <c r="HEE6" s="653"/>
      <c r="HEF6" s="653"/>
      <c r="HEG6" s="653"/>
      <c r="HEH6" s="653"/>
      <c r="HEI6" s="653"/>
      <c r="HEJ6" s="653"/>
      <c r="HEK6" s="653"/>
      <c r="HEL6" s="653"/>
      <c r="HEM6" s="653"/>
      <c r="HEN6" s="653"/>
      <c r="HEO6" s="653"/>
      <c r="HEP6" s="653"/>
      <c r="HEQ6" s="653"/>
      <c r="HER6" s="653"/>
      <c r="HES6" s="653"/>
      <c r="HET6" s="653"/>
      <c r="HEU6" s="653"/>
      <c r="HEV6" s="653"/>
      <c r="HEW6" s="653"/>
      <c r="HEX6" s="653"/>
      <c r="HEY6" s="653"/>
      <c r="HEZ6" s="653"/>
      <c r="HFA6" s="653"/>
      <c r="HFB6" s="653"/>
      <c r="HFC6" s="653"/>
      <c r="HFD6" s="653"/>
      <c r="HFE6" s="653"/>
      <c r="HFF6" s="653"/>
      <c r="HFG6" s="653"/>
      <c r="HFH6" s="653"/>
      <c r="HFI6" s="653"/>
      <c r="HFJ6" s="653"/>
      <c r="HFK6" s="653"/>
      <c r="HFL6" s="653"/>
      <c r="HFM6" s="653"/>
      <c r="HFN6" s="653"/>
      <c r="HFO6" s="653"/>
      <c r="HFP6" s="653"/>
      <c r="HFQ6" s="653"/>
      <c r="HFR6" s="653"/>
      <c r="HFS6" s="653"/>
      <c r="HFT6" s="653"/>
      <c r="HFU6" s="653"/>
      <c r="HFV6" s="653"/>
      <c r="HFW6" s="653"/>
      <c r="HFX6" s="653"/>
      <c r="HFY6" s="653"/>
      <c r="HFZ6" s="653"/>
      <c r="HGA6" s="653"/>
      <c r="HGB6" s="653"/>
      <c r="HGC6" s="653"/>
      <c r="HGD6" s="653"/>
      <c r="HGE6" s="653"/>
      <c r="HGF6" s="653"/>
      <c r="HGG6" s="653"/>
      <c r="HGH6" s="653"/>
      <c r="HGI6" s="653"/>
      <c r="HGJ6" s="653"/>
      <c r="HGK6" s="653"/>
      <c r="HGL6" s="653"/>
      <c r="HGM6" s="653"/>
      <c r="HGN6" s="653"/>
      <c r="HGO6" s="653"/>
      <c r="HGP6" s="653"/>
      <c r="HGQ6" s="653"/>
      <c r="HGR6" s="653"/>
      <c r="HGS6" s="653"/>
      <c r="HGT6" s="653"/>
      <c r="HGU6" s="653"/>
      <c r="HGV6" s="653"/>
      <c r="HGW6" s="653"/>
      <c r="HGX6" s="653"/>
      <c r="HGY6" s="653"/>
      <c r="HGZ6" s="653"/>
      <c r="HHA6" s="653"/>
      <c r="HHB6" s="653"/>
      <c r="HHC6" s="653"/>
      <c r="HHD6" s="653"/>
      <c r="HHE6" s="653"/>
      <c r="HHF6" s="653"/>
      <c r="HHG6" s="653"/>
      <c r="HHH6" s="653"/>
      <c r="HHI6" s="653"/>
      <c r="HHJ6" s="653"/>
      <c r="HHK6" s="653"/>
      <c r="HHL6" s="653"/>
      <c r="HHM6" s="653"/>
      <c r="HHN6" s="653"/>
      <c r="HHO6" s="653"/>
      <c r="HHP6" s="653"/>
      <c r="HHQ6" s="653"/>
      <c r="HHR6" s="653"/>
      <c r="HHS6" s="653"/>
      <c r="HHT6" s="653"/>
      <c r="HHU6" s="653"/>
      <c r="HHV6" s="653"/>
      <c r="HHW6" s="653"/>
      <c r="HHX6" s="653"/>
      <c r="HHY6" s="653"/>
      <c r="HHZ6" s="653"/>
      <c r="HIA6" s="653"/>
      <c r="HIB6" s="653"/>
      <c r="HIC6" s="653"/>
      <c r="HID6" s="653"/>
      <c r="HIE6" s="653"/>
      <c r="HIF6" s="653"/>
      <c r="HIG6" s="653"/>
      <c r="HIH6" s="653"/>
      <c r="HII6" s="653"/>
      <c r="HIJ6" s="653"/>
      <c r="HIK6" s="653"/>
      <c r="HIL6" s="653"/>
      <c r="HIM6" s="653"/>
      <c r="HIN6" s="653"/>
      <c r="HIO6" s="653"/>
      <c r="HIP6" s="653"/>
      <c r="HIQ6" s="653"/>
      <c r="HIR6" s="653"/>
      <c r="HIS6" s="653"/>
      <c r="HIT6" s="653"/>
      <c r="HIU6" s="653"/>
      <c r="HIV6" s="653"/>
      <c r="HIW6" s="653"/>
      <c r="HIX6" s="653"/>
      <c r="HIY6" s="653"/>
      <c r="HIZ6" s="653"/>
      <c r="HJA6" s="653"/>
      <c r="HJB6" s="653"/>
      <c r="HJC6" s="653"/>
      <c r="HJD6" s="653"/>
      <c r="HJE6" s="653"/>
      <c r="HJF6" s="653"/>
      <c r="HJG6" s="653"/>
      <c r="HJH6" s="653"/>
      <c r="HJI6" s="653"/>
      <c r="HJJ6" s="653"/>
      <c r="HJK6" s="653"/>
      <c r="HJL6" s="653"/>
      <c r="HJM6" s="653"/>
      <c r="HJN6" s="653"/>
      <c r="HJO6" s="653"/>
      <c r="HJP6" s="653"/>
      <c r="HJQ6" s="653"/>
      <c r="HJR6" s="653"/>
      <c r="HJS6" s="653"/>
      <c r="HJT6" s="653"/>
      <c r="HJU6" s="653"/>
      <c r="HJV6" s="653"/>
      <c r="HJW6" s="653"/>
      <c r="HJX6" s="653"/>
      <c r="HJY6" s="653"/>
      <c r="HJZ6" s="653"/>
      <c r="HKA6" s="653"/>
      <c r="HKB6" s="653"/>
      <c r="HKC6" s="653"/>
      <c r="HKD6" s="653"/>
      <c r="HKE6" s="653"/>
      <c r="HKF6" s="653"/>
      <c r="HKG6" s="653"/>
      <c r="HKH6" s="653"/>
      <c r="HKI6" s="653"/>
      <c r="HKJ6" s="653"/>
      <c r="HKK6" s="653"/>
      <c r="HKL6" s="653"/>
      <c r="HKM6" s="653"/>
      <c r="HKN6" s="653"/>
      <c r="HKO6" s="653"/>
      <c r="HKP6" s="653"/>
      <c r="HKQ6" s="653"/>
      <c r="HKR6" s="653"/>
      <c r="HKS6" s="653"/>
      <c r="HKT6" s="653"/>
      <c r="HKU6" s="653"/>
      <c r="HKV6" s="653"/>
      <c r="HKW6" s="653"/>
      <c r="HKX6" s="653"/>
      <c r="HKY6" s="653"/>
      <c r="HKZ6" s="653"/>
      <c r="HLA6" s="653"/>
      <c r="HLB6" s="653"/>
      <c r="HLC6" s="653"/>
      <c r="HLD6" s="653"/>
      <c r="HLE6" s="653"/>
      <c r="HLF6" s="653"/>
      <c r="HLG6" s="653"/>
      <c r="HLH6" s="653"/>
      <c r="HLI6" s="653"/>
      <c r="HLJ6" s="653"/>
      <c r="HLK6" s="653"/>
      <c r="HLL6" s="653"/>
      <c r="HLM6" s="653"/>
      <c r="HLN6" s="653"/>
      <c r="HLO6" s="653"/>
      <c r="HLP6" s="653"/>
      <c r="HLQ6" s="653"/>
      <c r="HLR6" s="653"/>
      <c r="HLS6" s="653"/>
      <c r="HLT6" s="653"/>
      <c r="HLU6" s="653"/>
      <c r="HLV6" s="653"/>
      <c r="HLW6" s="653"/>
      <c r="HLX6" s="653"/>
      <c r="HLY6" s="653"/>
      <c r="HLZ6" s="653"/>
      <c r="HMA6" s="653"/>
      <c r="HMB6" s="653"/>
      <c r="HMC6" s="653"/>
      <c r="HMD6" s="653"/>
      <c r="HME6" s="653"/>
      <c r="HMF6" s="653"/>
      <c r="HMG6" s="653"/>
      <c r="HMH6" s="653"/>
      <c r="HMI6" s="653"/>
      <c r="HMJ6" s="653"/>
      <c r="HMK6" s="653"/>
      <c r="HML6" s="653"/>
      <c r="HMM6" s="653"/>
      <c r="HMN6" s="653"/>
      <c r="HMO6" s="653"/>
      <c r="HMP6" s="653"/>
      <c r="HMQ6" s="653"/>
      <c r="HMR6" s="653"/>
      <c r="HMS6" s="653"/>
      <c r="HMT6" s="653"/>
      <c r="HMU6" s="653"/>
      <c r="HMV6" s="653"/>
      <c r="HMW6" s="653"/>
      <c r="HMX6" s="653"/>
      <c r="HMY6" s="653"/>
      <c r="HMZ6" s="653"/>
      <c r="HNA6" s="653"/>
      <c r="HNB6" s="653"/>
      <c r="HNC6" s="653"/>
      <c r="HND6" s="653"/>
      <c r="HNE6" s="653"/>
      <c r="HNF6" s="653"/>
      <c r="HNG6" s="653"/>
      <c r="HNH6" s="653"/>
      <c r="HNI6" s="653"/>
      <c r="HNJ6" s="653"/>
      <c r="HNK6" s="653"/>
      <c r="HNL6" s="653"/>
      <c r="HNM6" s="653"/>
      <c r="HNN6" s="653"/>
      <c r="HNO6" s="653"/>
      <c r="HNP6" s="653"/>
      <c r="HNQ6" s="653"/>
      <c r="HNR6" s="653"/>
      <c r="HNS6" s="653"/>
      <c r="HNT6" s="653"/>
      <c r="HNU6" s="653"/>
      <c r="HNV6" s="653"/>
      <c r="HNW6" s="653"/>
      <c r="HNX6" s="653"/>
      <c r="HNY6" s="653"/>
      <c r="HNZ6" s="653"/>
      <c r="HOA6" s="653"/>
      <c r="HOB6" s="653"/>
      <c r="HOC6" s="653"/>
      <c r="HOD6" s="653"/>
      <c r="HOE6" s="653"/>
      <c r="HOF6" s="653"/>
      <c r="HOG6" s="653"/>
      <c r="HOH6" s="653"/>
      <c r="HOI6" s="653"/>
      <c r="HOJ6" s="653"/>
      <c r="HOK6" s="653"/>
      <c r="HOL6" s="653"/>
      <c r="HOM6" s="653"/>
      <c r="HON6" s="653"/>
      <c r="HOO6" s="653"/>
      <c r="HOP6" s="653"/>
      <c r="HOQ6" s="653"/>
      <c r="HOR6" s="653"/>
      <c r="HOS6" s="653"/>
      <c r="HOT6" s="653"/>
      <c r="HOU6" s="653"/>
      <c r="HOV6" s="653"/>
      <c r="HOW6" s="653"/>
      <c r="HOX6" s="653"/>
      <c r="HOY6" s="653"/>
      <c r="HOZ6" s="653"/>
      <c r="HPA6" s="653"/>
      <c r="HPB6" s="653"/>
      <c r="HPC6" s="653"/>
      <c r="HPD6" s="653"/>
      <c r="HPE6" s="653"/>
      <c r="HPF6" s="653"/>
      <c r="HPG6" s="653"/>
      <c r="HPH6" s="653"/>
      <c r="HPI6" s="653"/>
      <c r="HPJ6" s="653"/>
      <c r="HPK6" s="653"/>
      <c r="HPL6" s="653"/>
      <c r="HPM6" s="653"/>
      <c r="HPN6" s="653"/>
      <c r="HPO6" s="653"/>
      <c r="HPP6" s="653"/>
      <c r="HPQ6" s="653"/>
      <c r="HPR6" s="653"/>
      <c r="HPS6" s="653"/>
      <c r="HPT6" s="653"/>
      <c r="HPU6" s="653"/>
      <c r="HPV6" s="653"/>
      <c r="HPW6" s="653"/>
      <c r="HPX6" s="653"/>
      <c r="HPY6" s="653"/>
      <c r="HPZ6" s="653"/>
      <c r="HQA6" s="653"/>
      <c r="HQB6" s="653"/>
      <c r="HQC6" s="653"/>
      <c r="HQD6" s="653"/>
      <c r="HQE6" s="653"/>
      <c r="HQF6" s="653"/>
      <c r="HQG6" s="653"/>
      <c r="HQH6" s="653"/>
      <c r="HQI6" s="653"/>
      <c r="HQJ6" s="653"/>
      <c r="HQK6" s="653"/>
      <c r="HQL6" s="653"/>
      <c r="HQM6" s="653"/>
      <c r="HQN6" s="653"/>
      <c r="HQO6" s="653"/>
      <c r="HQP6" s="653"/>
      <c r="HQQ6" s="653"/>
      <c r="HQR6" s="653"/>
      <c r="HQS6" s="653"/>
      <c r="HQT6" s="653"/>
      <c r="HQU6" s="653"/>
      <c r="HQV6" s="653"/>
      <c r="HQW6" s="653"/>
      <c r="HQX6" s="653"/>
      <c r="HQY6" s="653"/>
      <c r="HQZ6" s="653"/>
      <c r="HRA6" s="653"/>
      <c r="HRB6" s="653"/>
      <c r="HRC6" s="653"/>
      <c r="HRD6" s="653"/>
      <c r="HRE6" s="653"/>
      <c r="HRF6" s="653"/>
      <c r="HRG6" s="653"/>
      <c r="HRH6" s="653"/>
      <c r="HRI6" s="653"/>
      <c r="HRJ6" s="653"/>
      <c r="HRK6" s="653"/>
      <c r="HRL6" s="653"/>
      <c r="HRM6" s="653"/>
      <c r="HRN6" s="653"/>
      <c r="HRO6" s="653"/>
      <c r="HRP6" s="653"/>
      <c r="HRQ6" s="653"/>
      <c r="HRR6" s="653"/>
      <c r="HRS6" s="653"/>
      <c r="HRT6" s="653"/>
      <c r="HRU6" s="653"/>
      <c r="HRV6" s="653"/>
      <c r="HRW6" s="653"/>
      <c r="HRX6" s="653"/>
      <c r="HRY6" s="653"/>
      <c r="HRZ6" s="653"/>
      <c r="HSA6" s="653"/>
      <c r="HSB6" s="653"/>
      <c r="HSC6" s="653"/>
      <c r="HSD6" s="653"/>
      <c r="HSE6" s="653"/>
      <c r="HSF6" s="653"/>
      <c r="HSG6" s="653"/>
      <c r="HSH6" s="653"/>
      <c r="HSI6" s="653"/>
      <c r="HSJ6" s="653"/>
      <c r="HSK6" s="653"/>
      <c r="HSL6" s="653"/>
      <c r="HSM6" s="653"/>
      <c r="HSN6" s="653"/>
      <c r="HSO6" s="653"/>
      <c r="HSP6" s="653"/>
      <c r="HSQ6" s="653"/>
      <c r="HSR6" s="653"/>
      <c r="HSS6" s="653"/>
      <c r="HST6" s="653"/>
      <c r="HSU6" s="653"/>
      <c r="HSV6" s="653"/>
      <c r="HSW6" s="653"/>
      <c r="HSX6" s="653"/>
      <c r="HSY6" s="653"/>
      <c r="HSZ6" s="653"/>
      <c r="HTA6" s="653"/>
      <c r="HTB6" s="653"/>
      <c r="HTC6" s="653"/>
      <c r="HTD6" s="653"/>
      <c r="HTE6" s="653"/>
      <c r="HTF6" s="653"/>
      <c r="HTG6" s="653"/>
      <c r="HTH6" s="653"/>
      <c r="HTI6" s="653"/>
      <c r="HTJ6" s="653"/>
      <c r="HTK6" s="653"/>
      <c r="HTL6" s="653"/>
      <c r="HTM6" s="653"/>
      <c r="HTN6" s="653"/>
      <c r="HTO6" s="653"/>
      <c r="HTP6" s="653"/>
      <c r="HTQ6" s="653"/>
      <c r="HTR6" s="653"/>
      <c r="HTS6" s="653"/>
      <c r="HTT6" s="653"/>
      <c r="HTU6" s="653"/>
      <c r="HTV6" s="653"/>
      <c r="HTW6" s="653"/>
      <c r="HTX6" s="653"/>
      <c r="HTY6" s="653"/>
      <c r="HTZ6" s="653"/>
      <c r="HUA6" s="653"/>
      <c r="HUB6" s="653"/>
      <c r="HUC6" s="653"/>
      <c r="HUD6" s="653"/>
      <c r="HUE6" s="653"/>
      <c r="HUF6" s="653"/>
      <c r="HUG6" s="653"/>
      <c r="HUH6" s="653"/>
      <c r="HUI6" s="653"/>
      <c r="HUJ6" s="653"/>
      <c r="HUK6" s="653"/>
      <c r="HUL6" s="653"/>
      <c r="HUM6" s="653"/>
      <c r="HUN6" s="653"/>
      <c r="HUO6" s="653"/>
      <c r="HUP6" s="653"/>
      <c r="HUQ6" s="653"/>
      <c r="HUR6" s="653"/>
      <c r="HUS6" s="653"/>
      <c r="HUT6" s="653"/>
      <c r="HUU6" s="653"/>
      <c r="HUV6" s="653"/>
      <c r="HUW6" s="653"/>
      <c r="HUX6" s="653"/>
      <c r="HUY6" s="653"/>
      <c r="HUZ6" s="653"/>
      <c r="HVA6" s="653"/>
      <c r="HVB6" s="653"/>
      <c r="HVC6" s="653"/>
      <c r="HVD6" s="653"/>
      <c r="HVE6" s="653"/>
      <c r="HVF6" s="653"/>
      <c r="HVG6" s="653"/>
      <c r="HVH6" s="653"/>
      <c r="HVI6" s="653"/>
      <c r="HVJ6" s="653"/>
      <c r="HVK6" s="653"/>
      <c r="HVL6" s="653"/>
      <c r="HVM6" s="653"/>
      <c r="HVN6" s="653"/>
      <c r="HVO6" s="653"/>
      <c r="HVP6" s="653"/>
      <c r="HVQ6" s="653"/>
      <c r="HVR6" s="653"/>
      <c r="HVS6" s="653"/>
      <c r="HVT6" s="653"/>
      <c r="HVU6" s="653"/>
      <c r="HVV6" s="653"/>
      <c r="HVW6" s="653"/>
      <c r="HVX6" s="653"/>
      <c r="HVY6" s="653"/>
      <c r="HVZ6" s="653"/>
      <c r="HWA6" s="653"/>
      <c r="HWB6" s="653"/>
      <c r="HWC6" s="653"/>
      <c r="HWD6" s="653"/>
      <c r="HWE6" s="653"/>
      <c r="HWF6" s="653"/>
      <c r="HWG6" s="653"/>
      <c r="HWH6" s="653"/>
      <c r="HWI6" s="653"/>
      <c r="HWJ6" s="653"/>
      <c r="HWK6" s="653"/>
      <c r="HWL6" s="653"/>
      <c r="HWM6" s="653"/>
      <c r="HWN6" s="653"/>
      <c r="HWO6" s="653"/>
      <c r="HWP6" s="653"/>
      <c r="HWQ6" s="653"/>
      <c r="HWR6" s="653"/>
      <c r="HWS6" s="653"/>
      <c r="HWT6" s="653"/>
      <c r="HWU6" s="653"/>
      <c r="HWV6" s="653"/>
      <c r="HWW6" s="653"/>
      <c r="HWX6" s="653"/>
      <c r="HWY6" s="653"/>
      <c r="HWZ6" s="653"/>
      <c r="HXA6" s="653"/>
      <c r="HXB6" s="653"/>
      <c r="HXC6" s="653"/>
      <c r="HXD6" s="653"/>
      <c r="HXE6" s="653"/>
      <c r="HXF6" s="653"/>
      <c r="HXG6" s="653"/>
      <c r="HXH6" s="653"/>
      <c r="HXI6" s="653"/>
      <c r="HXJ6" s="653"/>
      <c r="HXK6" s="653"/>
      <c r="HXL6" s="653"/>
      <c r="HXM6" s="653"/>
      <c r="HXN6" s="653"/>
      <c r="HXO6" s="653"/>
      <c r="HXP6" s="653"/>
      <c r="HXQ6" s="653"/>
      <c r="HXR6" s="653"/>
      <c r="HXS6" s="653"/>
      <c r="HXT6" s="653"/>
      <c r="HXU6" s="653"/>
      <c r="HXV6" s="653"/>
      <c r="HXW6" s="653"/>
      <c r="HXX6" s="653"/>
      <c r="HXY6" s="653"/>
      <c r="HXZ6" s="653"/>
      <c r="HYA6" s="653"/>
      <c r="HYB6" s="653"/>
      <c r="HYC6" s="653"/>
      <c r="HYD6" s="653"/>
      <c r="HYE6" s="653"/>
      <c r="HYF6" s="653"/>
      <c r="HYG6" s="653"/>
      <c r="HYH6" s="653"/>
      <c r="HYI6" s="653"/>
      <c r="HYJ6" s="653"/>
      <c r="HYK6" s="653"/>
      <c r="HYL6" s="653"/>
      <c r="HYM6" s="653"/>
      <c r="HYN6" s="653"/>
      <c r="HYO6" s="653"/>
      <c r="HYP6" s="653"/>
      <c r="HYQ6" s="653"/>
      <c r="HYR6" s="653"/>
      <c r="HYS6" s="653"/>
      <c r="HYT6" s="653"/>
      <c r="HYU6" s="653"/>
      <c r="HYV6" s="653"/>
      <c r="HYW6" s="653"/>
      <c r="HYX6" s="653"/>
      <c r="HYY6" s="653"/>
      <c r="HYZ6" s="653"/>
      <c r="HZA6" s="653"/>
      <c r="HZB6" s="653"/>
      <c r="HZC6" s="653"/>
      <c r="HZD6" s="653"/>
      <c r="HZE6" s="653"/>
      <c r="HZF6" s="653"/>
      <c r="HZG6" s="653"/>
      <c r="HZH6" s="653"/>
      <c r="HZI6" s="653"/>
      <c r="HZJ6" s="653"/>
      <c r="HZK6" s="653"/>
      <c r="HZL6" s="653"/>
      <c r="HZM6" s="653"/>
      <c r="HZN6" s="653"/>
      <c r="HZO6" s="653"/>
      <c r="HZP6" s="653"/>
      <c r="HZQ6" s="653"/>
      <c r="HZR6" s="653"/>
      <c r="HZS6" s="653"/>
      <c r="HZT6" s="653"/>
      <c r="HZU6" s="653"/>
      <c r="HZV6" s="653"/>
      <c r="HZW6" s="653"/>
      <c r="HZX6" s="653"/>
      <c r="HZY6" s="653"/>
      <c r="HZZ6" s="653"/>
      <c r="IAA6" s="653"/>
      <c r="IAB6" s="653"/>
      <c r="IAC6" s="653"/>
      <c r="IAD6" s="653"/>
      <c r="IAE6" s="653"/>
      <c r="IAF6" s="653"/>
      <c r="IAG6" s="653"/>
      <c r="IAH6" s="653"/>
      <c r="IAI6" s="653"/>
      <c r="IAJ6" s="653"/>
      <c r="IAK6" s="653"/>
      <c r="IAL6" s="653"/>
      <c r="IAM6" s="653"/>
      <c r="IAN6" s="653"/>
      <c r="IAO6" s="653"/>
      <c r="IAP6" s="653"/>
      <c r="IAQ6" s="653"/>
      <c r="IAR6" s="653"/>
      <c r="IAS6" s="653"/>
      <c r="IAT6" s="653"/>
      <c r="IAU6" s="653"/>
      <c r="IAV6" s="653"/>
      <c r="IAW6" s="653"/>
      <c r="IAX6" s="653"/>
      <c r="IAY6" s="653"/>
      <c r="IAZ6" s="653"/>
      <c r="IBA6" s="653"/>
      <c r="IBB6" s="653"/>
      <c r="IBC6" s="653"/>
      <c r="IBD6" s="653"/>
      <c r="IBE6" s="653"/>
      <c r="IBF6" s="653"/>
      <c r="IBG6" s="653"/>
      <c r="IBH6" s="653"/>
      <c r="IBI6" s="653"/>
      <c r="IBJ6" s="653"/>
      <c r="IBK6" s="653"/>
      <c r="IBL6" s="653"/>
      <c r="IBM6" s="653"/>
      <c r="IBN6" s="653"/>
      <c r="IBO6" s="653"/>
      <c r="IBP6" s="653"/>
      <c r="IBQ6" s="653"/>
      <c r="IBR6" s="653"/>
      <c r="IBS6" s="653"/>
      <c r="IBT6" s="653"/>
      <c r="IBU6" s="653"/>
      <c r="IBV6" s="653"/>
      <c r="IBW6" s="653"/>
      <c r="IBX6" s="653"/>
      <c r="IBY6" s="653"/>
      <c r="IBZ6" s="653"/>
      <c r="ICA6" s="653"/>
      <c r="ICB6" s="653"/>
      <c r="ICC6" s="653"/>
      <c r="ICD6" s="653"/>
      <c r="ICE6" s="653"/>
      <c r="ICF6" s="653"/>
      <c r="ICG6" s="653"/>
      <c r="ICH6" s="653"/>
      <c r="ICI6" s="653"/>
      <c r="ICJ6" s="653"/>
      <c r="ICK6" s="653"/>
      <c r="ICL6" s="653"/>
      <c r="ICM6" s="653"/>
      <c r="ICN6" s="653"/>
      <c r="ICO6" s="653"/>
      <c r="ICP6" s="653"/>
      <c r="ICQ6" s="653"/>
      <c r="ICR6" s="653"/>
      <c r="ICS6" s="653"/>
      <c r="ICT6" s="653"/>
      <c r="ICU6" s="653"/>
      <c r="ICV6" s="653"/>
      <c r="ICW6" s="653"/>
      <c r="ICX6" s="653"/>
      <c r="ICY6" s="653"/>
      <c r="ICZ6" s="653"/>
      <c r="IDA6" s="653"/>
      <c r="IDB6" s="653"/>
      <c r="IDC6" s="653"/>
      <c r="IDD6" s="653"/>
      <c r="IDE6" s="653"/>
      <c r="IDF6" s="653"/>
      <c r="IDG6" s="653"/>
      <c r="IDH6" s="653"/>
      <c r="IDI6" s="653"/>
      <c r="IDJ6" s="653"/>
      <c r="IDK6" s="653"/>
      <c r="IDL6" s="653"/>
      <c r="IDM6" s="653"/>
      <c r="IDN6" s="653"/>
      <c r="IDO6" s="653"/>
      <c r="IDP6" s="653"/>
      <c r="IDQ6" s="653"/>
      <c r="IDR6" s="653"/>
      <c r="IDS6" s="653"/>
      <c r="IDT6" s="653"/>
      <c r="IDU6" s="653"/>
      <c r="IDV6" s="653"/>
      <c r="IDW6" s="653"/>
      <c r="IDX6" s="653"/>
      <c r="IDY6" s="653"/>
      <c r="IDZ6" s="653"/>
      <c r="IEA6" s="653"/>
      <c r="IEB6" s="653"/>
      <c r="IEC6" s="653"/>
      <c r="IED6" s="653"/>
      <c r="IEE6" s="653"/>
      <c r="IEF6" s="653"/>
      <c r="IEG6" s="653"/>
      <c r="IEH6" s="653"/>
      <c r="IEI6" s="653"/>
      <c r="IEJ6" s="653"/>
      <c r="IEK6" s="653"/>
      <c r="IEL6" s="653"/>
      <c r="IEM6" s="653"/>
      <c r="IEN6" s="653"/>
      <c r="IEO6" s="653"/>
      <c r="IEP6" s="653"/>
      <c r="IEQ6" s="653"/>
      <c r="IER6" s="653"/>
      <c r="IES6" s="653"/>
      <c r="IET6" s="653"/>
      <c r="IEU6" s="653"/>
      <c r="IEV6" s="653"/>
      <c r="IEW6" s="653"/>
      <c r="IEX6" s="653"/>
      <c r="IEY6" s="653"/>
      <c r="IEZ6" s="653"/>
      <c r="IFA6" s="653"/>
      <c r="IFB6" s="653"/>
      <c r="IFC6" s="653"/>
      <c r="IFD6" s="653"/>
      <c r="IFE6" s="653"/>
      <c r="IFF6" s="653"/>
      <c r="IFG6" s="653"/>
      <c r="IFH6" s="653"/>
      <c r="IFI6" s="653"/>
      <c r="IFJ6" s="653"/>
      <c r="IFK6" s="653"/>
      <c r="IFL6" s="653"/>
      <c r="IFM6" s="653"/>
      <c r="IFN6" s="653"/>
      <c r="IFO6" s="653"/>
      <c r="IFP6" s="653"/>
      <c r="IFQ6" s="653"/>
      <c r="IFR6" s="653"/>
      <c r="IFS6" s="653"/>
      <c r="IFT6" s="653"/>
      <c r="IFU6" s="653"/>
      <c r="IFV6" s="653"/>
      <c r="IFW6" s="653"/>
      <c r="IFX6" s="653"/>
      <c r="IFY6" s="653"/>
      <c r="IFZ6" s="653"/>
      <c r="IGA6" s="653"/>
      <c r="IGB6" s="653"/>
      <c r="IGC6" s="653"/>
      <c r="IGD6" s="653"/>
      <c r="IGE6" s="653"/>
      <c r="IGF6" s="653"/>
      <c r="IGG6" s="653"/>
      <c r="IGH6" s="653"/>
      <c r="IGI6" s="653"/>
      <c r="IGJ6" s="653"/>
      <c r="IGK6" s="653"/>
      <c r="IGL6" s="653"/>
      <c r="IGM6" s="653"/>
      <c r="IGN6" s="653"/>
      <c r="IGO6" s="653"/>
      <c r="IGP6" s="653"/>
      <c r="IGQ6" s="653"/>
      <c r="IGR6" s="653"/>
      <c r="IGS6" s="653"/>
      <c r="IGT6" s="653"/>
      <c r="IGU6" s="653"/>
      <c r="IGV6" s="653"/>
      <c r="IGW6" s="653"/>
      <c r="IGX6" s="653"/>
      <c r="IGY6" s="653"/>
      <c r="IGZ6" s="653"/>
      <c r="IHA6" s="653"/>
      <c r="IHB6" s="653"/>
      <c r="IHC6" s="653"/>
      <c r="IHD6" s="653"/>
      <c r="IHE6" s="653"/>
      <c r="IHF6" s="653"/>
      <c r="IHG6" s="653"/>
      <c r="IHH6" s="653"/>
      <c r="IHI6" s="653"/>
      <c r="IHJ6" s="653"/>
      <c r="IHK6" s="653"/>
      <c r="IHL6" s="653"/>
      <c r="IHM6" s="653"/>
      <c r="IHN6" s="653"/>
      <c r="IHO6" s="653"/>
      <c r="IHP6" s="653"/>
      <c r="IHQ6" s="653"/>
      <c r="IHR6" s="653"/>
      <c r="IHS6" s="653"/>
      <c r="IHT6" s="653"/>
      <c r="IHU6" s="653"/>
      <c r="IHV6" s="653"/>
      <c r="IHW6" s="653"/>
      <c r="IHX6" s="653"/>
      <c r="IHY6" s="653"/>
      <c r="IHZ6" s="653"/>
      <c r="IIA6" s="653"/>
      <c r="IIB6" s="653"/>
      <c r="IIC6" s="653"/>
      <c r="IID6" s="653"/>
      <c r="IIE6" s="653"/>
      <c r="IIF6" s="653"/>
      <c r="IIG6" s="653"/>
      <c r="IIH6" s="653"/>
      <c r="III6" s="653"/>
      <c r="IIJ6" s="653"/>
      <c r="IIK6" s="653"/>
      <c r="IIL6" s="653"/>
      <c r="IIM6" s="653"/>
      <c r="IIN6" s="653"/>
      <c r="IIO6" s="653"/>
      <c r="IIP6" s="653"/>
      <c r="IIQ6" s="653"/>
      <c r="IIR6" s="653"/>
      <c r="IIS6" s="653"/>
      <c r="IIT6" s="653"/>
      <c r="IIU6" s="653"/>
      <c r="IIV6" s="653"/>
      <c r="IIW6" s="653"/>
      <c r="IIX6" s="653"/>
      <c r="IIY6" s="653"/>
      <c r="IIZ6" s="653"/>
      <c r="IJA6" s="653"/>
      <c r="IJB6" s="653"/>
      <c r="IJC6" s="653"/>
      <c r="IJD6" s="653"/>
      <c r="IJE6" s="653"/>
      <c r="IJF6" s="653"/>
      <c r="IJG6" s="653"/>
      <c r="IJH6" s="653"/>
      <c r="IJI6" s="653"/>
      <c r="IJJ6" s="653"/>
      <c r="IJK6" s="653"/>
      <c r="IJL6" s="653"/>
      <c r="IJM6" s="653"/>
      <c r="IJN6" s="653"/>
      <c r="IJO6" s="653"/>
      <c r="IJP6" s="653"/>
      <c r="IJQ6" s="653"/>
      <c r="IJR6" s="653"/>
      <c r="IJS6" s="653"/>
      <c r="IJT6" s="653"/>
      <c r="IJU6" s="653"/>
      <c r="IJV6" s="653"/>
      <c r="IJW6" s="653"/>
      <c r="IJX6" s="653"/>
      <c r="IJY6" s="653"/>
      <c r="IJZ6" s="653"/>
      <c r="IKA6" s="653"/>
      <c r="IKB6" s="653"/>
      <c r="IKC6" s="653"/>
      <c r="IKD6" s="653"/>
      <c r="IKE6" s="653"/>
      <c r="IKF6" s="653"/>
      <c r="IKG6" s="653"/>
      <c r="IKH6" s="653"/>
      <c r="IKI6" s="653"/>
      <c r="IKJ6" s="653"/>
      <c r="IKK6" s="653"/>
      <c r="IKL6" s="653"/>
      <c r="IKM6" s="653"/>
      <c r="IKN6" s="653"/>
      <c r="IKO6" s="653"/>
      <c r="IKP6" s="653"/>
      <c r="IKQ6" s="653"/>
      <c r="IKR6" s="653"/>
      <c r="IKS6" s="653"/>
      <c r="IKT6" s="653"/>
      <c r="IKU6" s="653"/>
      <c r="IKV6" s="653"/>
      <c r="IKW6" s="653"/>
      <c r="IKX6" s="653"/>
      <c r="IKY6" s="653"/>
      <c r="IKZ6" s="653"/>
      <c r="ILA6" s="653"/>
      <c r="ILB6" s="653"/>
      <c r="ILC6" s="653"/>
      <c r="ILD6" s="653"/>
      <c r="ILE6" s="653"/>
      <c r="ILF6" s="653"/>
      <c r="ILG6" s="653"/>
      <c r="ILH6" s="653"/>
      <c r="ILI6" s="653"/>
      <c r="ILJ6" s="653"/>
      <c r="ILK6" s="653"/>
      <c r="ILL6" s="653"/>
      <c r="ILM6" s="653"/>
      <c r="ILN6" s="653"/>
      <c r="ILO6" s="653"/>
      <c r="ILP6" s="653"/>
      <c r="ILQ6" s="653"/>
      <c r="ILR6" s="653"/>
      <c r="ILS6" s="653"/>
      <c r="ILT6" s="653"/>
      <c r="ILU6" s="653"/>
      <c r="ILV6" s="653"/>
      <c r="ILW6" s="653"/>
      <c r="ILX6" s="653"/>
      <c r="ILY6" s="653"/>
      <c r="ILZ6" s="653"/>
      <c r="IMA6" s="653"/>
      <c r="IMB6" s="653"/>
      <c r="IMC6" s="653"/>
      <c r="IMD6" s="653"/>
      <c r="IME6" s="653"/>
      <c r="IMF6" s="653"/>
      <c r="IMG6" s="653"/>
      <c r="IMH6" s="653"/>
      <c r="IMI6" s="653"/>
      <c r="IMJ6" s="653"/>
      <c r="IMK6" s="653"/>
      <c r="IML6" s="653"/>
      <c r="IMM6" s="653"/>
      <c r="IMN6" s="653"/>
      <c r="IMO6" s="653"/>
      <c r="IMP6" s="653"/>
      <c r="IMQ6" s="653"/>
      <c r="IMR6" s="653"/>
      <c r="IMS6" s="653"/>
      <c r="IMT6" s="653"/>
      <c r="IMU6" s="653"/>
      <c r="IMV6" s="653"/>
      <c r="IMW6" s="653"/>
      <c r="IMX6" s="653"/>
      <c r="IMY6" s="653"/>
      <c r="IMZ6" s="653"/>
      <c r="INA6" s="653"/>
      <c r="INB6" s="653"/>
      <c r="INC6" s="653"/>
      <c r="IND6" s="653"/>
      <c r="INE6" s="653"/>
      <c r="INF6" s="653"/>
      <c r="ING6" s="653"/>
      <c r="INH6" s="653"/>
      <c r="INI6" s="653"/>
      <c r="INJ6" s="653"/>
      <c r="INK6" s="653"/>
      <c r="INL6" s="653"/>
      <c r="INM6" s="653"/>
      <c r="INN6" s="653"/>
      <c r="INO6" s="653"/>
      <c r="INP6" s="653"/>
      <c r="INQ6" s="653"/>
      <c r="INR6" s="653"/>
      <c r="INS6" s="653"/>
      <c r="INT6" s="653"/>
      <c r="INU6" s="653"/>
      <c r="INV6" s="653"/>
      <c r="INW6" s="653"/>
      <c r="INX6" s="653"/>
      <c r="INY6" s="653"/>
      <c r="INZ6" s="653"/>
      <c r="IOA6" s="653"/>
      <c r="IOB6" s="653"/>
      <c r="IOC6" s="653"/>
      <c r="IOD6" s="653"/>
      <c r="IOE6" s="653"/>
      <c r="IOF6" s="653"/>
      <c r="IOG6" s="653"/>
      <c r="IOH6" s="653"/>
      <c r="IOI6" s="653"/>
      <c r="IOJ6" s="653"/>
      <c r="IOK6" s="653"/>
      <c r="IOL6" s="653"/>
      <c r="IOM6" s="653"/>
      <c r="ION6" s="653"/>
      <c r="IOO6" s="653"/>
      <c r="IOP6" s="653"/>
      <c r="IOQ6" s="653"/>
      <c r="IOR6" s="653"/>
      <c r="IOS6" s="653"/>
      <c r="IOT6" s="653"/>
      <c r="IOU6" s="653"/>
      <c r="IOV6" s="653"/>
      <c r="IOW6" s="653"/>
      <c r="IOX6" s="653"/>
      <c r="IOY6" s="653"/>
      <c r="IOZ6" s="653"/>
      <c r="IPA6" s="653"/>
      <c r="IPB6" s="653"/>
      <c r="IPC6" s="653"/>
      <c r="IPD6" s="653"/>
      <c r="IPE6" s="653"/>
      <c r="IPF6" s="653"/>
      <c r="IPG6" s="653"/>
      <c r="IPH6" s="653"/>
      <c r="IPI6" s="653"/>
      <c r="IPJ6" s="653"/>
      <c r="IPK6" s="653"/>
      <c r="IPL6" s="653"/>
      <c r="IPM6" s="653"/>
      <c r="IPN6" s="653"/>
      <c r="IPO6" s="653"/>
      <c r="IPP6" s="653"/>
      <c r="IPQ6" s="653"/>
      <c r="IPR6" s="653"/>
      <c r="IPS6" s="653"/>
      <c r="IPT6" s="653"/>
      <c r="IPU6" s="653"/>
      <c r="IPV6" s="653"/>
      <c r="IPW6" s="653"/>
      <c r="IPX6" s="653"/>
      <c r="IPY6" s="653"/>
      <c r="IPZ6" s="653"/>
      <c r="IQA6" s="653"/>
      <c r="IQB6" s="653"/>
      <c r="IQC6" s="653"/>
      <c r="IQD6" s="653"/>
      <c r="IQE6" s="653"/>
      <c r="IQF6" s="653"/>
      <c r="IQG6" s="653"/>
      <c r="IQH6" s="653"/>
      <c r="IQI6" s="653"/>
      <c r="IQJ6" s="653"/>
      <c r="IQK6" s="653"/>
      <c r="IQL6" s="653"/>
      <c r="IQM6" s="653"/>
      <c r="IQN6" s="653"/>
      <c r="IQO6" s="653"/>
      <c r="IQP6" s="653"/>
      <c r="IQQ6" s="653"/>
      <c r="IQR6" s="653"/>
      <c r="IQS6" s="653"/>
      <c r="IQT6" s="653"/>
      <c r="IQU6" s="653"/>
      <c r="IQV6" s="653"/>
      <c r="IQW6" s="653"/>
      <c r="IQX6" s="653"/>
      <c r="IQY6" s="653"/>
      <c r="IQZ6" s="653"/>
      <c r="IRA6" s="653"/>
      <c r="IRB6" s="653"/>
      <c r="IRC6" s="653"/>
      <c r="IRD6" s="653"/>
      <c r="IRE6" s="653"/>
      <c r="IRF6" s="653"/>
      <c r="IRG6" s="653"/>
      <c r="IRH6" s="653"/>
      <c r="IRI6" s="653"/>
      <c r="IRJ6" s="653"/>
      <c r="IRK6" s="653"/>
      <c r="IRL6" s="653"/>
      <c r="IRM6" s="653"/>
      <c r="IRN6" s="653"/>
      <c r="IRO6" s="653"/>
      <c r="IRP6" s="653"/>
      <c r="IRQ6" s="653"/>
      <c r="IRR6" s="653"/>
      <c r="IRS6" s="653"/>
      <c r="IRT6" s="653"/>
      <c r="IRU6" s="653"/>
      <c r="IRV6" s="653"/>
      <c r="IRW6" s="653"/>
      <c r="IRX6" s="653"/>
      <c r="IRY6" s="653"/>
      <c r="IRZ6" s="653"/>
      <c r="ISA6" s="653"/>
      <c r="ISB6" s="653"/>
      <c r="ISC6" s="653"/>
      <c r="ISD6" s="653"/>
      <c r="ISE6" s="653"/>
      <c r="ISF6" s="653"/>
      <c r="ISG6" s="653"/>
      <c r="ISH6" s="653"/>
      <c r="ISI6" s="653"/>
      <c r="ISJ6" s="653"/>
      <c r="ISK6" s="653"/>
      <c r="ISL6" s="653"/>
      <c r="ISM6" s="653"/>
      <c r="ISN6" s="653"/>
      <c r="ISO6" s="653"/>
      <c r="ISP6" s="653"/>
      <c r="ISQ6" s="653"/>
      <c r="ISR6" s="653"/>
      <c r="ISS6" s="653"/>
      <c r="IST6" s="653"/>
      <c r="ISU6" s="653"/>
      <c r="ISV6" s="653"/>
      <c r="ISW6" s="653"/>
      <c r="ISX6" s="653"/>
      <c r="ISY6" s="653"/>
      <c r="ISZ6" s="653"/>
      <c r="ITA6" s="653"/>
      <c r="ITB6" s="653"/>
      <c r="ITC6" s="653"/>
      <c r="ITD6" s="653"/>
      <c r="ITE6" s="653"/>
      <c r="ITF6" s="653"/>
      <c r="ITG6" s="653"/>
      <c r="ITH6" s="653"/>
      <c r="ITI6" s="653"/>
      <c r="ITJ6" s="653"/>
      <c r="ITK6" s="653"/>
      <c r="ITL6" s="653"/>
      <c r="ITM6" s="653"/>
      <c r="ITN6" s="653"/>
      <c r="ITO6" s="653"/>
      <c r="ITP6" s="653"/>
      <c r="ITQ6" s="653"/>
      <c r="ITR6" s="653"/>
      <c r="ITS6" s="653"/>
      <c r="ITT6" s="653"/>
      <c r="ITU6" s="653"/>
      <c r="ITV6" s="653"/>
      <c r="ITW6" s="653"/>
      <c r="ITX6" s="653"/>
      <c r="ITY6" s="653"/>
      <c r="ITZ6" s="653"/>
      <c r="IUA6" s="653"/>
      <c r="IUB6" s="653"/>
      <c r="IUC6" s="653"/>
      <c r="IUD6" s="653"/>
      <c r="IUE6" s="653"/>
      <c r="IUF6" s="653"/>
      <c r="IUG6" s="653"/>
      <c r="IUH6" s="653"/>
      <c r="IUI6" s="653"/>
      <c r="IUJ6" s="653"/>
      <c r="IUK6" s="653"/>
      <c r="IUL6" s="653"/>
      <c r="IUM6" s="653"/>
      <c r="IUN6" s="653"/>
      <c r="IUO6" s="653"/>
      <c r="IUP6" s="653"/>
      <c r="IUQ6" s="653"/>
      <c r="IUR6" s="653"/>
      <c r="IUS6" s="653"/>
      <c r="IUT6" s="653"/>
      <c r="IUU6" s="653"/>
      <c r="IUV6" s="653"/>
      <c r="IUW6" s="653"/>
      <c r="IUX6" s="653"/>
      <c r="IUY6" s="653"/>
      <c r="IUZ6" s="653"/>
      <c r="IVA6" s="653"/>
      <c r="IVB6" s="653"/>
      <c r="IVC6" s="653"/>
      <c r="IVD6" s="653"/>
      <c r="IVE6" s="653"/>
      <c r="IVF6" s="653"/>
      <c r="IVG6" s="653"/>
      <c r="IVH6" s="653"/>
      <c r="IVI6" s="653"/>
      <c r="IVJ6" s="653"/>
      <c r="IVK6" s="653"/>
      <c r="IVL6" s="653"/>
      <c r="IVM6" s="653"/>
      <c r="IVN6" s="653"/>
      <c r="IVO6" s="653"/>
      <c r="IVP6" s="653"/>
      <c r="IVQ6" s="653"/>
      <c r="IVR6" s="653"/>
      <c r="IVS6" s="653"/>
      <c r="IVT6" s="653"/>
      <c r="IVU6" s="653"/>
      <c r="IVV6" s="653"/>
      <c r="IVW6" s="653"/>
      <c r="IVX6" s="653"/>
      <c r="IVY6" s="653"/>
      <c r="IVZ6" s="653"/>
      <c r="IWA6" s="653"/>
      <c r="IWB6" s="653"/>
      <c r="IWC6" s="653"/>
      <c r="IWD6" s="653"/>
      <c r="IWE6" s="653"/>
      <c r="IWF6" s="653"/>
      <c r="IWG6" s="653"/>
      <c r="IWH6" s="653"/>
      <c r="IWI6" s="653"/>
      <c r="IWJ6" s="653"/>
      <c r="IWK6" s="653"/>
      <c r="IWL6" s="653"/>
      <c r="IWM6" s="653"/>
      <c r="IWN6" s="653"/>
      <c r="IWO6" s="653"/>
      <c r="IWP6" s="653"/>
      <c r="IWQ6" s="653"/>
      <c r="IWR6" s="653"/>
      <c r="IWS6" s="653"/>
      <c r="IWT6" s="653"/>
      <c r="IWU6" s="653"/>
      <c r="IWV6" s="653"/>
      <c r="IWW6" s="653"/>
      <c r="IWX6" s="653"/>
      <c r="IWY6" s="653"/>
      <c r="IWZ6" s="653"/>
      <c r="IXA6" s="653"/>
      <c r="IXB6" s="653"/>
      <c r="IXC6" s="653"/>
      <c r="IXD6" s="653"/>
      <c r="IXE6" s="653"/>
      <c r="IXF6" s="653"/>
      <c r="IXG6" s="653"/>
      <c r="IXH6" s="653"/>
      <c r="IXI6" s="653"/>
      <c r="IXJ6" s="653"/>
      <c r="IXK6" s="653"/>
      <c r="IXL6" s="653"/>
      <c r="IXM6" s="653"/>
      <c r="IXN6" s="653"/>
      <c r="IXO6" s="653"/>
      <c r="IXP6" s="653"/>
      <c r="IXQ6" s="653"/>
      <c r="IXR6" s="653"/>
      <c r="IXS6" s="653"/>
      <c r="IXT6" s="653"/>
      <c r="IXU6" s="653"/>
      <c r="IXV6" s="653"/>
      <c r="IXW6" s="653"/>
      <c r="IXX6" s="653"/>
      <c r="IXY6" s="653"/>
      <c r="IXZ6" s="653"/>
      <c r="IYA6" s="653"/>
      <c r="IYB6" s="653"/>
      <c r="IYC6" s="653"/>
      <c r="IYD6" s="653"/>
      <c r="IYE6" s="653"/>
      <c r="IYF6" s="653"/>
      <c r="IYG6" s="653"/>
      <c r="IYH6" s="653"/>
      <c r="IYI6" s="653"/>
      <c r="IYJ6" s="653"/>
      <c r="IYK6" s="653"/>
      <c r="IYL6" s="653"/>
      <c r="IYM6" s="653"/>
      <c r="IYN6" s="653"/>
      <c r="IYO6" s="653"/>
      <c r="IYP6" s="653"/>
      <c r="IYQ6" s="653"/>
      <c r="IYR6" s="653"/>
      <c r="IYS6" s="653"/>
      <c r="IYT6" s="653"/>
      <c r="IYU6" s="653"/>
      <c r="IYV6" s="653"/>
      <c r="IYW6" s="653"/>
      <c r="IYX6" s="653"/>
      <c r="IYY6" s="653"/>
      <c r="IYZ6" s="653"/>
      <c r="IZA6" s="653"/>
      <c r="IZB6" s="653"/>
      <c r="IZC6" s="653"/>
      <c r="IZD6" s="653"/>
      <c r="IZE6" s="653"/>
      <c r="IZF6" s="653"/>
      <c r="IZG6" s="653"/>
      <c r="IZH6" s="653"/>
      <c r="IZI6" s="653"/>
      <c r="IZJ6" s="653"/>
      <c r="IZK6" s="653"/>
      <c r="IZL6" s="653"/>
      <c r="IZM6" s="653"/>
      <c r="IZN6" s="653"/>
      <c r="IZO6" s="653"/>
      <c r="IZP6" s="653"/>
      <c r="IZQ6" s="653"/>
      <c r="IZR6" s="653"/>
      <c r="IZS6" s="653"/>
      <c r="IZT6" s="653"/>
      <c r="IZU6" s="653"/>
      <c r="IZV6" s="653"/>
      <c r="IZW6" s="653"/>
      <c r="IZX6" s="653"/>
      <c r="IZY6" s="653"/>
      <c r="IZZ6" s="653"/>
      <c r="JAA6" s="653"/>
      <c r="JAB6" s="653"/>
      <c r="JAC6" s="653"/>
      <c r="JAD6" s="653"/>
      <c r="JAE6" s="653"/>
      <c r="JAF6" s="653"/>
      <c r="JAG6" s="653"/>
      <c r="JAH6" s="653"/>
      <c r="JAI6" s="653"/>
      <c r="JAJ6" s="653"/>
      <c r="JAK6" s="653"/>
      <c r="JAL6" s="653"/>
      <c r="JAM6" s="653"/>
      <c r="JAN6" s="653"/>
      <c r="JAO6" s="653"/>
      <c r="JAP6" s="653"/>
      <c r="JAQ6" s="653"/>
      <c r="JAR6" s="653"/>
      <c r="JAS6" s="653"/>
      <c r="JAT6" s="653"/>
      <c r="JAU6" s="653"/>
      <c r="JAV6" s="653"/>
      <c r="JAW6" s="653"/>
      <c r="JAX6" s="653"/>
      <c r="JAY6" s="653"/>
      <c r="JAZ6" s="653"/>
      <c r="JBA6" s="653"/>
      <c r="JBB6" s="653"/>
      <c r="JBC6" s="653"/>
      <c r="JBD6" s="653"/>
      <c r="JBE6" s="653"/>
      <c r="JBF6" s="653"/>
      <c r="JBG6" s="653"/>
      <c r="JBH6" s="653"/>
      <c r="JBI6" s="653"/>
      <c r="JBJ6" s="653"/>
      <c r="JBK6" s="653"/>
      <c r="JBL6" s="653"/>
      <c r="JBM6" s="653"/>
      <c r="JBN6" s="653"/>
      <c r="JBO6" s="653"/>
      <c r="JBP6" s="653"/>
      <c r="JBQ6" s="653"/>
      <c r="JBR6" s="653"/>
      <c r="JBS6" s="653"/>
      <c r="JBT6" s="653"/>
      <c r="JBU6" s="653"/>
      <c r="JBV6" s="653"/>
      <c r="JBW6" s="653"/>
      <c r="JBX6" s="653"/>
      <c r="JBY6" s="653"/>
      <c r="JBZ6" s="653"/>
      <c r="JCA6" s="653"/>
      <c r="JCB6" s="653"/>
      <c r="JCC6" s="653"/>
      <c r="JCD6" s="653"/>
      <c r="JCE6" s="653"/>
      <c r="JCF6" s="653"/>
      <c r="JCG6" s="653"/>
      <c r="JCH6" s="653"/>
      <c r="JCI6" s="653"/>
      <c r="JCJ6" s="653"/>
      <c r="JCK6" s="653"/>
      <c r="JCL6" s="653"/>
      <c r="JCM6" s="653"/>
      <c r="JCN6" s="653"/>
      <c r="JCO6" s="653"/>
      <c r="JCP6" s="653"/>
      <c r="JCQ6" s="653"/>
      <c r="JCR6" s="653"/>
      <c r="JCS6" s="653"/>
      <c r="JCT6" s="653"/>
      <c r="JCU6" s="653"/>
      <c r="JCV6" s="653"/>
      <c r="JCW6" s="653"/>
      <c r="JCX6" s="653"/>
      <c r="JCY6" s="653"/>
      <c r="JCZ6" s="653"/>
      <c r="JDA6" s="653"/>
      <c r="JDB6" s="653"/>
      <c r="JDC6" s="653"/>
      <c r="JDD6" s="653"/>
      <c r="JDE6" s="653"/>
      <c r="JDF6" s="653"/>
      <c r="JDG6" s="653"/>
      <c r="JDH6" s="653"/>
      <c r="JDI6" s="653"/>
      <c r="JDJ6" s="653"/>
      <c r="JDK6" s="653"/>
      <c r="JDL6" s="653"/>
      <c r="JDM6" s="653"/>
      <c r="JDN6" s="653"/>
      <c r="JDO6" s="653"/>
      <c r="JDP6" s="653"/>
      <c r="JDQ6" s="653"/>
      <c r="JDR6" s="653"/>
      <c r="JDS6" s="653"/>
      <c r="JDT6" s="653"/>
      <c r="JDU6" s="653"/>
      <c r="JDV6" s="653"/>
      <c r="JDW6" s="653"/>
      <c r="JDX6" s="653"/>
      <c r="JDY6" s="653"/>
      <c r="JDZ6" s="653"/>
      <c r="JEA6" s="653"/>
      <c r="JEB6" s="653"/>
      <c r="JEC6" s="653"/>
      <c r="JED6" s="653"/>
      <c r="JEE6" s="653"/>
      <c r="JEF6" s="653"/>
      <c r="JEG6" s="653"/>
      <c r="JEH6" s="653"/>
      <c r="JEI6" s="653"/>
      <c r="JEJ6" s="653"/>
      <c r="JEK6" s="653"/>
      <c r="JEL6" s="653"/>
      <c r="JEM6" s="653"/>
      <c r="JEN6" s="653"/>
      <c r="JEO6" s="653"/>
      <c r="JEP6" s="653"/>
      <c r="JEQ6" s="653"/>
      <c r="JER6" s="653"/>
      <c r="JES6" s="653"/>
      <c r="JET6" s="653"/>
      <c r="JEU6" s="653"/>
      <c r="JEV6" s="653"/>
      <c r="JEW6" s="653"/>
      <c r="JEX6" s="653"/>
      <c r="JEY6" s="653"/>
      <c r="JEZ6" s="653"/>
      <c r="JFA6" s="653"/>
      <c r="JFB6" s="653"/>
      <c r="JFC6" s="653"/>
      <c r="JFD6" s="653"/>
      <c r="JFE6" s="653"/>
      <c r="JFF6" s="653"/>
      <c r="JFG6" s="653"/>
      <c r="JFH6" s="653"/>
      <c r="JFI6" s="653"/>
      <c r="JFJ6" s="653"/>
      <c r="JFK6" s="653"/>
      <c r="JFL6" s="653"/>
      <c r="JFM6" s="653"/>
      <c r="JFN6" s="653"/>
      <c r="JFO6" s="653"/>
      <c r="JFP6" s="653"/>
      <c r="JFQ6" s="653"/>
      <c r="JFR6" s="653"/>
      <c r="JFS6" s="653"/>
      <c r="JFT6" s="653"/>
      <c r="JFU6" s="653"/>
      <c r="JFV6" s="653"/>
      <c r="JFW6" s="653"/>
      <c r="JFX6" s="653"/>
      <c r="JFY6" s="653"/>
      <c r="JFZ6" s="653"/>
      <c r="JGA6" s="653"/>
      <c r="JGB6" s="653"/>
      <c r="JGC6" s="653"/>
      <c r="JGD6" s="653"/>
      <c r="JGE6" s="653"/>
      <c r="JGF6" s="653"/>
      <c r="JGG6" s="653"/>
      <c r="JGH6" s="653"/>
      <c r="JGI6" s="653"/>
      <c r="JGJ6" s="653"/>
      <c r="JGK6" s="653"/>
      <c r="JGL6" s="653"/>
      <c r="JGM6" s="653"/>
      <c r="JGN6" s="653"/>
      <c r="JGO6" s="653"/>
      <c r="JGP6" s="653"/>
      <c r="JGQ6" s="653"/>
      <c r="JGR6" s="653"/>
      <c r="JGS6" s="653"/>
      <c r="JGT6" s="653"/>
      <c r="JGU6" s="653"/>
      <c r="JGV6" s="653"/>
      <c r="JGW6" s="653"/>
      <c r="JGX6" s="653"/>
      <c r="JGY6" s="653"/>
      <c r="JGZ6" s="653"/>
      <c r="JHA6" s="653"/>
      <c r="JHB6" s="653"/>
      <c r="JHC6" s="653"/>
      <c r="JHD6" s="653"/>
      <c r="JHE6" s="653"/>
      <c r="JHF6" s="653"/>
      <c r="JHG6" s="653"/>
      <c r="JHH6" s="653"/>
      <c r="JHI6" s="653"/>
      <c r="JHJ6" s="653"/>
      <c r="JHK6" s="653"/>
      <c r="JHL6" s="653"/>
      <c r="JHM6" s="653"/>
      <c r="JHN6" s="653"/>
      <c r="JHO6" s="653"/>
      <c r="JHP6" s="653"/>
      <c r="JHQ6" s="653"/>
      <c r="JHR6" s="653"/>
      <c r="JHS6" s="653"/>
      <c r="JHT6" s="653"/>
      <c r="JHU6" s="653"/>
      <c r="JHV6" s="653"/>
      <c r="JHW6" s="653"/>
      <c r="JHX6" s="653"/>
      <c r="JHY6" s="653"/>
      <c r="JHZ6" s="653"/>
      <c r="JIA6" s="653"/>
      <c r="JIB6" s="653"/>
      <c r="JIC6" s="653"/>
      <c r="JID6" s="653"/>
      <c r="JIE6" s="653"/>
      <c r="JIF6" s="653"/>
      <c r="JIG6" s="653"/>
      <c r="JIH6" s="653"/>
      <c r="JII6" s="653"/>
      <c r="JIJ6" s="653"/>
      <c r="JIK6" s="653"/>
      <c r="JIL6" s="653"/>
      <c r="JIM6" s="653"/>
      <c r="JIN6" s="653"/>
      <c r="JIO6" s="653"/>
      <c r="JIP6" s="653"/>
      <c r="JIQ6" s="653"/>
      <c r="JIR6" s="653"/>
      <c r="JIS6" s="653"/>
      <c r="JIT6" s="653"/>
      <c r="JIU6" s="653"/>
      <c r="JIV6" s="653"/>
      <c r="JIW6" s="653"/>
      <c r="JIX6" s="653"/>
      <c r="JIY6" s="653"/>
      <c r="JIZ6" s="653"/>
      <c r="JJA6" s="653"/>
      <c r="JJB6" s="653"/>
      <c r="JJC6" s="653"/>
      <c r="JJD6" s="653"/>
      <c r="JJE6" s="653"/>
      <c r="JJF6" s="653"/>
      <c r="JJG6" s="653"/>
      <c r="JJH6" s="653"/>
      <c r="JJI6" s="653"/>
      <c r="JJJ6" s="653"/>
      <c r="JJK6" s="653"/>
      <c r="JJL6" s="653"/>
      <c r="JJM6" s="653"/>
      <c r="JJN6" s="653"/>
      <c r="JJO6" s="653"/>
      <c r="JJP6" s="653"/>
      <c r="JJQ6" s="653"/>
      <c r="JJR6" s="653"/>
      <c r="JJS6" s="653"/>
      <c r="JJT6" s="653"/>
      <c r="JJU6" s="653"/>
      <c r="JJV6" s="653"/>
      <c r="JJW6" s="653"/>
      <c r="JJX6" s="653"/>
      <c r="JJY6" s="653"/>
      <c r="JJZ6" s="653"/>
      <c r="JKA6" s="653"/>
      <c r="JKB6" s="653"/>
      <c r="JKC6" s="653"/>
      <c r="JKD6" s="653"/>
      <c r="JKE6" s="653"/>
      <c r="JKF6" s="653"/>
      <c r="JKG6" s="653"/>
      <c r="JKH6" s="653"/>
      <c r="JKI6" s="653"/>
      <c r="JKJ6" s="653"/>
      <c r="JKK6" s="653"/>
      <c r="JKL6" s="653"/>
      <c r="JKM6" s="653"/>
      <c r="JKN6" s="653"/>
      <c r="JKO6" s="653"/>
      <c r="JKP6" s="653"/>
      <c r="JKQ6" s="653"/>
      <c r="JKR6" s="653"/>
      <c r="JKS6" s="653"/>
      <c r="JKT6" s="653"/>
      <c r="JKU6" s="653"/>
      <c r="JKV6" s="653"/>
      <c r="JKW6" s="653"/>
      <c r="JKX6" s="653"/>
      <c r="JKY6" s="653"/>
      <c r="JKZ6" s="653"/>
      <c r="JLA6" s="653"/>
      <c r="JLB6" s="653"/>
      <c r="JLC6" s="653"/>
      <c r="JLD6" s="653"/>
      <c r="JLE6" s="653"/>
      <c r="JLF6" s="653"/>
      <c r="JLG6" s="653"/>
      <c r="JLH6" s="653"/>
      <c r="JLI6" s="653"/>
      <c r="JLJ6" s="653"/>
      <c r="JLK6" s="653"/>
      <c r="JLL6" s="653"/>
      <c r="JLM6" s="653"/>
      <c r="JLN6" s="653"/>
      <c r="JLO6" s="653"/>
      <c r="JLP6" s="653"/>
      <c r="JLQ6" s="653"/>
      <c r="JLR6" s="653"/>
      <c r="JLS6" s="653"/>
      <c r="JLT6" s="653"/>
      <c r="JLU6" s="653"/>
      <c r="JLV6" s="653"/>
      <c r="JLW6" s="653"/>
      <c r="JLX6" s="653"/>
      <c r="JLY6" s="653"/>
      <c r="JLZ6" s="653"/>
      <c r="JMA6" s="653"/>
      <c r="JMB6" s="653"/>
      <c r="JMC6" s="653"/>
      <c r="JMD6" s="653"/>
      <c r="JME6" s="653"/>
      <c r="JMF6" s="653"/>
      <c r="JMG6" s="653"/>
      <c r="JMH6" s="653"/>
      <c r="JMI6" s="653"/>
      <c r="JMJ6" s="653"/>
      <c r="JMK6" s="653"/>
      <c r="JML6" s="653"/>
      <c r="JMM6" s="653"/>
      <c r="JMN6" s="653"/>
      <c r="JMO6" s="653"/>
      <c r="JMP6" s="653"/>
      <c r="JMQ6" s="653"/>
      <c r="JMR6" s="653"/>
      <c r="JMS6" s="653"/>
      <c r="JMT6" s="653"/>
      <c r="JMU6" s="653"/>
      <c r="JMV6" s="653"/>
      <c r="JMW6" s="653"/>
      <c r="JMX6" s="653"/>
      <c r="JMY6" s="653"/>
      <c r="JMZ6" s="653"/>
      <c r="JNA6" s="653"/>
      <c r="JNB6" s="653"/>
      <c r="JNC6" s="653"/>
      <c r="JND6" s="653"/>
      <c r="JNE6" s="653"/>
      <c r="JNF6" s="653"/>
      <c r="JNG6" s="653"/>
      <c r="JNH6" s="653"/>
      <c r="JNI6" s="653"/>
      <c r="JNJ6" s="653"/>
      <c r="JNK6" s="653"/>
      <c r="JNL6" s="653"/>
      <c r="JNM6" s="653"/>
      <c r="JNN6" s="653"/>
      <c r="JNO6" s="653"/>
      <c r="JNP6" s="653"/>
      <c r="JNQ6" s="653"/>
      <c r="JNR6" s="653"/>
      <c r="JNS6" s="653"/>
      <c r="JNT6" s="653"/>
      <c r="JNU6" s="653"/>
      <c r="JNV6" s="653"/>
      <c r="JNW6" s="653"/>
      <c r="JNX6" s="653"/>
      <c r="JNY6" s="653"/>
      <c r="JNZ6" s="653"/>
      <c r="JOA6" s="653"/>
      <c r="JOB6" s="653"/>
      <c r="JOC6" s="653"/>
      <c r="JOD6" s="653"/>
      <c r="JOE6" s="653"/>
      <c r="JOF6" s="653"/>
      <c r="JOG6" s="653"/>
      <c r="JOH6" s="653"/>
      <c r="JOI6" s="653"/>
      <c r="JOJ6" s="653"/>
      <c r="JOK6" s="653"/>
      <c r="JOL6" s="653"/>
      <c r="JOM6" s="653"/>
      <c r="JON6" s="653"/>
      <c r="JOO6" s="653"/>
      <c r="JOP6" s="653"/>
      <c r="JOQ6" s="653"/>
      <c r="JOR6" s="653"/>
      <c r="JOS6" s="653"/>
      <c r="JOT6" s="653"/>
      <c r="JOU6" s="653"/>
      <c r="JOV6" s="653"/>
      <c r="JOW6" s="653"/>
      <c r="JOX6" s="653"/>
      <c r="JOY6" s="653"/>
      <c r="JOZ6" s="653"/>
      <c r="JPA6" s="653"/>
      <c r="JPB6" s="653"/>
      <c r="JPC6" s="653"/>
      <c r="JPD6" s="653"/>
      <c r="JPE6" s="653"/>
      <c r="JPF6" s="653"/>
      <c r="JPG6" s="653"/>
      <c r="JPH6" s="653"/>
      <c r="JPI6" s="653"/>
      <c r="JPJ6" s="653"/>
      <c r="JPK6" s="653"/>
      <c r="JPL6" s="653"/>
      <c r="JPM6" s="653"/>
      <c r="JPN6" s="653"/>
      <c r="JPO6" s="653"/>
      <c r="JPP6" s="653"/>
      <c r="JPQ6" s="653"/>
      <c r="JPR6" s="653"/>
      <c r="JPS6" s="653"/>
      <c r="JPT6" s="653"/>
      <c r="JPU6" s="653"/>
      <c r="JPV6" s="653"/>
      <c r="JPW6" s="653"/>
      <c r="JPX6" s="653"/>
      <c r="JPY6" s="653"/>
      <c r="JPZ6" s="653"/>
      <c r="JQA6" s="653"/>
      <c r="JQB6" s="653"/>
      <c r="JQC6" s="653"/>
      <c r="JQD6" s="653"/>
      <c r="JQE6" s="653"/>
      <c r="JQF6" s="653"/>
      <c r="JQG6" s="653"/>
      <c r="JQH6" s="653"/>
      <c r="JQI6" s="653"/>
      <c r="JQJ6" s="653"/>
      <c r="JQK6" s="653"/>
      <c r="JQL6" s="653"/>
      <c r="JQM6" s="653"/>
      <c r="JQN6" s="653"/>
      <c r="JQO6" s="653"/>
      <c r="JQP6" s="653"/>
      <c r="JQQ6" s="653"/>
      <c r="JQR6" s="653"/>
      <c r="JQS6" s="653"/>
      <c r="JQT6" s="653"/>
      <c r="JQU6" s="653"/>
      <c r="JQV6" s="653"/>
      <c r="JQW6" s="653"/>
      <c r="JQX6" s="653"/>
      <c r="JQY6" s="653"/>
      <c r="JQZ6" s="653"/>
      <c r="JRA6" s="653"/>
      <c r="JRB6" s="653"/>
      <c r="JRC6" s="653"/>
      <c r="JRD6" s="653"/>
      <c r="JRE6" s="653"/>
      <c r="JRF6" s="653"/>
      <c r="JRG6" s="653"/>
      <c r="JRH6" s="653"/>
      <c r="JRI6" s="653"/>
      <c r="JRJ6" s="653"/>
      <c r="JRK6" s="653"/>
      <c r="JRL6" s="653"/>
      <c r="JRM6" s="653"/>
      <c r="JRN6" s="653"/>
      <c r="JRO6" s="653"/>
      <c r="JRP6" s="653"/>
      <c r="JRQ6" s="653"/>
      <c r="JRR6" s="653"/>
      <c r="JRS6" s="653"/>
      <c r="JRT6" s="653"/>
      <c r="JRU6" s="653"/>
      <c r="JRV6" s="653"/>
      <c r="JRW6" s="653"/>
      <c r="JRX6" s="653"/>
      <c r="JRY6" s="653"/>
      <c r="JRZ6" s="653"/>
      <c r="JSA6" s="653"/>
      <c r="JSB6" s="653"/>
      <c r="JSC6" s="653"/>
      <c r="JSD6" s="653"/>
      <c r="JSE6" s="653"/>
      <c r="JSF6" s="653"/>
      <c r="JSG6" s="653"/>
      <c r="JSH6" s="653"/>
      <c r="JSI6" s="653"/>
      <c r="JSJ6" s="653"/>
      <c r="JSK6" s="653"/>
      <c r="JSL6" s="653"/>
      <c r="JSM6" s="653"/>
      <c r="JSN6" s="653"/>
      <c r="JSO6" s="653"/>
      <c r="JSP6" s="653"/>
      <c r="JSQ6" s="653"/>
      <c r="JSR6" s="653"/>
      <c r="JSS6" s="653"/>
      <c r="JST6" s="653"/>
      <c r="JSU6" s="653"/>
      <c r="JSV6" s="653"/>
      <c r="JSW6" s="653"/>
      <c r="JSX6" s="653"/>
      <c r="JSY6" s="653"/>
      <c r="JSZ6" s="653"/>
      <c r="JTA6" s="653"/>
      <c r="JTB6" s="653"/>
      <c r="JTC6" s="653"/>
      <c r="JTD6" s="653"/>
      <c r="JTE6" s="653"/>
      <c r="JTF6" s="653"/>
      <c r="JTG6" s="653"/>
      <c r="JTH6" s="653"/>
      <c r="JTI6" s="653"/>
      <c r="JTJ6" s="653"/>
      <c r="JTK6" s="653"/>
      <c r="JTL6" s="653"/>
      <c r="JTM6" s="653"/>
      <c r="JTN6" s="653"/>
      <c r="JTO6" s="653"/>
      <c r="JTP6" s="653"/>
      <c r="JTQ6" s="653"/>
      <c r="JTR6" s="653"/>
      <c r="JTS6" s="653"/>
      <c r="JTT6" s="653"/>
      <c r="JTU6" s="653"/>
      <c r="JTV6" s="653"/>
      <c r="JTW6" s="653"/>
      <c r="JTX6" s="653"/>
      <c r="JTY6" s="653"/>
      <c r="JTZ6" s="653"/>
      <c r="JUA6" s="653"/>
      <c r="JUB6" s="653"/>
      <c r="JUC6" s="653"/>
      <c r="JUD6" s="653"/>
      <c r="JUE6" s="653"/>
      <c r="JUF6" s="653"/>
      <c r="JUG6" s="653"/>
      <c r="JUH6" s="653"/>
      <c r="JUI6" s="653"/>
      <c r="JUJ6" s="653"/>
      <c r="JUK6" s="653"/>
      <c r="JUL6" s="653"/>
      <c r="JUM6" s="653"/>
      <c r="JUN6" s="653"/>
      <c r="JUO6" s="653"/>
      <c r="JUP6" s="653"/>
      <c r="JUQ6" s="653"/>
      <c r="JUR6" s="653"/>
      <c r="JUS6" s="653"/>
      <c r="JUT6" s="653"/>
      <c r="JUU6" s="653"/>
      <c r="JUV6" s="653"/>
      <c r="JUW6" s="653"/>
      <c r="JUX6" s="653"/>
      <c r="JUY6" s="653"/>
      <c r="JUZ6" s="653"/>
      <c r="JVA6" s="653"/>
      <c r="JVB6" s="653"/>
      <c r="JVC6" s="653"/>
      <c r="JVD6" s="653"/>
      <c r="JVE6" s="653"/>
      <c r="JVF6" s="653"/>
      <c r="JVG6" s="653"/>
      <c r="JVH6" s="653"/>
      <c r="JVI6" s="653"/>
      <c r="JVJ6" s="653"/>
      <c r="JVK6" s="653"/>
      <c r="JVL6" s="653"/>
      <c r="JVM6" s="653"/>
      <c r="JVN6" s="653"/>
      <c r="JVO6" s="653"/>
      <c r="JVP6" s="653"/>
      <c r="JVQ6" s="653"/>
      <c r="JVR6" s="653"/>
      <c r="JVS6" s="653"/>
      <c r="JVT6" s="653"/>
      <c r="JVU6" s="653"/>
      <c r="JVV6" s="653"/>
      <c r="JVW6" s="653"/>
      <c r="JVX6" s="653"/>
      <c r="JVY6" s="653"/>
      <c r="JVZ6" s="653"/>
      <c r="JWA6" s="653"/>
      <c r="JWB6" s="653"/>
      <c r="JWC6" s="653"/>
      <c r="JWD6" s="653"/>
      <c r="JWE6" s="653"/>
      <c r="JWF6" s="653"/>
      <c r="JWG6" s="653"/>
      <c r="JWH6" s="653"/>
      <c r="JWI6" s="653"/>
      <c r="JWJ6" s="653"/>
      <c r="JWK6" s="653"/>
      <c r="JWL6" s="653"/>
      <c r="JWM6" s="653"/>
      <c r="JWN6" s="653"/>
      <c r="JWO6" s="653"/>
      <c r="JWP6" s="653"/>
      <c r="JWQ6" s="653"/>
      <c r="JWR6" s="653"/>
      <c r="JWS6" s="653"/>
      <c r="JWT6" s="653"/>
      <c r="JWU6" s="653"/>
      <c r="JWV6" s="653"/>
      <c r="JWW6" s="653"/>
      <c r="JWX6" s="653"/>
      <c r="JWY6" s="653"/>
      <c r="JWZ6" s="653"/>
      <c r="JXA6" s="653"/>
      <c r="JXB6" s="653"/>
      <c r="JXC6" s="653"/>
      <c r="JXD6" s="653"/>
      <c r="JXE6" s="653"/>
      <c r="JXF6" s="653"/>
      <c r="JXG6" s="653"/>
      <c r="JXH6" s="653"/>
      <c r="JXI6" s="653"/>
      <c r="JXJ6" s="653"/>
      <c r="JXK6" s="653"/>
      <c r="JXL6" s="653"/>
      <c r="JXM6" s="653"/>
      <c r="JXN6" s="653"/>
      <c r="JXO6" s="653"/>
      <c r="JXP6" s="653"/>
      <c r="JXQ6" s="653"/>
      <c r="JXR6" s="653"/>
      <c r="JXS6" s="653"/>
      <c r="JXT6" s="653"/>
      <c r="JXU6" s="653"/>
      <c r="JXV6" s="653"/>
      <c r="JXW6" s="653"/>
      <c r="JXX6" s="653"/>
      <c r="JXY6" s="653"/>
      <c r="JXZ6" s="653"/>
      <c r="JYA6" s="653"/>
      <c r="JYB6" s="653"/>
      <c r="JYC6" s="653"/>
      <c r="JYD6" s="653"/>
      <c r="JYE6" s="653"/>
      <c r="JYF6" s="653"/>
      <c r="JYG6" s="653"/>
      <c r="JYH6" s="653"/>
      <c r="JYI6" s="653"/>
      <c r="JYJ6" s="653"/>
      <c r="JYK6" s="653"/>
      <c r="JYL6" s="653"/>
      <c r="JYM6" s="653"/>
      <c r="JYN6" s="653"/>
      <c r="JYO6" s="653"/>
      <c r="JYP6" s="653"/>
      <c r="JYQ6" s="653"/>
      <c r="JYR6" s="653"/>
      <c r="JYS6" s="653"/>
      <c r="JYT6" s="653"/>
      <c r="JYU6" s="653"/>
      <c r="JYV6" s="653"/>
      <c r="JYW6" s="653"/>
      <c r="JYX6" s="653"/>
      <c r="JYY6" s="653"/>
      <c r="JYZ6" s="653"/>
      <c r="JZA6" s="653"/>
      <c r="JZB6" s="653"/>
      <c r="JZC6" s="653"/>
      <c r="JZD6" s="653"/>
      <c r="JZE6" s="653"/>
      <c r="JZF6" s="653"/>
      <c r="JZG6" s="653"/>
      <c r="JZH6" s="653"/>
      <c r="JZI6" s="653"/>
      <c r="JZJ6" s="653"/>
      <c r="JZK6" s="653"/>
      <c r="JZL6" s="653"/>
      <c r="JZM6" s="653"/>
      <c r="JZN6" s="653"/>
      <c r="JZO6" s="653"/>
      <c r="JZP6" s="653"/>
      <c r="JZQ6" s="653"/>
      <c r="JZR6" s="653"/>
      <c r="JZS6" s="653"/>
      <c r="JZT6" s="653"/>
      <c r="JZU6" s="653"/>
      <c r="JZV6" s="653"/>
      <c r="JZW6" s="653"/>
      <c r="JZX6" s="653"/>
      <c r="JZY6" s="653"/>
      <c r="JZZ6" s="653"/>
      <c r="KAA6" s="653"/>
      <c r="KAB6" s="653"/>
      <c r="KAC6" s="653"/>
      <c r="KAD6" s="653"/>
      <c r="KAE6" s="653"/>
      <c r="KAF6" s="653"/>
      <c r="KAG6" s="653"/>
      <c r="KAH6" s="653"/>
      <c r="KAI6" s="653"/>
      <c r="KAJ6" s="653"/>
      <c r="KAK6" s="653"/>
      <c r="KAL6" s="653"/>
      <c r="KAM6" s="653"/>
      <c r="KAN6" s="653"/>
      <c r="KAO6" s="653"/>
      <c r="KAP6" s="653"/>
      <c r="KAQ6" s="653"/>
      <c r="KAR6" s="653"/>
      <c r="KAS6" s="653"/>
      <c r="KAT6" s="653"/>
      <c r="KAU6" s="653"/>
      <c r="KAV6" s="653"/>
      <c r="KAW6" s="653"/>
      <c r="KAX6" s="653"/>
      <c r="KAY6" s="653"/>
      <c r="KAZ6" s="653"/>
      <c r="KBA6" s="653"/>
      <c r="KBB6" s="653"/>
      <c r="KBC6" s="653"/>
      <c r="KBD6" s="653"/>
      <c r="KBE6" s="653"/>
      <c r="KBF6" s="653"/>
      <c r="KBG6" s="653"/>
      <c r="KBH6" s="653"/>
      <c r="KBI6" s="653"/>
      <c r="KBJ6" s="653"/>
      <c r="KBK6" s="653"/>
      <c r="KBL6" s="653"/>
      <c r="KBM6" s="653"/>
      <c r="KBN6" s="653"/>
      <c r="KBO6" s="653"/>
      <c r="KBP6" s="653"/>
      <c r="KBQ6" s="653"/>
      <c r="KBR6" s="653"/>
      <c r="KBS6" s="653"/>
      <c r="KBT6" s="653"/>
      <c r="KBU6" s="653"/>
      <c r="KBV6" s="653"/>
      <c r="KBW6" s="653"/>
      <c r="KBX6" s="653"/>
      <c r="KBY6" s="653"/>
      <c r="KBZ6" s="653"/>
      <c r="KCA6" s="653"/>
      <c r="KCB6" s="653"/>
      <c r="KCC6" s="653"/>
      <c r="KCD6" s="653"/>
      <c r="KCE6" s="653"/>
      <c r="KCF6" s="653"/>
      <c r="KCG6" s="653"/>
      <c r="KCH6" s="653"/>
      <c r="KCI6" s="653"/>
      <c r="KCJ6" s="653"/>
      <c r="KCK6" s="653"/>
      <c r="KCL6" s="653"/>
      <c r="KCM6" s="653"/>
      <c r="KCN6" s="653"/>
      <c r="KCO6" s="653"/>
      <c r="KCP6" s="653"/>
      <c r="KCQ6" s="653"/>
      <c r="KCR6" s="653"/>
      <c r="KCS6" s="653"/>
      <c r="KCT6" s="653"/>
      <c r="KCU6" s="653"/>
      <c r="KCV6" s="653"/>
      <c r="KCW6" s="653"/>
      <c r="KCX6" s="653"/>
      <c r="KCY6" s="653"/>
      <c r="KCZ6" s="653"/>
      <c r="KDA6" s="653"/>
      <c r="KDB6" s="653"/>
      <c r="KDC6" s="653"/>
      <c r="KDD6" s="653"/>
      <c r="KDE6" s="653"/>
      <c r="KDF6" s="653"/>
      <c r="KDG6" s="653"/>
      <c r="KDH6" s="653"/>
      <c r="KDI6" s="653"/>
      <c r="KDJ6" s="653"/>
      <c r="KDK6" s="653"/>
      <c r="KDL6" s="653"/>
      <c r="KDM6" s="653"/>
      <c r="KDN6" s="653"/>
      <c r="KDO6" s="653"/>
      <c r="KDP6" s="653"/>
      <c r="KDQ6" s="653"/>
      <c r="KDR6" s="653"/>
      <c r="KDS6" s="653"/>
      <c r="KDT6" s="653"/>
      <c r="KDU6" s="653"/>
      <c r="KDV6" s="653"/>
      <c r="KDW6" s="653"/>
      <c r="KDX6" s="653"/>
      <c r="KDY6" s="653"/>
      <c r="KDZ6" s="653"/>
      <c r="KEA6" s="653"/>
      <c r="KEB6" s="653"/>
      <c r="KEC6" s="653"/>
      <c r="KED6" s="653"/>
      <c r="KEE6" s="653"/>
      <c r="KEF6" s="653"/>
      <c r="KEG6" s="653"/>
      <c r="KEH6" s="653"/>
      <c r="KEI6" s="653"/>
      <c r="KEJ6" s="653"/>
      <c r="KEK6" s="653"/>
      <c r="KEL6" s="653"/>
      <c r="KEM6" s="653"/>
      <c r="KEN6" s="653"/>
      <c r="KEO6" s="653"/>
      <c r="KEP6" s="653"/>
      <c r="KEQ6" s="653"/>
      <c r="KER6" s="653"/>
      <c r="KES6" s="653"/>
      <c r="KET6" s="653"/>
      <c r="KEU6" s="653"/>
      <c r="KEV6" s="653"/>
      <c r="KEW6" s="653"/>
      <c r="KEX6" s="653"/>
      <c r="KEY6" s="653"/>
      <c r="KEZ6" s="653"/>
      <c r="KFA6" s="653"/>
      <c r="KFB6" s="653"/>
      <c r="KFC6" s="653"/>
      <c r="KFD6" s="653"/>
      <c r="KFE6" s="653"/>
      <c r="KFF6" s="653"/>
      <c r="KFG6" s="653"/>
      <c r="KFH6" s="653"/>
      <c r="KFI6" s="653"/>
      <c r="KFJ6" s="653"/>
      <c r="KFK6" s="653"/>
      <c r="KFL6" s="653"/>
      <c r="KFM6" s="653"/>
      <c r="KFN6" s="653"/>
      <c r="KFO6" s="653"/>
      <c r="KFP6" s="653"/>
      <c r="KFQ6" s="653"/>
      <c r="KFR6" s="653"/>
      <c r="KFS6" s="653"/>
      <c r="KFT6" s="653"/>
      <c r="KFU6" s="653"/>
      <c r="KFV6" s="653"/>
      <c r="KFW6" s="653"/>
      <c r="KFX6" s="653"/>
      <c r="KFY6" s="653"/>
      <c r="KFZ6" s="653"/>
      <c r="KGA6" s="653"/>
      <c r="KGB6" s="653"/>
      <c r="KGC6" s="653"/>
      <c r="KGD6" s="653"/>
      <c r="KGE6" s="653"/>
      <c r="KGF6" s="653"/>
      <c r="KGG6" s="653"/>
      <c r="KGH6" s="653"/>
      <c r="KGI6" s="653"/>
      <c r="KGJ6" s="653"/>
      <c r="KGK6" s="653"/>
      <c r="KGL6" s="653"/>
      <c r="KGM6" s="653"/>
      <c r="KGN6" s="653"/>
      <c r="KGO6" s="653"/>
      <c r="KGP6" s="653"/>
      <c r="KGQ6" s="653"/>
      <c r="KGR6" s="653"/>
      <c r="KGS6" s="653"/>
      <c r="KGT6" s="653"/>
      <c r="KGU6" s="653"/>
      <c r="KGV6" s="653"/>
      <c r="KGW6" s="653"/>
      <c r="KGX6" s="653"/>
      <c r="KGY6" s="653"/>
      <c r="KGZ6" s="653"/>
      <c r="KHA6" s="653"/>
      <c r="KHB6" s="653"/>
      <c r="KHC6" s="653"/>
      <c r="KHD6" s="653"/>
      <c r="KHE6" s="653"/>
      <c r="KHF6" s="653"/>
      <c r="KHG6" s="653"/>
      <c r="KHH6" s="653"/>
      <c r="KHI6" s="653"/>
      <c r="KHJ6" s="653"/>
      <c r="KHK6" s="653"/>
      <c r="KHL6" s="653"/>
      <c r="KHM6" s="653"/>
      <c r="KHN6" s="653"/>
      <c r="KHO6" s="653"/>
      <c r="KHP6" s="653"/>
      <c r="KHQ6" s="653"/>
      <c r="KHR6" s="653"/>
      <c r="KHS6" s="653"/>
      <c r="KHT6" s="653"/>
      <c r="KHU6" s="653"/>
      <c r="KHV6" s="653"/>
      <c r="KHW6" s="653"/>
      <c r="KHX6" s="653"/>
      <c r="KHY6" s="653"/>
      <c r="KHZ6" s="653"/>
      <c r="KIA6" s="653"/>
      <c r="KIB6" s="653"/>
      <c r="KIC6" s="653"/>
      <c r="KID6" s="653"/>
      <c r="KIE6" s="653"/>
      <c r="KIF6" s="653"/>
      <c r="KIG6" s="653"/>
      <c r="KIH6" s="653"/>
      <c r="KII6" s="653"/>
      <c r="KIJ6" s="653"/>
      <c r="KIK6" s="653"/>
      <c r="KIL6" s="653"/>
      <c r="KIM6" s="653"/>
      <c r="KIN6" s="653"/>
      <c r="KIO6" s="653"/>
      <c r="KIP6" s="653"/>
      <c r="KIQ6" s="653"/>
      <c r="KIR6" s="653"/>
      <c r="KIS6" s="653"/>
      <c r="KIT6" s="653"/>
      <c r="KIU6" s="653"/>
      <c r="KIV6" s="653"/>
      <c r="KIW6" s="653"/>
      <c r="KIX6" s="653"/>
      <c r="KIY6" s="653"/>
      <c r="KIZ6" s="653"/>
      <c r="KJA6" s="653"/>
      <c r="KJB6" s="653"/>
      <c r="KJC6" s="653"/>
      <c r="KJD6" s="653"/>
      <c r="KJE6" s="653"/>
      <c r="KJF6" s="653"/>
      <c r="KJG6" s="653"/>
      <c r="KJH6" s="653"/>
      <c r="KJI6" s="653"/>
      <c r="KJJ6" s="653"/>
      <c r="KJK6" s="653"/>
      <c r="KJL6" s="653"/>
      <c r="KJM6" s="653"/>
      <c r="KJN6" s="653"/>
      <c r="KJO6" s="653"/>
      <c r="KJP6" s="653"/>
      <c r="KJQ6" s="653"/>
      <c r="KJR6" s="653"/>
      <c r="KJS6" s="653"/>
      <c r="KJT6" s="653"/>
      <c r="KJU6" s="653"/>
      <c r="KJV6" s="653"/>
      <c r="KJW6" s="653"/>
      <c r="KJX6" s="653"/>
      <c r="KJY6" s="653"/>
      <c r="KJZ6" s="653"/>
      <c r="KKA6" s="653"/>
      <c r="KKB6" s="653"/>
      <c r="KKC6" s="653"/>
      <c r="KKD6" s="653"/>
      <c r="KKE6" s="653"/>
      <c r="KKF6" s="653"/>
      <c r="KKG6" s="653"/>
      <c r="KKH6" s="653"/>
      <c r="KKI6" s="653"/>
      <c r="KKJ6" s="653"/>
      <c r="KKK6" s="653"/>
      <c r="KKL6" s="653"/>
      <c r="KKM6" s="653"/>
      <c r="KKN6" s="653"/>
      <c r="KKO6" s="653"/>
      <c r="KKP6" s="653"/>
      <c r="KKQ6" s="653"/>
      <c r="KKR6" s="653"/>
      <c r="KKS6" s="653"/>
      <c r="KKT6" s="653"/>
      <c r="KKU6" s="653"/>
      <c r="KKV6" s="653"/>
      <c r="KKW6" s="653"/>
      <c r="KKX6" s="653"/>
      <c r="KKY6" s="653"/>
      <c r="KKZ6" s="653"/>
      <c r="KLA6" s="653"/>
      <c r="KLB6" s="653"/>
      <c r="KLC6" s="653"/>
      <c r="KLD6" s="653"/>
      <c r="KLE6" s="653"/>
      <c r="KLF6" s="653"/>
      <c r="KLG6" s="653"/>
      <c r="KLH6" s="653"/>
      <c r="KLI6" s="653"/>
      <c r="KLJ6" s="653"/>
      <c r="KLK6" s="653"/>
      <c r="KLL6" s="653"/>
      <c r="KLM6" s="653"/>
      <c r="KLN6" s="653"/>
      <c r="KLO6" s="653"/>
      <c r="KLP6" s="653"/>
      <c r="KLQ6" s="653"/>
      <c r="KLR6" s="653"/>
      <c r="KLS6" s="653"/>
      <c r="KLT6" s="653"/>
      <c r="KLU6" s="653"/>
      <c r="KLV6" s="653"/>
      <c r="KLW6" s="653"/>
      <c r="KLX6" s="653"/>
      <c r="KLY6" s="653"/>
      <c r="KLZ6" s="653"/>
      <c r="KMA6" s="653"/>
      <c r="KMB6" s="653"/>
      <c r="KMC6" s="653"/>
      <c r="KMD6" s="653"/>
      <c r="KME6" s="653"/>
      <c r="KMF6" s="653"/>
      <c r="KMG6" s="653"/>
      <c r="KMH6" s="653"/>
      <c r="KMI6" s="653"/>
      <c r="KMJ6" s="653"/>
      <c r="KMK6" s="653"/>
      <c r="KML6" s="653"/>
      <c r="KMM6" s="653"/>
      <c r="KMN6" s="653"/>
      <c r="KMO6" s="653"/>
      <c r="KMP6" s="653"/>
      <c r="KMQ6" s="653"/>
      <c r="KMR6" s="653"/>
      <c r="KMS6" s="653"/>
      <c r="KMT6" s="653"/>
      <c r="KMU6" s="653"/>
      <c r="KMV6" s="653"/>
      <c r="KMW6" s="653"/>
      <c r="KMX6" s="653"/>
      <c r="KMY6" s="653"/>
      <c r="KMZ6" s="653"/>
      <c r="KNA6" s="653"/>
      <c r="KNB6" s="653"/>
      <c r="KNC6" s="653"/>
      <c r="KND6" s="653"/>
      <c r="KNE6" s="653"/>
      <c r="KNF6" s="653"/>
      <c r="KNG6" s="653"/>
      <c r="KNH6" s="653"/>
      <c r="KNI6" s="653"/>
      <c r="KNJ6" s="653"/>
      <c r="KNK6" s="653"/>
      <c r="KNL6" s="653"/>
      <c r="KNM6" s="653"/>
      <c r="KNN6" s="653"/>
      <c r="KNO6" s="653"/>
      <c r="KNP6" s="653"/>
      <c r="KNQ6" s="653"/>
      <c r="KNR6" s="653"/>
      <c r="KNS6" s="653"/>
      <c r="KNT6" s="653"/>
      <c r="KNU6" s="653"/>
      <c r="KNV6" s="653"/>
      <c r="KNW6" s="653"/>
      <c r="KNX6" s="653"/>
      <c r="KNY6" s="653"/>
      <c r="KNZ6" s="653"/>
      <c r="KOA6" s="653"/>
      <c r="KOB6" s="653"/>
      <c r="KOC6" s="653"/>
      <c r="KOD6" s="653"/>
      <c r="KOE6" s="653"/>
      <c r="KOF6" s="653"/>
      <c r="KOG6" s="653"/>
      <c r="KOH6" s="653"/>
      <c r="KOI6" s="653"/>
      <c r="KOJ6" s="653"/>
      <c r="KOK6" s="653"/>
      <c r="KOL6" s="653"/>
      <c r="KOM6" s="653"/>
      <c r="KON6" s="653"/>
      <c r="KOO6" s="653"/>
      <c r="KOP6" s="653"/>
      <c r="KOQ6" s="653"/>
      <c r="KOR6" s="653"/>
      <c r="KOS6" s="653"/>
      <c r="KOT6" s="653"/>
      <c r="KOU6" s="653"/>
      <c r="KOV6" s="653"/>
      <c r="KOW6" s="653"/>
      <c r="KOX6" s="653"/>
      <c r="KOY6" s="653"/>
      <c r="KOZ6" s="653"/>
      <c r="KPA6" s="653"/>
      <c r="KPB6" s="653"/>
      <c r="KPC6" s="653"/>
      <c r="KPD6" s="653"/>
      <c r="KPE6" s="653"/>
      <c r="KPF6" s="653"/>
      <c r="KPG6" s="653"/>
      <c r="KPH6" s="653"/>
      <c r="KPI6" s="653"/>
      <c r="KPJ6" s="653"/>
      <c r="KPK6" s="653"/>
      <c r="KPL6" s="653"/>
      <c r="KPM6" s="653"/>
      <c r="KPN6" s="653"/>
      <c r="KPO6" s="653"/>
      <c r="KPP6" s="653"/>
      <c r="KPQ6" s="653"/>
      <c r="KPR6" s="653"/>
      <c r="KPS6" s="653"/>
      <c r="KPT6" s="653"/>
      <c r="KPU6" s="653"/>
      <c r="KPV6" s="653"/>
      <c r="KPW6" s="653"/>
      <c r="KPX6" s="653"/>
      <c r="KPY6" s="653"/>
      <c r="KPZ6" s="653"/>
      <c r="KQA6" s="653"/>
      <c r="KQB6" s="653"/>
      <c r="KQC6" s="653"/>
      <c r="KQD6" s="653"/>
      <c r="KQE6" s="653"/>
      <c r="KQF6" s="653"/>
      <c r="KQG6" s="653"/>
      <c r="KQH6" s="653"/>
      <c r="KQI6" s="653"/>
      <c r="KQJ6" s="653"/>
      <c r="KQK6" s="653"/>
      <c r="KQL6" s="653"/>
      <c r="KQM6" s="653"/>
      <c r="KQN6" s="653"/>
      <c r="KQO6" s="653"/>
      <c r="KQP6" s="653"/>
      <c r="KQQ6" s="653"/>
      <c r="KQR6" s="653"/>
      <c r="KQS6" s="653"/>
      <c r="KQT6" s="653"/>
      <c r="KQU6" s="653"/>
      <c r="KQV6" s="653"/>
      <c r="KQW6" s="653"/>
      <c r="KQX6" s="653"/>
      <c r="KQY6" s="653"/>
      <c r="KQZ6" s="653"/>
      <c r="KRA6" s="653"/>
      <c r="KRB6" s="653"/>
      <c r="KRC6" s="653"/>
      <c r="KRD6" s="653"/>
      <c r="KRE6" s="653"/>
      <c r="KRF6" s="653"/>
      <c r="KRG6" s="653"/>
      <c r="KRH6" s="653"/>
      <c r="KRI6" s="653"/>
      <c r="KRJ6" s="653"/>
      <c r="KRK6" s="653"/>
      <c r="KRL6" s="653"/>
      <c r="KRM6" s="653"/>
      <c r="KRN6" s="653"/>
      <c r="KRO6" s="653"/>
      <c r="KRP6" s="653"/>
      <c r="KRQ6" s="653"/>
      <c r="KRR6" s="653"/>
      <c r="KRS6" s="653"/>
      <c r="KRT6" s="653"/>
      <c r="KRU6" s="653"/>
      <c r="KRV6" s="653"/>
      <c r="KRW6" s="653"/>
      <c r="KRX6" s="653"/>
      <c r="KRY6" s="653"/>
      <c r="KRZ6" s="653"/>
      <c r="KSA6" s="653"/>
      <c r="KSB6" s="653"/>
      <c r="KSC6" s="653"/>
      <c r="KSD6" s="653"/>
      <c r="KSE6" s="653"/>
      <c r="KSF6" s="653"/>
      <c r="KSG6" s="653"/>
      <c r="KSH6" s="653"/>
      <c r="KSI6" s="653"/>
      <c r="KSJ6" s="653"/>
      <c r="KSK6" s="653"/>
      <c r="KSL6" s="653"/>
      <c r="KSM6" s="653"/>
      <c r="KSN6" s="653"/>
      <c r="KSO6" s="653"/>
      <c r="KSP6" s="653"/>
      <c r="KSQ6" s="653"/>
      <c r="KSR6" s="653"/>
      <c r="KSS6" s="653"/>
      <c r="KST6" s="653"/>
      <c r="KSU6" s="653"/>
      <c r="KSV6" s="653"/>
      <c r="KSW6" s="653"/>
      <c r="KSX6" s="653"/>
      <c r="KSY6" s="653"/>
      <c r="KSZ6" s="653"/>
      <c r="KTA6" s="653"/>
      <c r="KTB6" s="653"/>
      <c r="KTC6" s="653"/>
      <c r="KTD6" s="653"/>
      <c r="KTE6" s="653"/>
      <c r="KTF6" s="653"/>
      <c r="KTG6" s="653"/>
      <c r="KTH6" s="653"/>
      <c r="KTI6" s="653"/>
      <c r="KTJ6" s="653"/>
      <c r="KTK6" s="653"/>
      <c r="KTL6" s="653"/>
      <c r="KTM6" s="653"/>
      <c r="KTN6" s="653"/>
      <c r="KTO6" s="653"/>
      <c r="KTP6" s="653"/>
      <c r="KTQ6" s="653"/>
      <c r="KTR6" s="653"/>
      <c r="KTS6" s="653"/>
      <c r="KTT6" s="653"/>
      <c r="KTU6" s="653"/>
      <c r="KTV6" s="653"/>
      <c r="KTW6" s="653"/>
      <c r="KTX6" s="653"/>
      <c r="KTY6" s="653"/>
      <c r="KTZ6" s="653"/>
      <c r="KUA6" s="653"/>
      <c r="KUB6" s="653"/>
      <c r="KUC6" s="653"/>
      <c r="KUD6" s="653"/>
      <c r="KUE6" s="653"/>
      <c r="KUF6" s="653"/>
      <c r="KUG6" s="653"/>
      <c r="KUH6" s="653"/>
      <c r="KUI6" s="653"/>
      <c r="KUJ6" s="653"/>
      <c r="KUK6" s="653"/>
      <c r="KUL6" s="653"/>
      <c r="KUM6" s="653"/>
      <c r="KUN6" s="653"/>
      <c r="KUO6" s="653"/>
      <c r="KUP6" s="653"/>
      <c r="KUQ6" s="653"/>
      <c r="KUR6" s="653"/>
      <c r="KUS6" s="653"/>
      <c r="KUT6" s="653"/>
      <c r="KUU6" s="653"/>
      <c r="KUV6" s="653"/>
      <c r="KUW6" s="653"/>
      <c r="KUX6" s="653"/>
      <c r="KUY6" s="653"/>
      <c r="KUZ6" s="653"/>
      <c r="KVA6" s="653"/>
      <c r="KVB6" s="653"/>
      <c r="KVC6" s="653"/>
      <c r="KVD6" s="653"/>
      <c r="KVE6" s="653"/>
      <c r="KVF6" s="653"/>
      <c r="KVG6" s="653"/>
      <c r="KVH6" s="653"/>
      <c r="KVI6" s="653"/>
      <c r="KVJ6" s="653"/>
      <c r="KVK6" s="653"/>
      <c r="KVL6" s="653"/>
      <c r="KVM6" s="653"/>
      <c r="KVN6" s="653"/>
      <c r="KVO6" s="653"/>
      <c r="KVP6" s="653"/>
      <c r="KVQ6" s="653"/>
      <c r="KVR6" s="653"/>
      <c r="KVS6" s="653"/>
      <c r="KVT6" s="653"/>
      <c r="KVU6" s="653"/>
      <c r="KVV6" s="653"/>
      <c r="KVW6" s="653"/>
      <c r="KVX6" s="653"/>
      <c r="KVY6" s="653"/>
      <c r="KVZ6" s="653"/>
      <c r="KWA6" s="653"/>
      <c r="KWB6" s="653"/>
      <c r="KWC6" s="653"/>
      <c r="KWD6" s="653"/>
      <c r="KWE6" s="653"/>
      <c r="KWF6" s="653"/>
      <c r="KWG6" s="653"/>
      <c r="KWH6" s="653"/>
      <c r="KWI6" s="653"/>
      <c r="KWJ6" s="653"/>
      <c r="KWK6" s="653"/>
      <c r="KWL6" s="653"/>
      <c r="KWM6" s="653"/>
      <c r="KWN6" s="653"/>
      <c r="KWO6" s="653"/>
      <c r="KWP6" s="653"/>
      <c r="KWQ6" s="653"/>
      <c r="KWR6" s="653"/>
      <c r="KWS6" s="653"/>
      <c r="KWT6" s="653"/>
      <c r="KWU6" s="653"/>
      <c r="KWV6" s="653"/>
      <c r="KWW6" s="653"/>
      <c r="KWX6" s="653"/>
      <c r="KWY6" s="653"/>
      <c r="KWZ6" s="653"/>
      <c r="KXA6" s="653"/>
      <c r="KXB6" s="653"/>
      <c r="KXC6" s="653"/>
      <c r="KXD6" s="653"/>
      <c r="KXE6" s="653"/>
      <c r="KXF6" s="653"/>
      <c r="KXG6" s="653"/>
      <c r="KXH6" s="653"/>
      <c r="KXI6" s="653"/>
      <c r="KXJ6" s="653"/>
      <c r="KXK6" s="653"/>
      <c r="KXL6" s="653"/>
      <c r="KXM6" s="653"/>
      <c r="KXN6" s="653"/>
      <c r="KXO6" s="653"/>
      <c r="KXP6" s="653"/>
      <c r="KXQ6" s="653"/>
      <c r="KXR6" s="653"/>
      <c r="KXS6" s="653"/>
      <c r="KXT6" s="653"/>
      <c r="KXU6" s="653"/>
      <c r="KXV6" s="653"/>
      <c r="KXW6" s="653"/>
      <c r="KXX6" s="653"/>
      <c r="KXY6" s="653"/>
      <c r="KXZ6" s="653"/>
      <c r="KYA6" s="653"/>
      <c r="KYB6" s="653"/>
      <c r="KYC6" s="653"/>
      <c r="KYD6" s="653"/>
      <c r="KYE6" s="653"/>
      <c r="KYF6" s="653"/>
      <c r="KYG6" s="653"/>
      <c r="KYH6" s="653"/>
      <c r="KYI6" s="653"/>
      <c r="KYJ6" s="653"/>
      <c r="KYK6" s="653"/>
      <c r="KYL6" s="653"/>
      <c r="KYM6" s="653"/>
      <c r="KYN6" s="653"/>
      <c r="KYO6" s="653"/>
      <c r="KYP6" s="653"/>
      <c r="KYQ6" s="653"/>
      <c r="KYR6" s="653"/>
      <c r="KYS6" s="653"/>
      <c r="KYT6" s="653"/>
      <c r="KYU6" s="653"/>
      <c r="KYV6" s="653"/>
      <c r="KYW6" s="653"/>
      <c r="KYX6" s="653"/>
      <c r="KYY6" s="653"/>
      <c r="KYZ6" s="653"/>
      <c r="KZA6" s="653"/>
      <c r="KZB6" s="653"/>
      <c r="KZC6" s="653"/>
      <c r="KZD6" s="653"/>
      <c r="KZE6" s="653"/>
      <c r="KZF6" s="653"/>
      <c r="KZG6" s="653"/>
      <c r="KZH6" s="653"/>
      <c r="KZI6" s="653"/>
      <c r="KZJ6" s="653"/>
      <c r="KZK6" s="653"/>
      <c r="KZL6" s="653"/>
      <c r="KZM6" s="653"/>
      <c r="KZN6" s="653"/>
      <c r="KZO6" s="653"/>
      <c r="KZP6" s="653"/>
      <c r="KZQ6" s="653"/>
      <c r="KZR6" s="653"/>
      <c r="KZS6" s="653"/>
      <c r="KZT6" s="653"/>
      <c r="KZU6" s="653"/>
      <c r="KZV6" s="653"/>
      <c r="KZW6" s="653"/>
      <c r="KZX6" s="653"/>
      <c r="KZY6" s="653"/>
      <c r="KZZ6" s="653"/>
      <c r="LAA6" s="653"/>
      <c r="LAB6" s="653"/>
      <c r="LAC6" s="653"/>
      <c r="LAD6" s="653"/>
      <c r="LAE6" s="653"/>
      <c r="LAF6" s="653"/>
      <c r="LAG6" s="653"/>
      <c r="LAH6" s="653"/>
      <c r="LAI6" s="653"/>
      <c r="LAJ6" s="653"/>
      <c r="LAK6" s="653"/>
      <c r="LAL6" s="653"/>
      <c r="LAM6" s="653"/>
      <c r="LAN6" s="653"/>
      <c r="LAO6" s="653"/>
      <c r="LAP6" s="653"/>
      <c r="LAQ6" s="653"/>
      <c r="LAR6" s="653"/>
      <c r="LAS6" s="653"/>
      <c r="LAT6" s="653"/>
      <c r="LAU6" s="653"/>
      <c r="LAV6" s="653"/>
      <c r="LAW6" s="653"/>
      <c r="LAX6" s="653"/>
      <c r="LAY6" s="653"/>
      <c r="LAZ6" s="653"/>
      <c r="LBA6" s="653"/>
      <c r="LBB6" s="653"/>
      <c r="LBC6" s="653"/>
      <c r="LBD6" s="653"/>
      <c r="LBE6" s="653"/>
      <c r="LBF6" s="653"/>
      <c r="LBG6" s="653"/>
      <c r="LBH6" s="653"/>
      <c r="LBI6" s="653"/>
      <c r="LBJ6" s="653"/>
      <c r="LBK6" s="653"/>
      <c r="LBL6" s="653"/>
      <c r="LBM6" s="653"/>
      <c r="LBN6" s="653"/>
      <c r="LBO6" s="653"/>
      <c r="LBP6" s="653"/>
      <c r="LBQ6" s="653"/>
      <c r="LBR6" s="653"/>
      <c r="LBS6" s="653"/>
      <c r="LBT6" s="653"/>
      <c r="LBU6" s="653"/>
      <c r="LBV6" s="653"/>
      <c r="LBW6" s="653"/>
      <c r="LBX6" s="653"/>
      <c r="LBY6" s="653"/>
      <c r="LBZ6" s="653"/>
      <c r="LCA6" s="653"/>
      <c r="LCB6" s="653"/>
      <c r="LCC6" s="653"/>
      <c r="LCD6" s="653"/>
      <c r="LCE6" s="653"/>
      <c r="LCF6" s="653"/>
      <c r="LCG6" s="653"/>
      <c r="LCH6" s="653"/>
      <c r="LCI6" s="653"/>
      <c r="LCJ6" s="653"/>
      <c r="LCK6" s="653"/>
      <c r="LCL6" s="653"/>
      <c r="LCM6" s="653"/>
      <c r="LCN6" s="653"/>
      <c r="LCO6" s="653"/>
      <c r="LCP6" s="653"/>
      <c r="LCQ6" s="653"/>
      <c r="LCR6" s="653"/>
      <c r="LCS6" s="653"/>
      <c r="LCT6" s="653"/>
      <c r="LCU6" s="653"/>
      <c r="LCV6" s="653"/>
      <c r="LCW6" s="653"/>
      <c r="LCX6" s="653"/>
      <c r="LCY6" s="653"/>
      <c r="LCZ6" s="653"/>
      <c r="LDA6" s="653"/>
      <c r="LDB6" s="653"/>
      <c r="LDC6" s="653"/>
      <c r="LDD6" s="653"/>
      <c r="LDE6" s="653"/>
      <c r="LDF6" s="653"/>
      <c r="LDG6" s="653"/>
      <c r="LDH6" s="653"/>
      <c r="LDI6" s="653"/>
      <c r="LDJ6" s="653"/>
      <c r="LDK6" s="653"/>
      <c r="LDL6" s="653"/>
      <c r="LDM6" s="653"/>
      <c r="LDN6" s="653"/>
      <c r="LDO6" s="653"/>
      <c r="LDP6" s="653"/>
      <c r="LDQ6" s="653"/>
      <c r="LDR6" s="653"/>
      <c r="LDS6" s="653"/>
      <c r="LDT6" s="653"/>
      <c r="LDU6" s="653"/>
      <c r="LDV6" s="653"/>
      <c r="LDW6" s="653"/>
      <c r="LDX6" s="653"/>
      <c r="LDY6" s="653"/>
      <c r="LDZ6" s="653"/>
      <c r="LEA6" s="653"/>
      <c r="LEB6" s="653"/>
      <c r="LEC6" s="653"/>
      <c r="LED6" s="653"/>
      <c r="LEE6" s="653"/>
      <c r="LEF6" s="653"/>
      <c r="LEG6" s="653"/>
      <c r="LEH6" s="653"/>
      <c r="LEI6" s="653"/>
      <c r="LEJ6" s="653"/>
      <c r="LEK6" s="653"/>
      <c r="LEL6" s="653"/>
      <c r="LEM6" s="653"/>
      <c r="LEN6" s="653"/>
      <c r="LEO6" s="653"/>
      <c r="LEP6" s="653"/>
      <c r="LEQ6" s="653"/>
      <c r="LER6" s="653"/>
      <c r="LES6" s="653"/>
      <c r="LET6" s="653"/>
      <c r="LEU6" s="653"/>
      <c r="LEV6" s="653"/>
      <c r="LEW6" s="653"/>
      <c r="LEX6" s="653"/>
      <c r="LEY6" s="653"/>
      <c r="LEZ6" s="653"/>
      <c r="LFA6" s="653"/>
      <c r="LFB6" s="653"/>
      <c r="LFC6" s="653"/>
      <c r="LFD6" s="653"/>
      <c r="LFE6" s="653"/>
      <c r="LFF6" s="653"/>
      <c r="LFG6" s="653"/>
      <c r="LFH6" s="653"/>
      <c r="LFI6" s="653"/>
      <c r="LFJ6" s="653"/>
      <c r="LFK6" s="653"/>
      <c r="LFL6" s="653"/>
      <c r="LFM6" s="653"/>
      <c r="LFN6" s="653"/>
      <c r="LFO6" s="653"/>
      <c r="LFP6" s="653"/>
      <c r="LFQ6" s="653"/>
      <c r="LFR6" s="653"/>
      <c r="LFS6" s="653"/>
      <c r="LFT6" s="653"/>
      <c r="LFU6" s="653"/>
      <c r="LFV6" s="653"/>
      <c r="LFW6" s="653"/>
      <c r="LFX6" s="653"/>
      <c r="LFY6" s="653"/>
      <c r="LFZ6" s="653"/>
      <c r="LGA6" s="653"/>
      <c r="LGB6" s="653"/>
      <c r="LGC6" s="653"/>
      <c r="LGD6" s="653"/>
      <c r="LGE6" s="653"/>
      <c r="LGF6" s="653"/>
      <c r="LGG6" s="653"/>
      <c r="LGH6" s="653"/>
      <c r="LGI6" s="653"/>
      <c r="LGJ6" s="653"/>
      <c r="LGK6" s="653"/>
      <c r="LGL6" s="653"/>
      <c r="LGM6" s="653"/>
      <c r="LGN6" s="653"/>
      <c r="LGO6" s="653"/>
      <c r="LGP6" s="653"/>
      <c r="LGQ6" s="653"/>
      <c r="LGR6" s="653"/>
      <c r="LGS6" s="653"/>
      <c r="LGT6" s="653"/>
      <c r="LGU6" s="653"/>
      <c r="LGV6" s="653"/>
      <c r="LGW6" s="653"/>
      <c r="LGX6" s="653"/>
      <c r="LGY6" s="653"/>
      <c r="LGZ6" s="653"/>
      <c r="LHA6" s="653"/>
      <c r="LHB6" s="653"/>
      <c r="LHC6" s="653"/>
      <c r="LHD6" s="653"/>
      <c r="LHE6" s="653"/>
      <c r="LHF6" s="653"/>
      <c r="LHG6" s="653"/>
      <c r="LHH6" s="653"/>
      <c r="LHI6" s="653"/>
      <c r="LHJ6" s="653"/>
      <c r="LHK6" s="653"/>
      <c r="LHL6" s="653"/>
      <c r="LHM6" s="653"/>
      <c r="LHN6" s="653"/>
      <c r="LHO6" s="653"/>
      <c r="LHP6" s="653"/>
      <c r="LHQ6" s="653"/>
      <c r="LHR6" s="653"/>
      <c r="LHS6" s="653"/>
      <c r="LHT6" s="653"/>
      <c r="LHU6" s="653"/>
      <c r="LHV6" s="653"/>
      <c r="LHW6" s="653"/>
      <c r="LHX6" s="653"/>
      <c r="LHY6" s="653"/>
      <c r="LHZ6" s="653"/>
      <c r="LIA6" s="653"/>
      <c r="LIB6" s="653"/>
      <c r="LIC6" s="653"/>
      <c r="LID6" s="653"/>
      <c r="LIE6" s="653"/>
      <c r="LIF6" s="653"/>
      <c r="LIG6" s="653"/>
      <c r="LIH6" s="653"/>
      <c r="LII6" s="653"/>
      <c r="LIJ6" s="653"/>
      <c r="LIK6" s="653"/>
      <c r="LIL6" s="653"/>
      <c r="LIM6" s="653"/>
      <c r="LIN6" s="653"/>
      <c r="LIO6" s="653"/>
      <c r="LIP6" s="653"/>
      <c r="LIQ6" s="653"/>
      <c r="LIR6" s="653"/>
      <c r="LIS6" s="653"/>
      <c r="LIT6" s="653"/>
      <c r="LIU6" s="653"/>
      <c r="LIV6" s="653"/>
      <c r="LIW6" s="653"/>
      <c r="LIX6" s="653"/>
      <c r="LIY6" s="653"/>
      <c r="LIZ6" s="653"/>
      <c r="LJA6" s="653"/>
      <c r="LJB6" s="653"/>
      <c r="LJC6" s="653"/>
      <c r="LJD6" s="653"/>
      <c r="LJE6" s="653"/>
      <c r="LJF6" s="653"/>
      <c r="LJG6" s="653"/>
      <c r="LJH6" s="653"/>
      <c r="LJI6" s="653"/>
      <c r="LJJ6" s="653"/>
      <c r="LJK6" s="653"/>
      <c r="LJL6" s="653"/>
      <c r="LJM6" s="653"/>
      <c r="LJN6" s="653"/>
      <c r="LJO6" s="653"/>
      <c r="LJP6" s="653"/>
      <c r="LJQ6" s="653"/>
      <c r="LJR6" s="653"/>
      <c r="LJS6" s="653"/>
      <c r="LJT6" s="653"/>
      <c r="LJU6" s="653"/>
      <c r="LJV6" s="653"/>
      <c r="LJW6" s="653"/>
      <c r="LJX6" s="653"/>
      <c r="LJY6" s="653"/>
      <c r="LJZ6" s="653"/>
      <c r="LKA6" s="653"/>
      <c r="LKB6" s="653"/>
      <c r="LKC6" s="653"/>
      <c r="LKD6" s="653"/>
      <c r="LKE6" s="653"/>
      <c r="LKF6" s="653"/>
      <c r="LKG6" s="653"/>
      <c r="LKH6" s="653"/>
      <c r="LKI6" s="653"/>
      <c r="LKJ6" s="653"/>
      <c r="LKK6" s="653"/>
      <c r="LKL6" s="653"/>
      <c r="LKM6" s="653"/>
      <c r="LKN6" s="653"/>
      <c r="LKO6" s="653"/>
      <c r="LKP6" s="653"/>
      <c r="LKQ6" s="653"/>
      <c r="LKR6" s="653"/>
      <c r="LKS6" s="653"/>
      <c r="LKT6" s="653"/>
      <c r="LKU6" s="653"/>
      <c r="LKV6" s="653"/>
      <c r="LKW6" s="653"/>
      <c r="LKX6" s="653"/>
      <c r="LKY6" s="653"/>
      <c r="LKZ6" s="653"/>
      <c r="LLA6" s="653"/>
      <c r="LLB6" s="653"/>
      <c r="LLC6" s="653"/>
      <c r="LLD6" s="653"/>
      <c r="LLE6" s="653"/>
      <c r="LLF6" s="653"/>
      <c r="LLG6" s="653"/>
      <c r="LLH6" s="653"/>
      <c r="LLI6" s="653"/>
      <c r="LLJ6" s="653"/>
      <c r="LLK6" s="653"/>
      <c r="LLL6" s="653"/>
      <c r="LLM6" s="653"/>
      <c r="LLN6" s="653"/>
      <c r="LLO6" s="653"/>
      <c r="LLP6" s="653"/>
      <c r="LLQ6" s="653"/>
      <c r="LLR6" s="653"/>
      <c r="LLS6" s="653"/>
      <c r="LLT6" s="653"/>
      <c r="LLU6" s="653"/>
      <c r="LLV6" s="653"/>
      <c r="LLW6" s="653"/>
      <c r="LLX6" s="653"/>
      <c r="LLY6" s="653"/>
      <c r="LLZ6" s="653"/>
      <c r="LMA6" s="653"/>
      <c r="LMB6" s="653"/>
      <c r="LMC6" s="653"/>
      <c r="LMD6" s="653"/>
      <c r="LME6" s="653"/>
      <c r="LMF6" s="653"/>
      <c r="LMG6" s="653"/>
      <c r="LMH6" s="653"/>
      <c r="LMI6" s="653"/>
      <c r="LMJ6" s="653"/>
      <c r="LMK6" s="653"/>
      <c r="LML6" s="653"/>
      <c r="LMM6" s="653"/>
      <c r="LMN6" s="653"/>
      <c r="LMO6" s="653"/>
      <c r="LMP6" s="653"/>
      <c r="LMQ6" s="653"/>
      <c r="LMR6" s="653"/>
      <c r="LMS6" s="653"/>
      <c r="LMT6" s="653"/>
      <c r="LMU6" s="653"/>
      <c r="LMV6" s="653"/>
      <c r="LMW6" s="653"/>
      <c r="LMX6" s="653"/>
      <c r="LMY6" s="653"/>
      <c r="LMZ6" s="653"/>
      <c r="LNA6" s="653"/>
      <c r="LNB6" s="653"/>
      <c r="LNC6" s="653"/>
      <c r="LND6" s="653"/>
      <c r="LNE6" s="653"/>
      <c r="LNF6" s="653"/>
      <c r="LNG6" s="653"/>
      <c r="LNH6" s="653"/>
      <c r="LNI6" s="653"/>
      <c r="LNJ6" s="653"/>
      <c r="LNK6" s="653"/>
      <c r="LNL6" s="653"/>
      <c r="LNM6" s="653"/>
      <c r="LNN6" s="653"/>
      <c r="LNO6" s="653"/>
      <c r="LNP6" s="653"/>
      <c r="LNQ6" s="653"/>
      <c r="LNR6" s="653"/>
      <c r="LNS6" s="653"/>
      <c r="LNT6" s="653"/>
      <c r="LNU6" s="653"/>
      <c r="LNV6" s="653"/>
      <c r="LNW6" s="653"/>
      <c r="LNX6" s="653"/>
      <c r="LNY6" s="653"/>
      <c r="LNZ6" s="653"/>
      <c r="LOA6" s="653"/>
      <c r="LOB6" s="653"/>
      <c r="LOC6" s="653"/>
      <c r="LOD6" s="653"/>
      <c r="LOE6" s="653"/>
      <c r="LOF6" s="653"/>
      <c r="LOG6" s="653"/>
      <c r="LOH6" s="653"/>
      <c r="LOI6" s="653"/>
      <c r="LOJ6" s="653"/>
      <c r="LOK6" s="653"/>
      <c r="LOL6" s="653"/>
      <c r="LOM6" s="653"/>
      <c r="LON6" s="653"/>
      <c r="LOO6" s="653"/>
      <c r="LOP6" s="653"/>
      <c r="LOQ6" s="653"/>
      <c r="LOR6" s="653"/>
      <c r="LOS6" s="653"/>
      <c r="LOT6" s="653"/>
      <c r="LOU6" s="653"/>
      <c r="LOV6" s="653"/>
      <c r="LOW6" s="653"/>
      <c r="LOX6" s="653"/>
      <c r="LOY6" s="653"/>
      <c r="LOZ6" s="653"/>
      <c r="LPA6" s="653"/>
      <c r="LPB6" s="653"/>
      <c r="LPC6" s="653"/>
      <c r="LPD6" s="653"/>
      <c r="LPE6" s="653"/>
      <c r="LPF6" s="653"/>
      <c r="LPG6" s="653"/>
      <c r="LPH6" s="653"/>
      <c r="LPI6" s="653"/>
      <c r="LPJ6" s="653"/>
      <c r="LPK6" s="653"/>
      <c r="LPL6" s="653"/>
      <c r="LPM6" s="653"/>
      <c r="LPN6" s="653"/>
      <c r="LPO6" s="653"/>
      <c r="LPP6" s="653"/>
      <c r="LPQ6" s="653"/>
      <c r="LPR6" s="653"/>
      <c r="LPS6" s="653"/>
      <c r="LPT6" s="653"/>
      <c r="LPU6" s="653"/>
      <c r="LPV6" s="653"/>
      <c r="LPW6" s="653"/>
      <c r="LPX6" s="653"/>
      <c r="LPY6" s="653"/>
      <c r="LPZ6" s="653"/>
      <c r="LQA6" s="653"/>
      <c r="LQB6" s="653"/>
      <c r="LQC6" s="653"/>
      <c r="LQD6" s="653"/>
      <c r="LQE6" s="653"/>
      <c r="LQF6" s="653"/>
      <c r="LQG6" s="653"/>
      <c r="LQH6" s="653"/>
      <c r="LQI6" s="653"/>
      <c r="LQJ6" s="653"/>
      <c r="LQK6" s="653"/>
      <c r="LQL6" s="653"/>
      <c r="LQM6" s="653"/>
      <c r="LQN6" s="653"/>
      <c r="LQO6" s="653"/>
      <c r="LQP6" s="653"/>
      <c r="LQQ6" s="653"/>
      <c r="LQR6" s="653"/>
      <c r="LQS6" s="653"/>
      <c r="LQT6" s="653"/>
      <c r="LQU6" s="653"/>
      <c r="LQV6" s="653"/>
      <c r="LQW6" s="653"/>
      <c r="LQX6" s="653"/>
      <c r="LQY6" s="653"/>
      <c r="LQZ6" s="653"/>
      <c r="LRA6" s="653"/>
      <c r="LRB6" s="653"/>
      <c r="LRC6" s="653"/>
      <c r="LRD6" s="653"/>
      <c r="LRE6" s="653"/>
      <c r="LRF6" s="653"/>
      <c r="LRG6" s="653"/>
      <c r="LRH6" s="653"/>
      <c r="LRI6" s="653"/>
      <c r="LRJ6" s="653"/>
      <c r="LRK6" s="653"/>
      <c r="LRL6" s="653"/>
      <c r="LRM6" s="653"/>
      <c r="LRN6" s="653"/>
      <c r="LRO6" s="653"/>
      <c r="LRP6" s="653"/>
      <c r="LRQ6" s="653"/>
      <c r="LRR6" s="653"/>
      <c r="LRS6" s="653"/>
      <c r="LRT6" s="653"/>
      <c r="LRU6" s="653"/>
      <c r="LRV6" s="653"/>
      <c r="LRW6" s="653"/>
      <c r="LRX6" s="653"/>
      <c r="LRY6" s="653"/>
      <c r="LRZ6" s="653"/>
      <c r="LSA6" s="653"/>
      <c r="LSB6" s="653"/>
      <c r="LSC6" s="653"/>
      <c r="LSD6" s="653"/>
      <c r="LSE6" s="653"/>
      <c r="LSF6" s="653"/>
      <c r="LSG6" s="653"/>
      <c r="LSH6" s="653"/>
      <c r="LSI6" s="653"/>
      <c r="LSJ6" s="653"/>
      <c r="LSK6" s="653"/>
      <c r="LSL6" s="653"/>
      <c r="LSM6" s="653"/>
      <c r="LSN6" s="653"/>
      <c r="LSO6" s="653"/>
      <c r="LSP6" s="653"/>
      <c r="LSQ6" s="653"/>
      <c r="LSR6" s="653"/>
      <c r="LSS6" s="653"/>
      <c r="LST6" s="653"/>
      <c r="LSU6" s="653"/>
      <c r="LSV6" s="653"/>
      <c r="LSW6" s="653"/>
      <c r="LSX6" s="653"/>
      <c r="LSY6" s="653"/>
      <c r="LSZ6" s="653"/>
      <c r="LTA6" s="653"/>
      <c r="LTB6" s="653"/>
      <c r="LTC6" s="653"/>
      <c r="LTD6" s="653"/>
      <c r="LTE6" s="653"/>
      <c r="LTF6" s="653"/>
      <c r="LTG6" s="653"/>
      <c r="LTH6" s="653"/>
      <c r="LTI6" s="653"/>
      <c r="LTJ6" s="653"/>
      <c r="LTK6" s="653"/>
      <c r="LTL6" s="653"/>
      <c r="LTM6" s="653"/>
      <c r="LTN6" s="653"/>
      <c r="LTO6" s="653"/>
      <c r="LTP6" s="653"/>
      <c r="LTQ6" s="653"/>
      <c r="LTR6" s="653"/>
      <c r="LTS6" s="653"/>
      <c r="LTT6" s="653"/>
      <c r="LTU6" s="653"/>
      <c r="LTV6" s="653"/>
      <c r="LTW6" s="653"/>
      <c r="LTX6" s="653"/>
      <c r="LTY6" s="653"/>
      <c r="LTZ6" s="653"/>
      <c r="LUA6" s="653"/>
      <c r="LUB6" s="653"/>
      <c r="LUC6" s="653"/>
      <c r="LUD6" s="653"/>
      <c r="LUE6" s="653"/>
      <c r="LUF6" s="653"/>
      <c r="LUG6" s="653"/>
      <c r="LUH6" s="653"/>
      <c r="LUI6" s="653"/>
      <c r="LUJ6" s="653"/>
      <c r="LUK6" s="653"/>
      <c r="LUL6" s="653"/>
      <c r="LUM6" s="653"/>
      <c r="LUN6" s="653"/>
      <c r="LUO6" s="653"/>
      <c r="LUP6" s="653"/>
      <c r="LUQ6" s="653"/>
      <c r="LUR6" s="653"/>
      <c r="LUS6" s="653"/>
      <c r="LUT6" s="653"/>
      <c r="LUU6" s="653"/>
      <c r="LUV6" s="653"/>
      <c r="LUW6" s="653"/>
      <c r="LUX6" s="653"/>
      <c r="LUY6" s="653"/>
      <c r="LUZ6" s="653"/>
      <c r="LVA6" s="653"/>
      <c r="LVB6" s="653"/>
      <c r="LVC6" s="653"/>
      <c r="LVD6" s="653"/>
      <c r="LVE6" s="653"/>
      <c r="LVF6" s="653"/>
      <c r="LVG6" s="653"/>
      <c r="LVH6" s="653"/>
      <c r="LVI6" s="653"/>
      <c r="LVJ6" s="653"/>
      <c r="LVK6" s="653"/>
      <c r="LVL6" s="653"/>
      <c r="LVM6" s="653"/>
      <c r="LVN6" s="653"/>
      <c r="LVO6" s="653"/>
      <c r="LVP6" s="653"/>
      <c r="LVQ6" s="653"/>
      <c r="LVR6" s="653"/>
      <c r="LVS6" s="653"/>
      <c r="LVT6" s="653"/>
      <c r="LVU6" s="653"/>
      <c r="LVV6" s="653"/>
      <c r="LVW6" s="653"/>
      <c r="LVX6" s="653"/>
      <c r="LVY6" s="653"/>
      <c r="LVZ6" s="653"/>
      <c r="LWA6" s="653"/>
      <c r="LWB6" s="653"/>
      <c r="LWC6" s="653"/>
      <c r="LWD6" s="653"/>
      <c r="LWE6" s="653"/>
      <c r="LWF6" s="653"/>
      <c r="LWG6" s="653"/>
      <c r="LWH6" s="653"/>
      <c r="LWI6" s="653"/>
      <c r="LWJ6" s="653"/>
      <c r="LWK6" s="653"/>
      <c r="LWL6" s="653"/>
      <c r="LWM6" s="653"/>
      <c r="LWN6" s="653"/>
      <c r="LWO6" s="653"/>
      <c r="LWP6" s="653"/>
      <c r="LWQ6" s="653"/>
      <c r="LWR6" s="653"/>
      <c r="LWS6" s="653"/>
      <c r="LWT6" s="653"/>
      <c r="LWU6" s="653"/>
      <c r="LWV6" s="653"/>
      <c r="LWW6" s="653"/>
      <c r="LWX6" s="653"/>
      <c r="LWY6" s="653"/>
      <c r="LWZ6" s="653"/>
      <c r="LXA6" s="653"/>
      <c r="LXB6" s="653"/>
      <c r="LXC6" s="653"/>
      <c r="LXD6" s="653"/>
      <c r="LXE6" s="653"/>
      <c r="LXF6" s="653"/>
      <c r="LXG6" s="653"/>
      <c r="LXH6" s="653"/>
      <c r="LXI6" s="653"/>
      <c r="LXJ6" s="653"/>
      <c r="LXK6" s="653"/>
      <c r="LXL6" s="653"/>
      <c r="LXM6" s="653"/>
      <c r="LXN6" s="653"/>
      <c r="LXO6" s="653"/>
      <c r="LXP6" s="653"/>
      <c r="LXQ6" s="653"/>
      <c r="LXR6" s="653"/>
      <c r="LXS6" s="653"/>
      <c r="LXT6" s="653"/>
      <c r="LXU6" s="653"/>
      <c r="LXV6" s="653"/>
      <c r="LXW6" s="653"/>
      <c r="LXX6" s="653"/>
      <c r="LXY6" s="653"/>
      <c r="LXZ6" s="653"/>
      <c r="LYA6" s="653"/>
      <c r="LYB6" s="653"/>
      <c r="LYC6" s="653"/>
      <c r="LYD6" s="653"/>
      <c r="LYE6" s="653"/>
      <c r="LYF6" s="653"/>
      <c r="LYG6" s="653"/>
      <c r="LYH6" s="653"/>
      <c r="LYI6" s="653"/>
      <c r="LYJ6" s="653"/>
      <c r="LYK6" s="653"/>
      <c r="LYL6" s="653"/>
      <c r="LYM6" s="653"/>
      <c r="LYN6" s="653"/>
      <c r="LYO6" s="653"/>
      <c r="LYP6" s="653"/>
      <c r="LYQ6" s="653"/>
      <c r="LYR6" s="653"/>
      <c r="LYS6" s="653"/>
      <c r="LYT6" s="653"/>
      <c r="LYU6" s="653"/>
      <c r="LYV6" s="653"/>
      <c r="LYW6" s="653"/>
      <c r="LYX6" s="653"/>
      <c r="LYY6" s="653"/>
      <c r="LYZ6" s="653"/>
      <c r="LZA6" s="653"/>
      <c r="LZB6" s="653"/>
      <c r="LZC6" s="653"/>
      <c r="LZD6" s="653"/>
      <c r="LZE6" s="653"/>
      <c r="LZF6" s="653"/>
      <c r="LZG6" s="653"/>
      <c r="LZH6" s="653"/>
      <c r="LZI6" s="653"/>
      <c r="LZJ6" s="653"/>
      <c r="LZK6" s="653"/>
      <c r="LZL6" s="653"/>
      <c r="LZM6" s="653"/>
      <c r="LZN6" s="653"/>
      <c r="LZO6" s="653"/>
      <c r="LZP6" s="653"/>
      <c r="LZQ6" s="653"/>
      <c r="LZR6" s="653"/>
      <c r="LZS6" s="653"/>
      <c r="LZT6" s="653"/>
      <c r="LZU6" s="653"/>
      <c r="LZV6" s="653"/>
      <c r="LZW6" s="653"/>
      <c r="LZX6" s="653"/>
      <c r="LZY6" s="653"/>
      <c r="LZZ6" s="653"/>
      <c r="MAA6" s="653"/>
      <c r="MAB6" s="653"/>
      <c r="MAC6" s="653"/>
      <c r="MAD6" s="653"/>
      <c r="MAE6" s="653"/>
      <c r="MAF6" s="653"/>
      <c r="MAG6" s="653"/>
      <c r="MAH6" s="653"/>
      <c r="MAI6" s="653"/>
      <c r="MAJ6" s="653"/>
      <c r="MAK6" s="653"/>
      <c r="MAL6" s="653"/>
      <c r="MAM6" s="653"/>
      <c r="MAN6" s="653"/>
      <c r="MAO6" s="653"/>
      <c r="MAP6" s="653"/>
      <c r="MAQ6" s="653"/>
      <c r="MAR6" s="653"/>
      <c r="MAS6" s="653"/>
      <c r="MAT6" s="653"/>
      <c r="MAU6" s="653"/>
      <c r="MAV6" s="653"/>
      <c r="MAW6" s="653"/>
      <c r="MAX6" s="653"/>
      <c r="MAY6" s="653"/>
      <c r="MAZ6" s="653"/>
      <c r="MBA6" s="653"/>
      <c r="MBB6" s="653"/>
      <c r="MBC6" s="653"/>
      <c r="MBD6" s="653"/>
      <c r="MBE6" s="653"/>
      <c r="MBF6" s="653"/>
      <c r="MBG6" s="653"/>
      <c r="MBH6" s="653"/>
      <c r="MBI6" s="653"/>
      <c r="MBJ6" s="653"/>
      <c r="MBK6" s="653"/>
      <c r="MBL6" s="653"/>
      <c r="MBM6" s="653"/>
      <c r="MBN6" s="653"/>
      <c r="MBO6" s="653"/>
      <c r="MBP6" s="653"/>
      <c r="MBQ6" s="653"/>
      <c r="MBR6" s="653"/>
      <c r="MBS6" s="653"/>
      <c r="MBT6" s="653"/>
      <c r="MBU6" s="653"/>
      <c r="MBV6" s="653"/>
      <c r="MBW6" s="653"/>
      <c r="MBX6" s="653"/>
      <c r="MBY6" s="653"/>
      <c r="MBZ6" s="653"/>
      <c r="MCA6" s="653"/>
      <c r="MCB6" s="653"/>
      <c r="MCC6" s="653"/>
      <c r="MCD6" s="653"/>
      <c r="MCE6" s="653"/>
      <c r="MCF6" s="653"/>
      <c r="MCG6" s="653"/>
      <c r="MCH6" s="653"/>
      <c r="MCI6" s="653"/>
      <c r="MCJ6" s="653"/>
      <c r="MCK6" s="653"/>
      <c r="MCL6" s="653"/>
      <c r="MCM6" s="653"/>
      <c r="MCN6" s="653"/>
      <c r="MCO6" s="653"/>
      <c r="MCP6" s="653"/>
      <c r="MCQ6" s="653"/>
      <c r="MCR6" s="653"/>
      <c r="MCS6" s="653"/>
      <c r="MCT6" s="653"/>
      <c r="MCU6" s="653"/>
      <c r="MCV6" s="653"/>
      <c r="MCW6" s="653"/>
      <c r="MCX6" s="653"/>
      <c r="MCY6" s="653"/>
      <c r="MCZ6" s="653"/>
      <c r="MDA6" s="653"/>
      <c r="MDB6" s="653"/>
      <c r="MDC6" s="653"/>
      <c r="MDD6" s="653"/>
      <c r="MDE6" s="653"/>
      <c r="MDF6" s="653"/>
      <c r="MDG6" s="653"/>
      <c r="MDH6" s="653"/>
      <c r="MDI6" s="653"/>
      <c r="MDJ6" s="653"/>
      <c r="MDK6" s="653"/>
      <c r="MDL6" s="653"/>
      <c r="MDM6" s="653"/>
      <c r="MDN6" s="653"/>
      <c r="MDO6" s="653"/>
      <c r="MDP6" s="653"/>
      <c r="MDQ6" s="653"/>
      <c r="MDR6" s="653"/>
      <c r="MDS6" s="653"/>
      <c r="MDT6" s="653"/>
      <c r="MDU6" s="653"/>
      <c r="MDV6" s="653"/>
      <c r="MDW6" s="653"/>
      <c r="MDX6" s="653"/>
      <c r="MDY6" s="653"/>
      <c r="MDZ6" s="653"/>
      <c r="MEA6" s="653"/>
      <c r="MEB6" s="653"/>
      <c r="MEC6" s="653"/>
      <c r="MED6" s="653"/>
      <c r="MEE6" s="653"/>
      <c r="MEF6" s="653"/>
      <c r="MEG6" s="653"/>
      <c r="MEH6" s="653"/>
      <c r="MEI6" s="653"/>
      <c r="MEJ6" s="653"/>
      <c r="MEK6" s="653"/>
      <c r="MEL6" s="653"/>
      <c r="MEM6" s="653"/>
      <c r="MEN6" s="653"/>
      <c r="MEO6" s="653"/>
      <c r="MEP6" s="653"/>
      <c r="MEQ6" s="653"/>
      <c r="MER6" s="653"/>
      <c r="MES6" s="653"/>
      <c r="MET6" s="653"/>
      <c r="MEU6" s="653"/>
      <c r="MEV6" s="653"/>
      <c r="MEW6" s="653"/>
      <c r="MEX6" s="653"/>
      <c r="MEY6" s="653"/>
      <c r="MEZ6" s="653"/>
      <c r="MFA6" s="653"/>
      <c r="MFB6" s="653"/>
      <c r="MFC6" s="653"/>
      <c r="MFD6" s="653"/>
      <c r="MFE6" s="653"/>
      <c r="MFF6" s="653"/>
      <c r="MFG6" s="653"/>
      <c r="MFH6" s="653"/>
      <c r="MFI6" s="653"/>
      <c r="MFJ6" s="653"/>
      <c r="MFK6" s="653"/>
      <c r="MFL6" s="653"/>
      <c r="MFM6" s="653"/>
      <c r="MFN6" s="653"/>
      <c r="MFO6" s="653"/>
      <c r="MFP6" s="653"/>
      <c r="MFQ6" s="653"/>
      <c r="MFR6" s="653"/>
      <c r="MFS6" s="653"/>
      <c r="MFT6" s="653"/>
      <c r="MFU6" s="653"/>
      <c r="MFV6" s="653"/>
      <c r="MFW6" s="653"/>
      <c r="MFX6" s="653"/>
      <c r="MFY6" s="653"/>
      <c r="MFZ6" s="653"/>
      <c r="MGA6" s="653"/>
      <c r="MGB6" s="653"/>
      <c r="MGC6" s="653"/>
      <c r="MGD6" s="653"/>
      <c r="MGE6" s="653"/>
      <c r="MGF6" s="653"/>
      <c r="MGG6" s="653"/>
      <c r="MGH6" s="653"/>
      <c r="MGI6" s="653"/>
      <c r="MGJ6" s="653"/>
      <c r="MGK6" s="653"/>
      <c r="MGL6" s="653"/>
      <c r="MGM6" s="653"/>
      <c r="MGN6" s="653"/>
      <c r="MGO6" s="653"/>
      <c r="MGP6" s="653"/>
      <c r="MGQ6" s="653"/>
      <c r="MGR6" s="653"/>
      <c r="MGS6" s="653"/>
      <c r="MGT6" s="653"/>
      <c r="MGU6" s="653"/>
      <c r="MGV6" s="653"/>
      <c r="MGW6" s="653"/>
      <c r="MGX6" s="653"/>
      <c r="MGY6" s="653"/>
      <c r="MGZ6" s="653"/>
      <c r="MHA6" s="653"/>
      <c r="MHB6" s="653"/>
      <c r="MHC6" s="653"/>
      <c r="MHD6" s="653"/>
      <c r="MHE6" s="653"/>
      <c r="MHF6" s="653"/>
      <c r="MHG6" s="653"/>
      <c r="MHH6" s="653"/>
      <c r="MHI6" s="653"/>
      <c r="MHJ6" s="653"/>
      <c r="MHK6" s="653"/>
      <c r="MHL6" s="653"/>
      <c r="MHM6" s="653"/>
      <c r="MHN6" s="653"/>
      <c r="MHO6" s="653"/>
      <c r="MHP6" s="653"/>
      <c r="MHQ6" s="653"/>
      <c r="MHR6" s="653"/>
      <c r="MHS6" s="653"/>
      <c r="MHT6" s="653"/>
      <c r="MHU6" s="653"/>
      <c r="MHV6" s="653"/>
      <c r="MHW6" s="653"/>
      <c r="MHX6" s="653"/>
      <c r="MHY6" s="653"/>
      <c r="MHZ6" s="653"/>
      <c r="MIA6" s="653"/>
      <c r="MIB6" s="653"/>
      <c r="MIC6" s="653"/>
      <c r="MID6" s="653"/>
      <c r="MIE6" s="653"/>
      <c r="MIF6" s="653"/>
      <c r="MIG6" s="653"/>
      <c r="MIH6" s="653"/>
      <c r="MII6" s="653"/>
      <c r="MIJ6" s="653"/>
      <c r="MIK6" s="653"/>
      <c r="MIL6" s="653"/>
      <c r="MIM6" s="653"/>
      <c r="MIN6" s="653"/>
      <c r="MIO6" s="653"/>
      <c r="MIP6" s="653"/>
      <c r="MIQ6" s="653"/>
      <c r="MIR6" s="653"/>
      <c r="MIS6" s="653"/>
      <c r="MIT6" s="653"/>
      <c r="MIU6" s="653"/>
      <c r="MIV6" s="653"/>
      <c r="MIW6" s="653"/>
      <c r="MIX6" s="653"/>
      <c r="MIY6" s="653"/>
      <c r="MIZ6" s="653"/>
      <c r="MJA6" s="653"/>
      <c r="MJB6" s="653"/>
      <c r="MJC6" s="653"/>
      <c r="MJD6" s="653"/>
      <c r="MJE6" s="653"/>
      <c r="MJF6" s="653"/>
      <c r="MJG6" s="653"/>
      <c r="MJH6" s="653"/>
      <c r="MJI6" s="653"/>
      <c r="MJJ6" s="653"/>
      <c r="MJK6" s="653"/>
      <c r="MJL6" s="653"/>
      <c r="MJM6" s="653"/>
      <c r="MJN6" s="653"/>
      <c r="MJO6" s="653"/>
      <c r="MJP6" s="653"/>
      <c r="MJQ6" s="653"/>
      <c r="MJR6" s="653"/>
      <c r="MJS6" s="653"/>
      <c r="MJT6" s="653"/>
      <c r="MJU6" s="653"/>
      <c r="MJV6" s="653"/>
      <c r="MJW6" s="653"/>
      <c r="MJX6" s="653"/>
      <c r="MJY6" s="653"/>
      <c r="MJZ6" s="653"/>
      <c r="MKA6" s="653"/>
      <c r="MKB6" s="653"/>
      <c r="MKC6" s="653"/>
      <c r="MKD6" s="653"/>
      <c r="MKE6" s="653"/>
      <c r="MKF6" s="653"/>
      <c r="MKG6" s="653"/>
      <c r="MKH6" s="653"/>
      <c r="MKI6" s="653"/>
      <c r="MKJ6" s="653"/>
      <c r="MKK6" s="653"/>
      <c r="MKL6" s="653"/>
      <c r="MKM6" s="653"/>
      <c r="MKN6" s="653"/>
      <c r="MKO6" s="653"/>
      <c r="MKP6" s="653"/>
      <c r="MKQ6" s="653"/>
      <c r="MKR6" s="653"/>
      <c r="MKS6" s="653"/>
      <c r="MKT6" s="653"/>
      <c r="MKU6" s="653"/>
      <c r="MKV6" s="653"/>
      <c r="MKW6" s="653"/>
      <c r="MKX6" s="653"/>
      <c r="MKY6" s="653"/>
      <c r="MKZ6" s="653"/>
      <c r="MLA6" s="653"/>
      <c r="MLB6" s="653"/>
      <c r="MLC6" s="653"/>
      <c r="MLD6" s="653"/>
      <c r="MLE6" s="653"/>
      <c r="MLF6" s="653"/>
      <c r="MLG6" s="653"/>
      <c r="MLH6" s="653"/>
      <c r="MLI6" s="653"/>
      <c r="MLJ6" s="653"/>
      <c r="MLK6" s="653"/>
      <c r="MLL6" s="653"/>
      <c r="MLM6" s="653"/>
      <c r="MLN6" s="653"/>
      <c r="MLO6" s="653"/>
      <c r="MLP6" s="653"/>
      <c r="MLQ6" s="653"/>
      <c r="MLR6" s="653"/>
      <c r="MLS6" s="653"/>
      <c r="MLT6" s="653"/>
      <c r="MLU6" s="653"/>
      <c r="MLV6" s="653"/>
      <c r="MLW6" s="653"/>
      <c r="MLX6" s="653"/>
      <c r="MLY6" s="653"/>
      <c r="MLZ6" s="653"/>
      <c r="MMA6" s="653"/>
      <c r="MMB6" s="653"/>
      <c r="MMC6" s="653"/>
      <c r="MMD6" s="653"/>
      <c r="MME6" s="653"/>
      <c r="MMF6" s="653"/>
      <c r="MMG6" s="653"/>
      <c r="MMH6" s="653"/>
      <c r="MMI6" s="653"/>
      <c r="MMJ6" s="653"/>
      <c r="MMK6" s="653"/>
      <c r="MML6" s="653"/>
      <c r="MMM6" s="653"/>
      <c r="MMN6" s="653"/>
      <c r="MMO6" s="653"/>
      <c r="MMP6" s="653"/>
      <c r="MMQ6" s="653"/>
      <c r="MMR6" s="653"/>
      <c r="MMS6" s="653"/>
      <c r="MMT6" s="653"/>
      <c r="MMU6" s="653"/>
      <c r="MMV6" s="653"/>
      <c r="MMW6" s="653"/>
      <c r="MMX6" s="653"/>
      <c r="MMY6" s="653"/>
      <c r="MMZ6" s="653"/>
      <c r="MNA6" s="653"/>
      <c r="MNB6" s="653"/>
      <c r="MNC6" s="653"/>
      <c r="MND6" s="653"/>
      <c r="MNE6" s="653"/>
      <c r="MNF6" s="653"/>
      <c r="MNG6" s="653"/>
      <c r="MNH6" s="653"/>
      <c r="MNI6" s="653"/>
      <c r="MNJ6" s="653"/>
      <c r="MNK6" s="653"/>
      <c r="MNL6" s="653"/>
      <c r="MNM6" s="653"/>
      <c r="MNN6" s="653"/>
      <c r="MNO6" s="653"/>
      <c r="MNP6" s="653"/>
      <c r="MNQ6" s="653"/>
      <c r="MNR6" s="653"/>
      <c r="MNS6" s="653"/>
      <c r="MNT6" s="653"/>
      <c r="MNU6" s="653"/>
      <c r="MNV6" s="653"/>
      <c r="MNW6" s="653"/>
      <c r="MNX6" s="653"/>
      <c r="MNY6" s="653"/>
      <c r="MNZ6" s="653"/>
      <c r="MOA6" s="653"/>
      <c r="MOB6" s="653"/>
      <c r="MOC6" s="653"/>
      <c r="MOD6" s="653"/>
      <c r="MOE6" s="653"/>
      <c r="MOF6" s="653"/>
      <c r="MOG6" s="653"/>
      <c r="MOH6" s="653"/>
      <c r="MOI6" s="653"/>
      <c r="MOJ6" s="653"/>
      <c r="MOK6" s="653"/>
      <c r="MOL6" s="653"/>
      <c r="MOM6" s="653"/>
      <c r="MON6" s="653"/>
      <c r="MOO6" s="653"/>
      <c r="MOP6" s="653"/>
      <c r="MOQ6" s="653"/>
      <c r="MOR6" s="653"/>
      <c r="MOS6" s="653"/>
      <c r="MOT6" s="653"/>
      <c r="MOU6" s="653"/>
      <c r="MOV6" s="653"/>
      <c r="MOW6" s="653"/>
      <c r="MOX6" s="653"/>
      <c r="MOY6" s="653"/>
      <c r="MOZ6" s="653"/>
      <c r="MPA6" s="653"/>
      <c r="MPB6" s="653"/>
      <c r="MPC6" s="653"/>
      <c r="MPD6" s="653"/>
      <c r="MPE6" s="653"/>
      <c r="MPF6" s="653"/>
      <c r="MPG6" s="653"/>
      <c r="MPH6" s="653"/>
      <c r="MPI6" s="653"/>
      <c r="MPJ6" s="653"/>
      <c r="MPK6" s="653"/>
      <c r="MPL6" s="653"/>
      <c r="MPM6" s="653"/>
      <c r="MPN6" s="653"/>
      <c r="MPO6" s="653"/>
      <c r="MPP6" s="653"/>
      <c r="MPQ6" s="653"/>
      <c r="MPR6" s="653"/>
      <c r="MPS6" s="653"/>
      <c r="MPT6" s="653"/>
      <c r="MPU6" s="653"/>
      <c r="MPV6" s="653"/>
      <c r="MPW6" s="653"/>
      <c r="MPX6" s="653"/>
      <c r="MPY6" s="653"/>
      <c r="MPZ6" s="653"/>
      <c r="MQA6" s="653"/>
      <c r="MQB6" s="653"/>
      <c r="MQC6" s="653"/>
      <c r="MQD6" s="653"/>
      <c r="MQE6" s="653"/>
      <c r="MQF6" s="653"/>
      <c r="MQG6" s="653"/>
      <c r="MQH6" s="653"/>
      <c r="MQI6" s="653"/>
      <c r="MQJ6" s="653"/>
      <c r="MQK6" s="653"/>
      <c r="MQL6" s="653"/>
      <c r="MQM6" s="653"/>
      <c r="MQN6" s="653"/>
      <c r="MQO6" s="653"/>
      <c r="MQP6" s="653"/>
      <c r="MQQ6" s="653"/>
      <c r="MQR6" s="653"/>
      <c r="MQS6" s="653"/>
      <c r="MQT6" s="653"/>
      <c r="MQU6" s="653"/>
      <c r="MQV6" s="653"/>
      <c r="MQW6" s="653"/>
      <c r="MQX6" s="653"/>
      <c r="MQY6" s="653"/>
      <c r="MQZ6" s="653"/>
      <c r="MRA6" s="653"/>
      <c r="MRB6" s="653"/>
      <c r="MRC6" s="653"/>
      <c r="MRD6" s="653"/>
      <c r="MRE6" s="653"/>
      <c r="MRF6" s="653"/>
      <c r="MRG6" s="653"/>
      <c r="MRH6" s="653"/>
      <c r="MRI6" s="653"/>
      <c r="MRJ6" s="653"/>
      <c r="MRK6" s="653"/>
      <c r="MRL6" s="653"/>
      <c r="MRM6" s="653"/>
      <c r="MRN6" s="653"/>
      <c r="MRO6" s="653"/>
      <c r="MRP6" s="653"/>
      <c r="MRQ6" s="653"/>
      <c r="MRR6" s="653"/>
      <c r="MRS6" s="653"/>
      <c r="MRT6" s="653"/>
      <c r="MRU6" s="653"/>
      <c r="MRV6" s="653"/>
      <c r="MRW6" s="653"/>
      <c r="MRX6" s="653"/>
      <c r="MRY6" s="653"/>
      <c r="MRZ6" s="653"/>
      <c r="MSA6" s="653"/>
      <c r="MSB6" s="653"/>
      <c r="MSC6" s="653"/>
      <c r="MSD6" s="653"/>
      <c r="MSE6" s="653"/>
      <c r="MSF6" s="653"/>
      <c r="MSG6" s="653"/>
      <c r="MSH6" s="653"/>
      <c r="MSI6" s="653"/>
      <c r="MSJ6" s="653"/>
      <c r="MSK6" s="653"/>
      <c r="MSL6" s="653"/>
      <c r="MSM6" s="653"/>
      <c r="MSN6" s="653"/>
      <c r="MSO6" s="653"/>
      <c r="MSP6" s="653"/>
      <c r="MSQ6" s="653"/>
      <c r="MSR6" s="653"/>
      <c r="MSS6" s="653"/>
      <c r="MST6" s="653"/>
      <c r="MSU6" s="653"/>
      <c r="MSV6" s="653"/>
      <c r="MSW6" s="653"/>
      <c r="MSX6" s="653"/>
      <c r="MSY6" s="653"/>
      <c r="MSZ6" s="653"/>
      <c r="MTA6" s="653"/>
      <c r="MTB6" s="653"/>
      <c r="MTC6" s="653"/>
      <c r="MTD6" s="653"/>
      <c r="MTE6" s="653"/>
      <c r="MTF6" s="653"/>
      <c r="MTG6" s="653"/>
      <c r="MTH6" s="653"/>
      <c r="MTI6" s="653"/>
      <c r="MTJ6" s="653"/>
      <c r="MTK6" s="653"/>
      <c r="MTL6" s="653"/>
      <c r="MTM6" s="653"/>
      <c r="MTN6" s="653"/>
      <c r="MTO6" s="653"/>
      <c r="MTP6" s="653"/>
      <c r="MTQ6" s="653"/>
      <c r="MTR6" s="653"/>
      <c r="MTS6" s="653"/>
      <c r="MTT6" s="653"/>
      <c r="MTU6" s="653"/>
      <c r="MTV6" s="653"/>
      <c r="MTW6" s="653"/>
      <c r="MTX6" s="653"/>
      <c r="MTY6" s="653"/>
      <c r="MTZ6" s="653"/>
      <c r="MUA6" s="653"/>
      <c r="MUB6" s="653"/>
      <c r="MUC6" s="653"/>
      <c r="MUD6" s="653"/>
      <c r="MUE6" s="653"/>
      <c r="MUF6" s="653"/>
      <c r="MUG6" s="653"/>
      <c r="MUH6" s="653"/>
      <c r="MUI6" s="653"/>
      <c r="MUJ6" s="653"/>
      <c r="MUK6" s="653"/>
      <c r="MUL6" s="653"/>
      <c r="MUM6" s="653"/>
      <c r="MUN6" s="653"/>
      <c r="MUO6" s="653"/>
      <c r="MUP6" s="653"/>
      <c r="MUQ6" s="653"/>
      <c r="MUR6" s="653"/>
      <c r="MUS6" s="653"/>
      <c r="MUT6" s="653"/>
      <c r="MUU6" s="653"/>
      <c r="MUV6" s="653"/>
      <c r="MUW6" s="653"/>
      <c r="MUX6" s="653"/>
      <c r="MUY6" s="653"/>
      <c r="MUZ6" s="653"/>
      <c r="MVA6" s="653"/>
      <c r="MVB6" s="653"/>
      <c r="MVC6" s="653"/>
      <c r="MVD6" s="653"/>
      <c r="MVE6" s="653"/>
      <c r="MVF6" s="653"/>
      <c r="MVG6" s="653"/>
      <c r="MVH6" s="653"/>
      <c r="MVI6" s="653"/>
      <c r="MVJ6" s="653"/>
      <c r="MVK6" s="653"/>
      <c r="MVL6" s="653"/>
      <c r="MVM6" s="653"/>
      <c r="MVN6" s="653"/>
      <c r="MVO6" s="653"/>
      <c r="MVP6" s="653"/>
      <c r="MVQ6" s="653"/>
      <c r="MVR6" s="653"/>
      <c r="MVS6" s="653"/>
      <c r="MVT6" s="653"/>
      <c r="MVU6" s="653"/>
      <c r="MVV6" s="653"/>
      <c r="MVW6" s="653"/>
      <c r="MVX6" s="653"/>
      <c r="MVY6" s="653"/>
      <c r="MVZ6" s="653"/>
      <c r="MWA6" s="653"/>
      <c r="MWB6" s="653"/>
      <c r="MWC6" s="653"/>
      <c r="MWD6" s="653"/>
      <c r="MWE6" s="653"/>
      <c r="MWF6" s="653"/>
      <c r="MWG6" s="653"/>
      <c r="MWH6" s="653"/>
      <c r="MWI6" s="653"/>
      <c r="MWJ6" s="653"/>
      <c r="MWK6" s="653"/>
      <c r="MWL6" s="653"/>
      <c r="MWM6" s="653"/>
      <c r="MWN6" s="653"/>
      <c r="MWO6" s="653"/>
      <c r="MWP6" s="653"/>
      <c r="MWQ6" s="653"/>
      <c r="MWR6" s="653"/>
      <c r="MWS6" s="653"/>
      <c r="MWT6" s="653"/>
      <c r="MWU6" s="653"/>
      <c r="MWV6" s="653"/>
      <c r="MWW6" s="653"/>
      <c r="MWX6" s="653"/>
      <c r="MWY6" s="653"/>
      <c r="MWZ6" s="653"/>
      <c r="MXA6" s="653"/>
      <c r="MXB6" s="653"/>
      <c r="MXC6" s="653"/>
      <c r="MXD6" s="653"/>
      <c r="MXE6" s="653"/>
      <c r="MXF6" s="653"/>
      <c r="MXG6" s="653"/>
      <c r="MXH6" s="653"/>
      <c r="MXI6" s="653"/>
      <c r="MXJ6" s="653"/>
      <c r="MXK6" s="653"/>
      <c r="MXL6" s="653"/>
      <c r="MXM6" s="653"/>
      <c r="MXN6" s="653"/>
      <c r="MXO6" s="653"/>
      <c r="MXP6" s="653"/>
      <c r="MXQ6" s="653"/>
      <c r="MXR6" s="653"/>
      <c r="MXS6" s="653"/>
      <c r="MXT6" s="653"/>
      <c r="MXU6" s="653"/>
      <c r="MXV6" s="653"/>
      <c r="MXW6" s="653"/>
      <c r="MXX6" s="653"/>
      <c r="MXY6" s="653"/>
      <c r="MXZ6" s="653"/>
      <c r="MYA6" s="653"/>
      <c r="MYB6" s="653"/>
      <c r="MYC6" s="653"/>
      <c r="MYD6" s="653"/>
      <c r="MYE6" s="653"/>
      <c r="MYF6" s="653"/>
      <c r="MYG6" s="653"/>
      <c r="MYH6" s="653"/>
      <c r="MYI6" s="653"/>
      <c r="MYJ6" s="653"/>
      <c r="MYK6" s="653"/>
      <c r="MYL6" s="653"/>
      <c r="MYM6" s="653"/>
      <c r="MYN6" s="653"/>
      <c r="MYO6" s="653"/>
      <c r="MYP6" s="653"/>
      <c r="MYQ6" s="653"/>
      <c r="MYR6" s="653"/>
      <c r="MYS6" s="653"/>
      <c r="MYT6" s="653"/>
      <c r="MYU6" s="653"/>
      <c r="MYV6" s="653"/>
      <c r="MYW6" s="653"/>
      <c r="MYX6" s="653"/>
      <c r="MYY6" s="653"/>
      <c r="MYZ6" s="653"/>
      <c r="MZA6" s="653"/>
      <c r="MZB6" s="653"/>
      <c r="MZC6" s="653"/>
      <c r="MZD6" s="653"/>
      <c r="MZE6" s="653"/>
      <c r="MZF6" s="653"/>
      <c r="MZG6" s="653"/>
      <c r="MZH6" s="653"/>
      <c r="MZI6" s="653"/>
      <c r="MZJ6" s="653"/>
      <c r="MZK6" s="653"/>
      <c r="MZL6" s="653"/>
      <c r="MZM6" s="653"/>
      <c r="MZN6" s="653"/>
      <c r="MZO6" s="653"/>
      <c r="MZP6" s="653"/>
      <c r="MZQ6" s="653"/>
      <c r="MZR6" s="653"/>
      <c r="MZS6" s="653"/>
      <c r="MZT6" s="653"/>
      <c r="MZU6" s="653"/>
      <c r="MZV6" s="653"/>
      <c r="MZW6" s="653"/>
      <c r="MZX6" s="653"/>
      <c r="MZY6" s="653"/>
      <c r="MZZ6" s="653"/>
      <c r="NAA6" s="653"/>
      <c r="NAB6" s="653"/>
      <c r="NAC6" s="653"/>
      <c r="NAD6" s="653"/>
      <c r="NAE6" s="653"/>
      <c r="NAF6" s="653"/>
      <c r="NAG6" s="653"/>
      <c r="NAH6" s="653"/>
      <c r="NAI6" s="653"/>
      <c r="NAJ6" s="653"/>
      <c r="NAK6" s="653"/>
      <c r="NAL6" s="653"/>
      <c r="NAM6" s="653"/>
      <c r="NAN6" s="653"/>
      <c r="NAO6" s="653"/>
      <c r="NAP6" s="653"/>
      <c r="NAQ6" s="653"/>
      <c r="NAR6" s="653"/>
      <c r="NAS6" s="653"/>
      <c r="NAT6" s="653"/>
      <c r="NAU6" s="653"/>
      <c r="NAV6" s="653"/>
      <c r="NAW6" s="653"/>
      <c r="NAX6" s="653"/>
      <c r="NAY6" s="653"/>
      <c r="NAZ6" s="653"/>
      <c r="NBA6" s="653"/>
      <c r="NBB6" s="653"/>
      <c r="NBC6" s="653"/>
      <c r="NBD6" s="653"/>
      <c r="NBE6" s="653"/>
      <c r="NBF6" s="653"/>
      <c r="NBG6" s="653"/>
      <c r="NBH6" s="653"/>
      <c r="NBI6" s="653"/>
      <c r="NBJ6" s="653"/>
      <c r="NBK6" s="653"/>
      <c r="NBL6" s="653"/>
      <c r="NBM6" s="653"/>
      <c r="NBN6" s="653"/>
      <c r="NBO6" s="653"/>
      <c r="NBP6" s="653"/>
      <c r="NBQ6" s="653"/>
      <c r="NBR6" s="653"/>
      <c r="NBS6" s="653"/>
      <c r="NBT6" s="653"/>
      <c r="NBU6" s="653"/>
      <c r="NBV6" s="653"/>
      <c r="NBW6" s="653"/>
      <c r="NBX6" s="653"/>
      <c r="NBY6" s="653"/>
      <c r="NBZ6" s="653"/>
      <c r="NCA6" s="653"/>
      <c r="NCB6" s="653"/>
      <c r="NCC6" s="653"/>
      <c r="NCD6" s="653"/>
      <c r="NCE6" s="653"/>
      <c r="NCF6" s="653"/>
      <c r="NCG6" s="653"/>
      <c r="NCH6" s="653"/>
      <c r="NCI6" s="653"/>
      <c r="NCJ6" s="653"/>
      <c r="NCK6" s="653"/>
      <c r="NCL6" s="653"/>
      <c r="NCM6" s="653"/>
      <c r="NCN6" s="653"/>
      <c r="NCO6" s="653"/>
      <c r="NCP6" s="653"/>
      <c r="NCQ6" s="653"/>
      <c r="NCR6" s="653"/>
      <c r="NCS6" s="653"/>
      <c r="NCT6" s="653"/>
      <c r="NCU6" s="653"/>
      <c r="NCV6" s="653"/>
      <c r="NCW6" s="653"/>
      <c r="NCX6" s="653"/>
      <c r="NCY6" s="653"/>
      <c r="NCZ6" s="653"/>
      <c r="NDA6" s="653"/>
      <c r="NDB6" s="653"/>
      <c r="NDC6" s="653"/>
      <c r="NDD6" s="653"/>
      <c r="NDE6" s="653"/>
      <c r="NDF6" s="653"/>
      <c r="NDG6" s="653"/>
      <c r="NDH6" s="653"/>
      <c r="NDI6" s="653"/>
      <c r="NDJ6" s="653"/>
      <c r="NDK6" s="653"/>
      <c r="NDL6" s="653"/>
      <c r="NDM6" s="653"/>
      <c r="NDN6" s="653"/>
      <c r="NDO6" s="653"/>
      <c r="NDP6" s="653"/>
      <c r="NDQ6" s="653"/>
      <c r="NDR6" s="653"/>
      <c r="NDS6" s="653"/>
      <c r="NDT6" s="653"/>
      <c r="NDU6" s="653"/>
      <c r="NDV6" s="653"/>
      <c r="NDW6" s="653"/>
      <c r="NDX6" s="653"/>
      <c r="NDY6" s="653"/>
      <c r="NDZ6" s="653"/>
      <c r="NEA6" s="653"/>
      <c r="NEB6" s="653"/>
      <c r="NEC6" s="653"/>
      <c r="NED6" s="653"/>
      <c r="NEE6" s="653"/>
      <c r="NEF6" s="653"/>
      <c r="NEG6" s="653"/>
      <c r="NEH6" s="653"/>
      <c r="NEI6" s="653"/>
      <c r="NEJ6" s="653"/>
      <c r="NEK6" s="653"/>
      <c r="NEL6" s="653"/>
      <c r="NEM6" s="653"/>
      <c r="NEN6" s="653"/>
      <c r="NEO6" s="653"/>
      <c r="NEP6" s="653"/>
      <c r="NEQ6" s="653"/>
      <c r="NER6" s="653"/>
      <c r="NES6" s="653"/>
      <c r="NET6" s="653"/>
      <c r="NEU6" s="653"/>
      <c r="NEV6" s="653"/>
      <c r="NEW6" s="653"/>
      <c r="NEX6" s="653"/>
      <c r="NEY6" s="653"/>
      <c r="NEZ6" s="653"/>
      <c r="NFA6" s="653"/>
      <c r="NFB6" s="653"/>
      <c r="NFC6" s="653"/>
      <c r="NFD6" s="653"/>
      <c r="NFE6" s="653"/>
      <c r="NFF6" s="653"/>
      <c r="NFG6" s="653"/>
      <c r="NFH6" s="653"/>
      <c r="NFI6" s="653"/>
      <c r="NFJ6" s="653"/>
      <c r="NFK6" s="653"/>
      <c r="NFL6" s="653"/>
      <c r="NFM6" s="653"/>
      <c r="NFN6" s="653"/>
      <c r="NFO6" s="653"/>
      <c r="NFP6" s="653"/>
      <c r="NFQ6" s="653"/>
      <c r="NFR6" s="653"/>
      <c r="NFS6" s="653"/>
      <c r="NFT6" s="653"/>
      <c r="NFU6" s="653"/>
      <c r="NFV6" s="653"/>
      <c r="NFW6" s="653"/>
      <c r="NFX6" s="653"/>
      <c r="NFY6" s="653"/>
      <c r="NFZ6" s="653"/>
      <c r="NGA6" s="653"/>
      <c r="NGB6" s="653"/>
      <c r="NGC6" s="653"/>
      <c r="NGD6" s="653"/>
      <c r="NGE6" s="653"/>
      <c r="NGF6" s="653"/>
      <c r="NGG6" s="653"/>
      <c r="NGH6" s="653"/>
      <c r="NGI6" s="653"/>
      <c r="NGJ6" s="653"/>
      <c r="NGK6" s="653"/>
      <c r="NGL6" s="653"/>
      <c r="NGM6" s="653"/>
      <c r="NGN6" s="653"/>
      <c r="NGO6" s="653"/>
      <c r="NGP6" s="653"/>
      <c r="NGQ6" s="653"/>
      <c r="NGR6" s="653"/>
      <c r="NGS6" s="653"/>
      <c r="NGT6" s="653"/>
      <c r="NGU6" s="653"/>
      <c r="NGV6" s="653"/>
      <c r="NGW6" s="653"/>
      <c r="NGX6" s="653"/>
      <c r="NGY6" s="653"/>
      <c r="NGZ6" s="653"/>
      <c r="NHA6" s="653"/>
      <c r="NHB6" s="653"/>
      <c r="NHC6" s="653"/>
      <c r="NHD6" s="653"/>
      <c r="NHE6" s="653"/>
      <c r="NHF6" s="653"/>
      <c r="NHG6" s="653"/>
      <c r="NHH6" s="653"/>
      <c r="NHI6" s="653"/>
      <c r="NHJ6" s="653"/>
      <c r="NHK6" s="653"/>
      <c r="NHL6" s="653"/>
      <c r="NHM6" s="653"/>
      <c r="NHN6" s="653"/>
      <c r="NHO6" s="653"/>
      <c r="NHP6" s="653"/>
      <c r="NHQ6" s="653"/>
      <c r="NHR6" s="653"/>
      <c r="NHS6" s="653"/>
      <c r="NHT6" s="653"/>
      <c r="NHU6" s="653"/>
      <c r="NHV6" s="653"/>
      <c r="NHW6" s="653"/>
      <c r="NHX6" s="653"/>
      <c r="NHY6" s="653"/>
      <c r="NHZ6" s="653"/>
      <c r="NIA6" s="653"/>
      <c r="NIB6" s="653"/>
      <c r="NIC6" s="653"/>
      <c r="NID6" s="653"/>
      <c r="NIE6" s="653"/>
      <c r="NIF6" s="653"/>
      <c r="NIG6" s="653"/>
      <c r="NIH6" s="653"/>
      <c r="NII6" s="653"/>
      <c r="NIJ6" s="653"/>
      <c r="NIK6" s="653"/>
      <c r="NIL6" s="653"/>
      <c r="NIM6" s="653"/>
      <c r="NIN6" s="653"/>
      <c r="NIO6" s="653"/>
      <c r="NIP6" s="653"/>
      <c r="NIQ6" s="653"/>
      <c r="NIR6" s="653"/>
      <c r="NIS6" s="653"/>
      <c r="NIT6" s="653"/>
      <c r="NIU6" s="653"/>
      <c r="NIV6" s="653"/>
      <c r="NIW6" s="653"/>
      <c r="NIX6" s="653"/>
      <c r="NIY6" s="653"/>
      <c r="NIZ6" s="653"/>
      <c r="NJA6" s="653"/>
      <c r="NJB6" s="653"/>
      <c r="NJC6" s="653"/>
      <c r="NJD6" s="653"/>
      <c r="NJE6" s="653"/>
      <c r="NJF6" s="653"/>
      <c r="NJG6" s="653"/>
      <c r="NJH6" s="653"/>
      <c r="NJI6" s="653"/>
      <c r="NJJ6" s="653"/>
      <c r="NJK6" s="653"/>
      <c r="NJL6" s="653"/>
      <c r="NJM6" s="653"/>
      <c r="NJN6" s="653"/>
      <c r="NJO6" s="653"/>
      <c r="NJP6" s="653"/>
      <c r="NJQ6" s="653"/>
      <c r="NJR6" s="653"/>
      <c r="NJS6" s="653"/>
      <c r="NJT6" s="653"/>
      <c r="NJU6" s="653"/>
      <c r="NJV6" s="653"/>
      <c r="NJW6" s="653"/>
      <c r="NJX6" s="653"/>
      <c r="NJY6" s="653"/>
      <c r="NJZ6" s="653"/>
      <c r="NKA6" s="653"/>
      <c r="NKB6" s="653"/>
      <c r="NKC6" s="653"/>
      <c r="NKD6" s="653"/>
      <c r="NKE6" s="653"/>
      <c r="NKF6" s="653"/>
      <c r="NKG6" s="653"/>
      <c r="NKH6" s="653"/>
      <c r="NKI6" s="653"/>
      <c r="NKJ6" s="653"/>
      <c r="NKK6" s="653"/>
      <c r="NKL6" s="653"/>
      <c r="NKM6" s="653"/>
      <c r="NKN6" s="653"/>
      <c r="NKO6" s="653"/>
      <c r="NKP6" s="653"/>
      <c r="NKQ6" s="653"/>
      <c r="NKR6" s="653"/>
      <c r="NKS6" s="653"/>
      <c r="NKT6" s="653"/>
      <c r="NKU6" s="653"/>
      <c r="NKV6" s="653"/>
      <c r="NKW6" s="653"/>
      <c r="NKX6" s="653"/>
      <c r="NKY6" s="653"/>
      <c r="NKZ6" s="653"/>
      <c r="NLA6" s="653"/>
      <c r="NLB6" s="653"/>
      <c r="NLC6" s="653"/>
      <c r="NLD6" s="653"/>
      <c r="NLE6" s="653"/>
      <c r="NLF6" s="653"/>
      <c r="NLG6" s="653"/>
      <c r="NLH6" s="653"/>
      <c r="NLI6" s="653"/>
      <c r="NLJ6" s="653"/>
      <c r="NLK6" s="653"/>
      <c r="NLL6" s="653"/>
      <c r="NLM6" s="653"/>
      <c r="NLN6" s="653"/>
      <c r="NLO6" s="653"/>
      <c r="NLP6" s="653"/>
      <c r="NLQ6" s="653"/>
      <c r="NLR6" s="653"/>
      <c r="NLS6" s="653"/>
      <c r="NLT6" s="653"/>
      <c r="NLU6" s="653"/>
      <c r="NLV6" s="653"/>
      <c r="NLW6" s="653"/>
      <c r="NLX6" s="653"/>
      <c r="NLY6" s="653"/>
      <c r="NLZ6" s="653"/>
      <c r="NMA6" s="653"/>
      <c r="NMB6" s="653"/>
      <c r="NMC6" s="653"/>
      <c r="NMD6" s="653"/>
      <c r="NME6" s="653"/>
      <c r="NMF6" s="653"/>
      <c r="NMG6" s="653"/>
      <c r="NMH6" s="653"/>
      <c r="NMI6" s="653"/>
      <c r="NMJ6" s="653"/>
      <c r="NMK6" s="653"/>
      <c r="NML6" s="653"/>
      <c r="NMM6" s="653"/>
      <c r="NMN6" s="653"/>
      <c r="NMO6" s="653"/>
      <c r="NMP6" s="653"/>
      <c r="NMQ6" s="653"/>
      <c r="NMR6" s="653"/>
      <c r="NMS6" s="653"/>
      <c r="NMT6" s="653"/>
      <c r="NMU6" s="653"/>
      <c r="NMV6" s="653"/>
      <c r="NMW6" s="653"/>
      <c r="NMX6" s="653"/>
      <c r="NMY6" s="653"/>
      <c r="NMZ6" s="653"/>
      <c r="NNA6" s="653"/>
      <c r="NNB6" s="653"/>
      <c r="NNC6" s="653"/>
      <c r="NND6" s="653"/>
      <c r="NNE6" s="653"/>
      <c r="NNF6" s="653"/>
      <c r="NNG6" s="653"/>
      <c r="NNH6" s="653"/>
      <c r="NNI6" s="653"/>
      <c r="NNJ6" s="653"/>
      <c r="NNK6" s="653"/>
      <c r="NNL6" s="653"/>
      <c r="NNM6" s="653"/>
      <c r="NNN6" s="653"/>
      <c r="NNO6" s="653"/>
      <c r="NNP6" s="653"/>
      <c r="NNQ6" s="653"/>
      <c r="NNR6" s="653"/>
      <c r="NNS6" s="653"/>
      <c r="NNT6" s="653"/>
      <c r="NNU6" s="653"/>
      <c r="NNV6" s="653"/>
      <c r="NNW6" s="653"/>
      <c r="NNX6" s="653"/>
      <c r="NNY6" s="653"/>
      <c r="NNZ6" s="653"/>
      <c r="NOA6" s="653"/>
      <c r="NOB6" s="653"/>
      <c r="NOC6" s="653"/>
      <c r="NOD6" s="653"/>
      <c r="NOE6" s="653"/>
      <c r="NOF6" s="653"/>
      <c r="NOG6" s="653"/>
      <c r="NOH6" s="653"/>
      <c r="NOI6" s="653"/>
      <c r="NOJ6" s="653"/>
      <c r="NOK6" s="653"/>
      <c r="NOL6" s="653"/>
      <c r="NOM6" s="653"/>
      <c r="NON6" s="653"/>
      <c r="NOO6" s="653"/>
      <c r="NOP6" s="653"/>
      <c r="NOQ6" s="653"/>
      <c r="NOR6" s="653"/>
      <c r="NOS6" s="653"/>
      <c r="NOT6" s="653"/>
      <c r="NOU6" s="653"/>
      <c r="NOV6" s="653"/>
      <c r="NOW6" s="653"/>
      <c r="NOX6" s="653"/>
      <c r="NOY6" s="653"/>
      <c r="NOZ6" s="653"/>
      <c r="NPA6" s="653"/>
      <c r="NPB6" s="653"/>
      <c r="NPC6" s="653"/>
      <c r="NPD6" s="653"/>
      <c r="NPE6" s="653"/>
      <c r="NPF6" s="653"/>
      <c r="NPG6" s="653"/>
      <c r="NPH6" s="653"/>
      <c r="NPI6" s="653"/>
      <c r="NPJ6" s="653"/>
      <c r="NPK6" s="653"/>
      <c r="NPL6" s="653"/>
      <c r="NPM6" s="653"/>
      <c r="NPN6" s="653"/>
      <c r="NPO6" s="653"/>
      <c r="NPP6" s="653"/>
      <c r="NPQ6" s="653"/>
      <c r="NPR6" s="653"/>
      <c r="NPS6" s="653"/>
      <c r="NPT6" s="653"/>
      <c r="NPU6" s="653"/>
      <c r="NPV6" s="653"/>
      <c r="NPW6" s="653"/>
      <c r="NPX6" s="653"/>
      <c r="NPY6" s="653"/>
      <c r="NPZ6" s="653"/>
      <c r="NQA6" s="653"/>
      <c r="NQB6" s="653"/>
      <c r="NQC6" s="653"/>
      <c r="NQD6" s="653"/>
      <c r="NQE6" s="653"/>
      <c r="NQF6" s="653"/>
      <c r="NQG6" s="653"/>
      <c r="NQH6" s="653"/>
      <c r="NQI6" s="653"/>
      <c r="NQJ6" s="653"/>
      <c r="NQK6" s="653"/>
      <c r="NQL6" s="653"/>
      <c r="NQM6" s="653"/>
      <c r="NQN6" s="653"/>
      <c r="NQO6" s="653"/>
      <c r="NQP6" s="653"/>
      <c r="NQQ6" s="653"/>
      <c r="NQR6" s="653"/>
      <c r="NQS6" s="653"/>
      <c r="NQT6" s="653"/>
      <c r="NQU6" s="653"/>
      <c r="NQV6" s="653"/>
      <c r="NQW6" s="653"/>
      <c r="NQX6" s="653"/>
      <c r="NQY6" s="653"/>
      <c r="NQZ6" s="653"/>
      <c r="NRA6" s="653"/>
      <c r="NRB6" s="653"/>
      <c r="NRC6" s="653"/>
      <c r="NRD6" s="653"/>
      <c r="NRE6" s="653"/>
      <c r="NRF6" s="653"/>
      <c r="NRG6" s="653"/>
      <c r="NRH6" s="653"/>
      <c r="NRI6" s="653"/>
      <c r="NRJ6" s="653"/>
      <c r="NRK6" s="653"/>
      <c r="NRL6" s="653"/>
      <c r="NRM6" s="653"/>
      <c r="NRN6" s="653"/>
      <c r="NRO6" s="653"/>
      <c r="NRP6" s="653"/>
      <c r="NRQ6" s="653"/>
      <c r="NRR6" s="653"/>
      <c r="NRS6" s="653"/>
      <c r="NRT6" s="653"/>
      <c r="NRU6" s="653"/>
      <c r="NRV6" s="653"/>
      <c r="NRW6" s="653"/>
      <c r="NRX6" s="653"/>
      <c r="NRY6" s="653"/>
      <c r="NRZ6" s="653"/>
      <c r="NSA6" s="653"/>
      <c r="NSB6" s="653"/>
      <c r="NSC6" s="653"/>
      <c r="NSD6" s="653"/>
      <c r="NSE6" s="653"/>
      <c r="NSF6" s="653"/>
      <c r="NSG6" s="653"/>
      <c r="NSH6" s="653"/>
      <c r="NSI6" s="653"/>
      <c r="NSJ6" s="653"/>
      <c r="NSK6" s="653"/>
      <c r="NSL6" s="653"/>
      <c r="NSM6" s="653"/>
      <c r="NSN6" s="653"/>
      <c r="NSO6" s="653"/>
      <c r="NSP6" s="653"/>
      <c r="NSQ6" s="653"/>
      <c r="NSR6" s="653"/>
      <c r="NSS6" s="653"/>
      <c r="NST6" s="653"/>
      <c r="NSU6" s="653"/>
      <c r="NSV6" s="653"/>
      <c r="NSW6" s="653"/>
      <c r="NSX6" s="653"/>
      <c r="NSY6" s="653"/>
      <c r="NSZ6" s="653"/>
      <c r="NTA6" s="653"/>
      <c r="NTB6" s="653"/>
      <c r="NTC6" s="653"/>
      <c r="NTD6" s="653"/>
      <c r="NTE6" s="653"/>
      <c r="NTF6" s="653"/>
      <c r="NTG6" s="653"/>
      <c r="NTH6" s="653"/>
      <c r="NTI6" s="653"/>
      <c r="NTJ6" s="653"/>
      <c r="NTK6" s="653"/>
      <c r="NTL6" s="653"/>
      <c r="NTM6" s="653"/>
      <c r="NTN6" s="653"/>
      <c r="NTO6" s="653"/>
      <c r="NTP6" s="653"/>
      <c r="NTQ6" s="653"/>
      <c r="NTR6" s="653"/>
      <c r="NTS6" s="653"/>
      <c r="NTT6" s="653"/>
      <c r="NTU6" s="653"/>
      <c r="NTV6" s="653"/>
      <c r="NTW6" s="653"/>
      <c r="NTX6" s="653"/>
      <c r="NTY6" s="653"/>
      <c r="NTZ6" s="653"/>
      <c r="NUA6" s="653"/>
      <c r="NUB6" s="653"/>
      <c r="NUC6" s="653"/>
      <c r="NUD6" s="653"/>
      <c r="NUE6" s="653"/>
      <c r="NUF6" s="653"/>
      <c r="NUG6" s="653"/>
      <c r="NUH6" s="653"/>
      <c r="NUI6" s="653"/>
      <c r="NUJ6" s="653"/>
      <c r="NUK6" s="653"/>
      <c r="NUL6" s="653"/>
      <c r="NUM6" s="653"/>
      <c r="NUN6" s="653"/>
      <c r="NUO6" s="653"/>
      <c r="NUP6" s="653"/>
      <c r="NUQ6" s="653"/>
      <c r="NUR6" s="653"/>
      <c r="NUS6" s="653"/>
      <c r="NUT6" s="653"/>
      <c r="NUU6" s="653"/>
      <c r="NUV6" s="653"/>
      <c r="NUW6" s="653"/>
      <c r="NUX6" s="653"/>
      <c r="NUY6" s="653"/>
      <c r="NUZ6" s="653"/>
      <c r="NVA6" s="653"/>
      <c r="NVB6" s="653"/>
      <c r="NVC6" s="653"/>
      <c r="NVD6" s="653"/>
      <c r="NVE6" s="653"/>
      <c r="NVF6" s="653"/>
      <c r="NVG6" s="653"/>
      <c r="NVH6" s="653"/>
      <c r="NVI6" s="653"/>
      <c r="NVJ6" s="653"/>
      <c r="NVK6" s="653"/>
      <c r="NVL6" s="653"/>
      <c r="NVM6" s="653"/>
      <c r="NVN6" s="653"/>
      <c r="NVO6" s="653"/>
      <c r="NVP6" s="653"/>
      <c r="NVQ6" s="653"/>
      <c r="NVR6" s="653"/>
      <c r="NVS6" s="653"/>
      <c r="NVT6" s="653"/>
      <c r="NVU6" s="653"/>
      <c r="NVV6" s="653"/>
      <c r="NVW6" s="653"/>
      <c r="NVX6" s="653"/>
      <c r="NVY6" s="653"/>
      <c r="NVZ6" s="653"/>
      <c r="NWA6" s="653"/>
      <c r="NWB6" s="653"/>
      <c r="NWC6" s="653"/>
      <c r="NWD6" s="653"/>
      <c r="NWE6" s="653"/>
      <c r="NWF6" s="653"/>
      <c r="NWG6" s="653"/>
      <c r="NWH6" s="653"/>
      <c r="NWI6" s="653"/>
      <c r="NWJ6" s="653"/>
      <c r="NWK6" s="653"/>
      <c r="NWL6" s="653"/>
      <c r="NWM6" s="653"/>
      <c r="NWN6" s="653"/>
      <c r="NWO6" s="653"/>
      <c r="NWP6" s="653"/>
      <c r="NWQ6" s="653"/>
      <c r="NWR6" s="653"/>
      <c r="NWS6" s="653"/>
      <c r="NWT6" s="653"/>
      <c r="NWU6" s="653"/>
      <c r="NWV6" s="653"/>
      <c r="NWW6" s="653"/>
      <c r="NWX6" s="653"/>
      <c r="NWY6" s="653"/>
      <c r="NWZ6" s="653"/>
      <c r="NXA6" s="653"/>
      <c r="NXB6" s="653"/>
      <c r="NXC6" s="653"/>
      <c r="NXD6" s="653"/>
      <c r="NXE6" s="653"/>
      <c r="NXF6" s="653"/>
      <c r="NXG6" s="653"/>
      <c r="NXH6" s="653"/>
      <c r="NXI6" s="653"/>
      <c r="NXJ6" s="653"/>
      <c r="NXK6" s="653"/>
      <c r="NXL6" s="653"/>
      <c r="NXM6" s="653"/>
      <c r="NXN6" s="653"/>
      <c r="NXO6" s="653"/>
      <c r="NXP6" s="653"/>
      <c r="NXQ6" s="653"/>
      <c r="NXR6" s="653"/>
      <c r="NXS6" s="653"/>
      <c r="NXT6" s="653"/>
      <c r="NXU6" s="653"/>
      <c r="NXV6" s="653"/>
      <c r="NXW6" s="653"/>
      <c r="NXX6" s="653"/>
      <c r="NXY6" s="653"/>
      <c r="NXZ6" s="653"/>
      <c r="NYA6" s="653"/>
      <c r="NYB6" s="653"/>
      <c r="NYC6" s="653"/>
      <c r="NYD6" s="653"/>
      <c r="NYE6" s="653"/>
      <c r="NYF6" s="653"/>
      <c r="NYG6" s="653"/>
      <c r="NYH6" s="653"/>
      <c r="NYI6" s="653"/>
      <c r="NYJ6" s="653"/>
      <c r="NYK6" s="653"/>
      <c r="NYL6" s="653"/>
      <c r="NYM6" s="653"/>
      <c r="NYN6" s="653"/>
      <c r="NYO6" s="653"/>
      <c r="NYP6" s="653"/>
      <c r="NYQ6" s="653"/>
      <c r="NYR6" s="653"/>
      <c r="NYS6" s="653"/>
      <c r="NYT6" s="653"/>
      <c r="NYU6" s="653"/>
      <c r="NYV6" s="653"/>
      <c r="NYW6" s="653"/>
      <c r="NYX6" s="653"/>
      <c r="NYY6" s="653"/>
      <c r="NYZ6" s="653"/>
      <c r="NZA6" s="653"/>
      <c r="NZB6" s="653"/>
      <c r="NZC6" s="653"/>
      <c r="NZD6" s="653"/>
      <c r="NZE6" s="653"/>
      <c r="NZF6" s="653"/>
      <c r="NZG6" s="653"/>
      <c r="NZH6" s="653"/>
      <c r="NZI6" s="653"/>
      <c r="NZJ6" s="653"/>
      <c r="NZK6" s="653"/>
      <c r="NZL6" s="653"/>
      <c r="NZM6" s="653"/>
      <c r="NZN6" s="653"/>
      <c r="NZO6" s="653"/>
      <c r="NZP6" s="653"/>
      <c r="NZQ6" s="653"/>
      <c r="NZR6" s="653"/>
      <c r="NZS6" s="653"/>
      <c r="NZT6" s="653"/>
      <c r="NZU6" s="653"/>
      <c r="NZV6" s="653"/>
      <c r="NZW6" s="653"/>
      <c r="NZX6" s="653"/>
      <c r="NZY6" s="653"/>
      <c r="NZZ6" s="653"/>
      <c r="OAA6" s="653"/>
      <c r="OAB6" s="653"/>
      <c r="OAC6" s="653"/>
      <c r="OAD6" s="653"/>
      <c r="OAE6" s="653"/>
      <c r="OAF6" s="653"/>
      <c r="OAG6" s="653"/>
      <c r="OAH6" s="653"/>
      <c r="OAI6" s="653"/>
      <c r="OAJ6" s="653"/>
      <c r="OAK6" s="653"/>
      <c r="OAL6" s="653"/>
      <c r="OAM6" s="653"/>
      <c r="OAN6" s="653"/>
      <c r="OAO6" s="653"/>
      <c r="OAP6" s="653"/>
      <c r="OAQ6" s="653"/>
      <c r="OAR6" s="653"/>
      <c r="OAS6" s="653"/>
      <c r="OAT6" s="653"/>
      <c r="OAU6" s="653"/>
      <c r="OAV6" s="653"/>
      <c r="OAW6" s="653"/>
      <c r="OAX6" s="653"/>
      <c r="OAY6" s="653"/>
      <c r="OAZ6" s="653"/>
      <c r="OBA6" s="653"/>
      <c r="OBB6" s="653"/>
      <c r="OBC6" s="653"/>
      <c r="OBD6" s="653"/>
      <c r="OBE6" s="653"/>
      <c r="OBF6" s="653"/>
      <c r="OBG6" s="653"/>
      <c r="OBH6" s="653"/>
      <c r="OBI6" s="653"/>
      <c r="OBJ6" s="653"/>
      <c r="OBK6" s="653"/>
      <c r="OBL6" s="653"/>
      <c r="OBM6" s="653"/>
      <c r="OBN6" s="653"/>
      <c r="OBO6" s="653"/>
      <c r="OBP6" s="653"/>
      <c r="OBQ6" s="653"/>
      <c r="OBR6" s="653"/>
      <c r="OBS6" s="653"/>
      <c r="OBT6" s="653"/>
      <c r="OBU6" s="653"/>
      <c r="OBV6" s="653"/>
      <c r="OBW6" s="653"/>
      <c r="OBX6" s="653"/>
      <c r="OBY6" s="653"/>
      <c r="OBZ6" s="653"/>
      <c r="OCA6" s="653"/>
      <c r="OCB6" s="653"/>
      <c r="OCC6" s="653"/>
      <c r="OCD6" s="653"/>
      <c r="OCE6" s="653"/>
      <c r="OCF6" s="653"/>
      <c r="OCG6" s="653"/>
      <c r="OCH6" s="653"/>
      <c r="OCI6" s="653"/>
      <c r="OCJ6" s="653"/>
      <c r="OCK6" s="653"/>
      <c r="OCL6" s="653"/>
      <c r="OCM6" s="653"/>
      <c r="OCN6" s="653"/>
      <c r="OCO6" s="653"/>
      <c r="OCP6" s="653"/>
      <c r="OCQ6" s="653"/>
      <c r="OCR6" s="653"/>
      <c r="OCS6" s="653"/>
      <c r="OCT6" s="653"/>
      <c r="OCU6" s="653"/>
      <c r="OCV6" s="653"/>
      <c r="OCW6" s="653"/>
      <c r="OCX6" s="653"/>
      <c r="OCY6" s="653"/>
      <c r="OCZ6" s="653"/>
      <c r="ODA6" s="653"/>
      <c r="ODB6" s="653"/>
      <c r="ODC6" s="653"/>
      <c r="ODD6" s="653"/>
      <c r="ODE6" s="653"/>
      <c r="ODF6" s="653"/>
      <c r="ODG6" s="653"/>
      <c r="ODH6" s="653"/>
      <c r="ODI6" s="653"/>
      <c r="ODJ6" s="653"/>
      <c r="ODK6" s="653"/>
      <c r="ODL6" s="653"/>
      <c r="ODM6" s="653"/>
      <c r="ODN6" s="653"/>
      <c r="ODO6" s="653"/>
      <c r="ODP6" s="653"/>
      <c r="ODQ6" s="653"/>
      <c r="ODR6" s="653"/>
      <c r="ODS6" s="653"/>
      <c r="ODT6" s="653"/>
      <c r="ODU6" s="653"/>
      <c r="ODV6" s="653"/>
      <c r="ODW6" s="653"/>
      <c r="ODX6" s="653"/>
      <c r="ODY6" s="653"/>
      <c r="ODZ6" s="653"/>
      <c r="OEA6" s="653"/>
      <c r="OEB6" s="653"/>
      <c r="OEC6" s="653"/>
      <c r="OED6" s="653"/>
      <c r="OEE6" s="653"/>
      <c r="OEF6" s="653"/>
      <c r="OEG6" s="653"/>
      <c r="OEH6" s="653"/>
      <c r="OEI6" s="653"/>
      <c r="OEJ6" s="653"/>
      <c r="OEK6" s="653"/>
      <c r="OEL6" s="653"/>
      <c r="OEM6" s="653"/>
      <c r="OEN6" s="653"/>
      <c r="OEO6" s="653"/>
      <c r="OEP6" s="653"/>
      <c r="OEQ6" s="653"/>
      <c r="OER6" s="653"/>
      <c r="OES6" s="653"/>
      <c r="OET6" s="653"/>
      <c r="OEU6" s="653"/>
      <c r="OEV6" s="653"/>
      <c r="OEW6" s="653"/>
      <c r="OEX6" s="653"/>
      <c r="OEY6" s="653"/>
      <c r="OEZ6" s="653"/>
      <c r="OFA6" s="653"/>
      <c r="OFB6" s="653"/>
      <c r="OFC6" s="653"/>
      <c r="OFD6" s="653"/>
      <c r="OFE6" s="653"/>
      <c r="OFF6" s="653"/>
      <c r="OFG6" s="653"/>
      <c r="OFH6" s="653"/>
      <c r="OFI6" s="653"/>
      <c r="OFJ6" s="653"/>
      <c r="OFK6" s="653"/>
      <c r="OFL6" s="653"/>
      <c r="OFM6" s="653"/>
      <c r="OFN6" s="653"/>
      <c r="OFO6" s="653"/>
      <c r="OFP6" s="653"/>
      <c r="OFQ6" s="653"/>
      <c r="OFR6" s="653"/>
      <c r="OFS6" s="653"/>
      <c r="OFT6" s="653"/>
      <c r="OFU6" s="653"/>
      <c r="OFV6" s="653"/>
      <c r="OFW6" s="653"/>
      <c r="OFX6" s="653"/>
      <c r="OFY6" s="653"/>
      <c r="OFZ6" s="653"/>
      <c r="OGA6" s="653"/>
      <c r="OGB6" s="653"/>
      <c r="OGC6" s="653"/>
      <c r="OGD6" s="653"/>
      <c r="OGE6" s="653"/>
      <c r="OGF6" s="653"/>
      <c r="OGG6" s="653"/>
      <c r="OGH6" s="653"/>
      <c r="OGI6" s="653"/>
      <c r="OGJ6" s="653"/>
      <c r="OGK6" s="653"/>
      <c r="OGL6" s="653"/>
      <c r="OGM6" s="653"/>
      <c r="OGN6" s="653"/>
      <c r="OGO6" s="653"/>
      <c r="OGP6" s="653"/>
      <c r="OGQ6" s="653"/>
      <c r="OGR6" s="653"/>
      <c r="OGS6" s="653"/>
      <c r="OGT6" s="653"/>
      <c r="OGU6" s="653"/>
      <c r="OGV6" s="653"/>
      <c r="OGW6" s="653"/>
      <c r="OGX6" s="653"/>
      <c r="OGY6" s="653"/>
      <c r="OGZ6" s="653"/>
      <c r="OHA6" s="653"/>
      <c r="OHB6" s="653"/>
      <c r="OHC6" s="653"/>
      <c r="OHD6" s="653"/>
      <c r="OHE6" s="653"/>
      <c r="OHF6" s="653"/>
      <c r="OHG6" s="653"/>
      <c r="OHH6" s="653"/>
      <c r="OHI6" s="653"/>
      <c r="OHJ6" s="653"/>
      <c r="OHK6" s="653"/>
      <c r="OHL6" s="653"/>
      <c r="OHM6" s="653"/>
      <c r="OHN6" s="653"/>
      <c r="OHO6" s="653"/>
      <c r="OHP6" s="653"/>
      <c r="OHQ6" s="653"/>
      <c r="OHR6" s="653"/>
      <c r="OHS6" s="653"/>
      <c r="OHT6" s="653"/>
      <c r="OHU6" s="653"/>
      <c r="OHV6" s="653"/>
      <c r="OHW6" s="653"/>
      <c r="OHX6" s="653"/>
      <c r="OHY6" s="653"/>
      <c r="OHZ6" s="653"/>
      <c r="OIA6" s="653"/>
      <c r="OIB6" s="653"/>
      <c r="OIC6" s="653"/>
      <c r="OID6" s="653"/>
      <c r="OIE6" s="653"/>
      <c r="OIF6" s="653"/>
      <c r="OIG6" s="653"/>
      <c r="OIH6" s="653"/>
      <c r="OII6" s="653"/>
      <c r="OIJ6" s="653"/>
      <c r="OIK6" s="653"/>
      <c r="OIL6" s="653"/>
      <c r="OIM6" s="653"/>
      <c r="OIN6" s="653"/>
      <c r="OIO6" s="653"/>
      <c r="OIP6" s="653"/>
      <c r="OIQ6" s="653"/>
      <c r="OIR6" s="653"/>
      <c r="OIS6" s="653"/>
      <c r="OIT6" s="653"/>
      <c r="OIU6" s="653"/>
      <c r="OIV6" s="653"/>
      <c r="OIW6" s="653"/>
      <c r="OIX6" s="653"/>
      <c r="OIY6" s="653"/>
      <c r="OIZ6" s="653"/>
      <c r="OJA6" s="653"/>
      <c r="OJB6" s="653"/>
      <c r="OJC6" s="653"/>
      <c r="OJD6" s="653"/>
      <c r="OJE6" s="653"/>
      <c r="OJF6" s="653"/>
      <c r="OJG6" s="653"/>
      <c r="OJH6" s="653"/>
      <c r="OJI6" s="653"/>
      <c r="OJJ6" s="653"/>
      <c r="OJK6" s="653"/>
      <c r="OJL6" s="653"/>
      <c r="OJM6" s="653"/>
      <c r="OJN6" s="653"/>
      <c r="OJO6" s="653"/>
      <c r="OJP6" s="653"/>
      <c r="OJQ6" s="653"/>
      <c r="OJR6" s="653"/>
      <c r="OJS6" s="653"/>
      <c r="OJT6" s="653"/>
      <c r="OJU6" s="653"/>
      <c r="OJV6" s="653"/>
      <c r="OJW6" s="653"/>
      <c r="OJX6" s="653"/>
      <c r="OJY6" s="653"/>
      <c r="OJZ6" s="653"/>
      <c r="OKA6" s="653"/>
      <c r="OKB6" s="653"/>
      <c r="OKC6" s="653"/>
      <c r="OKD6" s="653"/>
      <c r="OKE6" s="653"/>
      <c r="OKF6" s="653"/>
      <c r="OKG6" s="653"/>
      <c r="OKH6" s="653"/>
      <c r="OKI6" s="653"/>
      <c r="OKJ6" s="653"/>
      <c r="OKK6" s="653"/>
      <c r="OKL6" s="653"/>
      <c r="OKM6" s="653"/>
      <c r="OKN6" s="653"/>
      <c r="OKO6" s="653"/>
      <c r="OKP6" s="653"/>
      <c r="OKQ6" s="653"/>
      <c r="OKR6" s="653"/>
      <c r="OKS6" s="653"/>
      <c r="OKT6" s="653"/>
      <c r="OKU6" s="653"/>
      <c r="OKV6" s="653"/>
      <c r="OKW6" s="653"/>
      <c r="OKX6" s="653"/>
      <c r="OKY6" s="653"/>
      <c r="OKZ6" s="653"/>
      <c r="OLA6" s="653"/>
      <c r="OLB6" s="653"/>
      <c r="OLC6" s="653"/>
      <c r="OLD6" s="653"/>
      <c r="OLE6" s="653"/>
      <c r="OLF6" s="653"/>
      <c r="OLG6" s="653"/>
      <c r="OLH6" s="653"/>
      <c r="OLI6" s="653"/>
      <c r="OLJ6" s="653"/>
      <c r="OLK6" s="653"/>
      <c r="OLL6" s="653"/>
      <c r="OLM6" s="653"/>
      <c r="OLN6" s="653"/>
      <c r="OLO6" s="653"/>
      <c r="OLP6" s="653"/>
      <c r="OLQ6" s="653"/>
      <c r="OLR6" s="653"/>
      <c r="OLS6" s="653"/>
      <c r="OLT6" s="653"/>
      <c r="OLU6" s="653"/>
      <c r="OLV6" s="653"/>
      <c r="OLW6" s="653"/>
      <c r="OLX6" s="653"/>
      <c r="OLY6" s="653"/>
      <c r="OLZ6" s="653"/>
      <c r="OMA6" s="653"/>
      <c r="OMB6" s="653"/>
      <c r="OMC6" s="653"/>
      <c r="OMD6" s="653"/>
      <c r="OME6" s="653"/>
      <c r="OMF6" s="653"/>
      <c r="OMG6" s="653"/>
      <c r="OMH6" s="653"/>
      <c r="OMI6" s="653"/>
      <c r="OMJ6" s="653"/>
      <c r="OMK6" s="653"/>
      <c r="OML6" s="653"/>
      <c r="OMM6" s="653"/>
      <c r="OMN6" s="653"/>
      <c r="OMO6" s="653"/>
      <c r="OMP6" s="653"/>
      <c r="OMQ6" s="653"/>
      <c r="OMR6" s="653"/>
      <c r="OMS6" s="653"/>
      <c r="OMT6" s="653"/>
      <c r="OMU6" s="653"/>
      <c r="OMV6" s="653"/>
      <c r="OMW6" s="653"/>
      <c r="OMX6" s="653"/>
      <c r="OMY6" s="653"/>
      <c r="OMZ6" s="653"/>
      <c r="ONA6" s="653"/>
      <c r="ONB6" s="653"/>
      <c r="ONC6" s="653"/>
      <c r="OND6" s="653"/>
      <c r="ONE6" s="653"/>
      <c r="ONF6" s="653"/>
      <c r="ONG6" s="653"/>
      <c r="ONH6" s="653"/>
      <c r="ONI6" s="653"/>
      <c r="ONJ6" s="653"/>
      <c r="ONK6" s="653"/>
      <c r="ONL6" s="653"/>
      <c r="ONM6" s="653"/>
      <c r="ONN6" s="653"/>
      <c r="ONO6" s="653"/>
      <c r="ONP6" s="653"/>
      <c r="ONQ6" s="653"/>
      <c r="ONR6" s="653"/>
      <c r="ONS6" s="653"/>
      <c r="ONT6" s="653"/>
      <c r="ONU6" s="653"/>
      <c r="ONV6" s="653"/>
      <c r="ONW6" s="653"/>
      <c r="ONX6" s="653"/>
      <c r="ONY6" s="653"/>
      <c r="ONZ6" s="653"/>
      <c r="OOA6" s="653"/>
      <c r="OOB6" s="653"/>
      <c r="OOC6" s="653"/>
      <c r="OOD6" s="653"/>
      <c r="OOE6" s="653"/>
      <c r="OOF6" s="653"/>
      <c r="OOG6" s="653"/>
      <c r="OOH6" s="653"/>
      <c r="OOI6" s="653"/>
      <c r="OOJ6" s="653"/>
      <c r="OOK6" s="653"/>
      <c r="OOL6" s="653"/>
      <c r="OOM6" s="653"/>
      <c r="OON6" s="653"/>
      <c r="OOO6" s="653"/>
      <c r="OOP6" s="653"/>
      <c r="OOQ6" s="653"/>
      <c r="OOR6" s="653"/>
      <c r="OOS6" s="653"/>
      <c r="OOT6" s="653"/>
      <c r="OOU6" s="653"/>
      <c r="OOV6" s="653"/>
      <c r="OOW6" s="653"/>
      <c r="OOX6" s="653"/>
      <c r="OOY6" s="653"/>
      <c r="OOZ6" s="653"/>
      <c r="OPA6" s="653"/>
      <c r="OPB6" s="653"/>
      <c r="OPC6" s="653"/>
      <c r="OPD6" s="653"/>
      <c r="OPE6" s="653"/>
      <c r="OPF6" s="653"/>
      <c r="OPG6" s="653"/>
      <c r="OPH6" s="653"/>
      <c r="OPI6" s="653"/>
      <c r="OPJ6" s="653"/>
      <c r="OPK6" s="653"/>
      <c r="OPL6" s="653"/>
      <c r="OPM6" s="653"/>
      <c r="OPN6" s="653"/>
      <c r="OPO6" s="653"/>
      <c r="OPP6" s="653"/>
      <c r="OPQ6" s="653"/>
      <c r="OPR6" s="653"/>
      <c r="OPS6" s="653"/>
      <c r="OPT6" s="653"/>
      <c r="OPU6" s="653"/>
      <c r="OPV6" s="653"/>
      <c r="OPW6" s="653"/>
      <c r="OPX6" s="653"/>
      <c r="OPY6" s="653"/>
      <c r="OPZ6" s="653"/>
      <c r="OQA6" s="653"/>
      <c r="OQB6" s="653"/>
      <c r="OQC6" s="653"/>
      <c r="OQD6" s="653"/>
      <c r="OQE6" s="653"/>
      <c r="OQF6" s="653"/>
      <c r="OQG6" s="653"/>
      <c r="OQH6" s="653"/>
      <c r="OQI6" s="653"/>
      <c r="OQJ6" s="653"/>
      <c r="OQK6" s="653"/>
      <c r="OQL6" s="653"/>
      <c r="OQM6" s="653"/>
      <c r="OQN6" s="653"/>
      <c r="OQO6" s="653"/>
      <c r="OQP6" s="653"/>
      <c r="OQQ6" s="653"/>
      <c r="OQR6" s="653"/>
      <c r="OQS6" s="653"/>
      <c r="OQT6" s="653"/>
      <c r="OQU6" s="653"/>
      <c r="OQV6" s="653"/>
      <c r="OQW6" s="653"/>
      <c r="OQX6" s="653"/>
      <c r="OQY6" s="653"/>
      <c r="OQZ6" s="653"/>
      <c r="ORA6" s="653"/>
      <c r="ORB6" s="653"/>
      <c r="ORC6" s="653"/>
      <c r="ORD6" s="653"/>
      <c r="ORE6" s="653"/>
      <c r="ORF6" s="653"/>
      <c r="ORG6" s="653"/>
      <c r="ORH6" s="653"/>
      <c r="ORI6" s="653"/>
      <c r="ORJ6" s="653"/>
      <c r="ORK6" s="653"/>
      <c r="ORL6" s="653"/>
      <c r="ORM6" s="653"/>
      <c r="ORN6" s="653"/>
      <c r="ORO6" s="653"/>
      <c r="ORP6" s="653"/>
      <c r="ORQ6" s="653"/>
      <c r="ORR6" s="653"/>
      <c r="ORS6" s="653"/>
      <c r="ORT6" s="653"/>
      <c r="ORU6" s="653"/>
      <c r="ORV6" s="653"/>
      <c r="ORW6" s="653"/>
      <c r="ORX6" s="653"/>
      <c r="ORY6" s="653"/>
      <c r="ORZ6" s="653"/>
      <c r="OSA6" s="653"/>
      <c r="OSB6" s="653"/>
      <c r="OSC6" s="653"/>
      <c r="OSD6" s="653"/>
      <c r="OSE6" s="653"/>
      <c r="OSF6" s="653"/>
      <c r="OSG6" s="653"/>
      <c r="OSH6" s="653"/>
      <c r="OSI6" s="653"/>
      <c r="OSJ6" s="653"/>
      <c r="OSK6" s="653"/>
      <c r="OSL6" s="653"/>
      <c r="OSM6" s="653"/>
      <c r="OSN6" s="653"/>
      <c r="OSO6" s="653"/>
      <c r="OSP6" s="653"/>
      <c r="OSQ6" s="653"/>
      <c r="OSR6" s="653"/>
      <c r="OSS6" s="653"/>
      <c r="OST6" s="653"/>
      <c r="OSU6" s="653"/>
      <c r="OSV6" s="653"/>
      <c r="OSW6" s="653"/>
      <c r="OSX6" s="653"/>
      <c r="OSY6" s="653"/>
      <c r="OSZ6" s="653"/>
      <c r="OTA6" s="653"/>
      <c r="OTB6" s="653"/>
      <c r="OTC6" s="653"/>
      <c r="OTD6" s="653"/>
      <c r="OTE6" s="653"/>
      <c r="OTF6" s="653"/>
      <c r="OTG6" s="653"/>
      <c r="OTH6" s="653"/>
      <c r="OTI6" s="653"/>
      <c r="OTJ6" s="653"/>
      <c r="OTK6" s="653"/>
      <c r="OTL6" s="653"/>
      <c r="OTM6" s="653"/>
      <c r="OTN6" s="653"/>
      <c r="OTO6" s="653"/>
      <c r="OTP6" s="653"/>
      <c r="OTQ6" s="653"/>
      <c r="OTR6" s="653"/>
      <c r="OTS6" s="653"/>
      <c r="OTT6" s="653"/>
      <c r="OTU6" s="653"/>
      <c r="OTV6" s="653"/>
      <c r="OTW6" s="653"/>
      <c r="OTX6" s="653"/>
      <c r="OTY6" s="653"/>
      <c r="OTZ6" s="653"/>
      <c r="OUA6" s="653"/>
      <c r="OUB6" s="653"/>
      <c r="OUC6" s="653"/>
      <c r="OUD6" s="653"/>
      <c r="OUE6" s="653"/>
      <c r="OUF6" s="653"/>
      <c r="OUG6" s="653"/>
      <c r="OUH6" s="653"/>
      <c r="OUI6" s="653"/>
      <c r="OUJ6" s="653"/>
      <c r="OUK6" s="653"/>
      <c r="OUL6" s="653"/>
      <c r="OUM6" s="653"/>
      <c r="OUN6" s="653"/>
      <c r="OUO6" s="653"/>
      <c r="OUP6" s="653"/>
      <c r="OUQ6" s="653"/>
      <c r="OUR6" s="653"/>
      <c r="OUS6" s="653"/>
      <c r="OUT6" s="653"/>
      <c r="OUU6" s="653"/>
      <c r="OUV6" s="653"/>
      <c r="OUW6" s="653"/>
      <c r="OUX6" s="653"/>
      <c r="OUY6" s="653"/>
      <c r="OUZ6" s="653"/>
      <c r="OVA6" s="653"/>
      <c r="OVB6" s="653"/>
      <c r="OVC6" s="653"/>
      <c r="OVD6" s="653"/>
      <c r="OVE6" s="653"/>
      <c r="OVF6" s="653"/>
      <c r="OVG6" s="653"/>
      <c r="OVH6" s="653"/>
      <c r="OVI6" s="653"/>
      <c r="OVJ6" s="653"/>
      <c r="OVK6" s="653"/>
      <c r="OVL6" s="653"/>
      <c r="OVM6" s="653"/>
      <c r="OVN6" s="653"/>
      <c r="OVO6" s="653"/>
      <c r="OVP6" s="653"/>
      <c r="OVQ6" s="653"/>
      <c r="OVR6" s="653"/>
      <c r="OVS6" s="653"/>
      <c r="OVT6" s="653"/>
      <c r="OVU6" s="653"/>
      <c r="OVV6" s="653"/>
      <c r="OVW6" s="653"/>
      <c r="OVX6" s="653"/>
      <c r="OVY6" s="653"/>
      <c r="OVZ6" s="653"/>
      <c r="OWA6" s="653"/>
      <c r="OWB6" s="653"/>
      <c r="OWC6" s="653"/>
      <c r="OWD6" s="653"/>
      <c r="OWE6" s="653"/>
      <c r="OWF6" s="653"/>
      <c r="OWG6" s="653"/>
      <c r="OWH6" s="653"/>
      <c r="OWI6" s="653"/>
      <c r="OWJ6" s="653"/>
      <c r="OWK6" s="653"/>
      <c r="OWL6" s="653"/>
      <c r="OWM6" s="653"/>
      <c r="OWN6" s="653"/>
      <c r="OWO6" s="653"/>
      <c r="OWP6" s="653"/>
      <c r="OWQ6" s="653"/>
      <c r="OWR6" s="653"/>
      <c r="OWS6" s="653"/>
      <c r="OWT6" s="653"/>
      <c r="OWU6" s="653"/>
      <c r="OWV6" s="653"/>
      <c r="OWW6" s="653"/>
      <c r="OWX6" s="653"/>
      <c r="OWY6" s="653"/>
      <c r="OWZ6" s="653"/>
      <c r="OXA6" s="653"/>
      <c r="OXB6" s="653"/>
      <c r="OXC6" s="653"/>
      <c r="OXD6" s="653"/>
      <c r="OXE6" s="653"/>
      <c r="OXF6" s="653"/>
      <c r="OXG6" s="653"/>
      <c r="OXH6" s="653"/>
      <c r="OXI6" s="653"/>
      <c r="OXJ6" s="653"/>
      <c r="OXK6" s="653"/>
      <c r="OXL6" s="653"/>
      <c r="OXM6" s="653"/>
      <c r="OXN6" s="653"/>
      <c r="OXO6" s="653"/>
      <c r="OXP6" s="653"/>
      <c r="OXQ6" s="653"/>
      <c r="OXR6" s="653"/>
      <c r="OXS6" s="653"/>
      <c r="OXT6" s="653"/>
      <c r="OXU6" s="653"/>
      <c r="OXV6" s="653"/>
      <c r="OXW6" s="653"/>
      <c r="OXX6" s="653"/>
      <c r="OXY6" s="653"/>
      <c r="OXZ6" s="653"/>
      <c r="OYA6" s="653"/>
      <c r="OYB6" s="653"/>
      <c r="OYC6" s="653"/>
      <c r="OYD6" s="653"/>
      <c r="OYE6" s="653"/>
      <c r="OYF6" s="653"/>
      <c r="OYG6" s="653"/>
      <c r="OYH6" s="653"/>
      <c r="OYI6" s="653"/>
      <c r="OYJ6" s="653"/>
      <c r="OYK6" s="653"/>
      <c r="OYL6" s="653"/>
      <c r="OYM6" s="653"/>
      <c r="OYN6" s="653"/>
      <c r="OYO6" s="653"/>
      <c r="OYP6" s="653"/>
      <c r="OYQ6" s="653"/>
      <c r="OYR6" s="653"/>
      <c r="OYS6" s="653"/>
      <c r="OYT6" s="653"/>
      <c r="OYU6" s="653"/>
      <c r="OYV6" s="653"/>
      <c r="OYW6" s="653"/>
      <c r="OYX6" s="653"/>
      <c r="OYY6" s="653"/>
      <c r="OYZ6" s="653"/>
      <c r="OZA6" s="653"/>
      <c r="OZB6" s="653"/>
      <c r="OZC6" s="653"/>
      <c r="OZD6" s="653"/>
      <c r="OZE6" s="653"/>
      <c r="OZF6" s="653"/>
      <c r="OZG6" s="653"/>
      <c r="OZH6" s="653"/>
      <c r="OZI6" s="653"/>
      <c r="OZJ6" s="653"/>
      <c r="OZK6" s="653"/>
      <c r="OZL6" s="653"/>
      <c r="OZM6" s="653"/>
      <c r="OZN6" s="653"/>
      <c r="OZO6" s="653"/>
      <c r="OZP6" s="653"/>
      <c r="OZQ6" s="653"/>
      <c r="OZR6" s="653"/>
      <c r="OZS6" s="653"/>
      <c r="OZT6" s="653"/>
      <c r="OZU6" s="653"/>
      <c r="OZV6" s="653"/>
      <c r="OZW6" s="653"/>
      <c r="OZX6" s="653"/>
      <c r="OZY6" s="653"/>
      <c r="OZZ6" s="653"/>
      <c r="PAA6" s="653"/>
      <c r="PAB6" s="653"/>
      <c r="PAC6" s="653"/>
      <c r="PAD6" s="653"/>
      <c r="PAE6" s="653"/>
      <c r="PAF6" s="653"/>
      <c r="PAG6" s="653"/>
      <c r="PAH6" s="653"/>
      <c r="PAI6" s="653"/>
      <c r="PAJ6" s="653"/>
      <c r="PAK6" s="653"/>
      <c r="PAL6" s="653"/>
      <c r="PAM6" s="653"/>
      <c r="PAN6" s="653"/>
      <c r="PAO6" s="653"/>
      <c r="PAP6" s="653"/>
      <c r="PAQ6" s="653"/>
      <c r="PAR6" s="653"/>
      <c r="PAS6" s="653"/>
      <c r="PAT6" s="653"/>
      <c r="PAU6" s="653"/>
      <c r="PAV6" s="653"/>
      <c r="PAW6" s="653"/>
      <c r="PAX6" s="653"/>
      <c r="PAY6" s="653"/>
      <c r="PAZ6" s="653"/>
      <c r="PBA6" s="653"/>
      <c r="PBB6" s="653"/>
      <c r="PBC6" s="653"/>
      <c r="PBD6" s="653"/>
      <c r="PBE6" s="653"/>
      <c r="PBF6" s="653"/>
      <c r="PBG6" s="653"/>
      <c r="PBH6" s="653"/>
      <c r="PBI6" s="653"/>
      <c r="PBJ6" s="653"/>
      <c r="PBK6" s="653"/>
      <c r="PBL6" s="653"/>
      <c r="PBM6" s="653"/>
      <c r="PBN6" s="653"/>
      <c r="PBO6" s="653"/>
      <c r="PBP6" s="653"/>
      <c r="PBQ6" s="653"/>
      <c r="PBR6" s="653"/>
      <c r="PBS6" s="653"/>
      <c r="PBT6" s="653"/>
      <c r="PBU6" s="653"/>
      <c r="PBV6" s="653"/>
      <c r="PBW6" s="653"/>
      <c r="PBX6" s="653"/>
      <c r="PBY6" s="653"/>
      <c r="PBZ6" s="653"/>
      <c r="PCA6" s="653"/>
      <c r="PCB6" s="653"/>
      <c r="PCC6" s="653"/>
      <c r="PCD6" s="653"/>
      <c r="PCE6" s="653"/>
      <c r="PCF6" s="653"/>
      <c r="PCG6" s="653"/>
      <c r="PCH6" s="653"/>
      <c r="PCI6" s="653"/>
      <c r="PCJ6" s="653"/>
      <c r="PCK6" s="653"/>
      <c r="PCL6" s="653"/>
      <c r="PCM6" s="653"/>
      <c r="PCN6" s="653"/>
      <c r="PCO6" s="653"/>
      <c r="PCP6" s="653"/>
      <c r="PCQ6" s="653"/>
      <c r="PCR6" s="653"/>
      <c r="PCS6" s="653"/>
      <c r="PCT6" s="653"/>
      <c r="PCU6" s="653"/>
      <c r="PCV6" s="653"/>
      <c r="PCW6" s="653"/>
      <c r="PCX6" s="653"/>
      <c r="PCY6" s="653"/>
      <c r="PCZ6" s="653"/>
      <c r="PDA6" s="653"/>
      <c r="PDB6" s="653"/>
      <c r="PDC6" s="653"/>
      <c r="PDD6" s="653"/>
      <c r="PDE6" s="653"/>
      <c r="PDF6" s="653"/>
      <c r="PDG6" s="653"/>
      <c r="PDH6" s="653"/>
      <c r="PDI6" s="653"/>
      <c r="PDJ6" s="653"/>
      <c r="PDK6" s="653"/>
      <c r="PDL6" s="653"/>
      <c r="PDM6" s="653"/>
      <c r="PDN6" s="653"/>
      <c r="PDO6" s="653"/>
      <c r="PDP6" s="653"/>
      <c r="PDQ6" s="653"/>
      <c r="PDR6" s="653"/>
      <c r="PDS6" s="653"/>
      <c r="PDT6" s="653"/>
      <c r="PDU6" s="653"/>
      <c r="PDV6" s="653"/>
      <c r="PDW6" s="653"/>
      <c r="PDX6" s="653"/>
      <c r="PDY6" s="653"/>
      <c r="PDZ6" s="653"/>
      <c r="PEA6" s="653"/>
      <c r="PEB6" s="653"/>
      <c r="PEC6" s="653"/>
      <c r="PED6" s="653"/>
      <c r="PEE6" s="653"/>
      <c r="PEF6" s="653"/>
      <c r="PEG6" s="653"/>
      <c r="PEH6" s="653"/>
      <c r="PEI6" s="653"/>
      <c r="PEJ6" s="653"/>
      <c r="PEK6" s="653"/>
      <c r="PEL6" s="653"/>
      <c r="PEM6" s="653"/>
      <c r="PEN6" s="653"/>
      <c r="PEO6" s="653"/>
      <c r="PEP6" s="653"/>
      <c r="PEQ6" s="653"/>
      <c r="PER6" s="653"/>
      <c r="PES6" s="653"/>
      <c r="PET6" s="653"/>
      <c r="PEU6" s="653"/>
      <c r="PEV6" s="653"/>
      <c r="PEW6" s="653"/>
      <c r="PEX6" s="653"/>
      <c r="PEY6" s="653"/>
      <c r="PEZ6" s="653"/>
      <c r="PFA6" s="653"/>
      <c r="PFB6" s="653"/>
      <c r="PFC6" s="653"/>
      <c r="PFD6" s="653"/>
      <c r="PFE6" s="653"/>
      <c r="PFF6" s="653"/>
      <c r="PFG6" s="653"/>
      <c r="PFH6" s="653"/>
      <c r="PFI6" s="653"/>
      <c r="PFJ6" s="653"/>
      <c r="PFK6" s="653"/>
      <c r="PFL6" s="653"/>
      <c r="PFM6" s="653"/>
      <c r="PFN6" s="653"/>
      <c r="PFO6" s="653"/>
      <c r="PFP6" s="653"/>
      <c r="PFQ6" s="653"/>
      <c r="PFR6" s="653"/>
      <c r="PFS6" s="653"/>
      <c r="PFT6" s="653"/>
      <c r="PFU6" s="653"/>
      <c r="PFV6" s="653"/>
      <c r="PFW6" s="653"/>
      <c r="PFX6" s="653"/>
      <c r="PFY6" s="653"/>
      <c r="PFZ6" s="653"/>
      <c r="PGA6" s="653"/>
      <c r="PGB6" s="653"/>
      <c r="PGC6" s="653"/>
      <c r="PGD6" s="653"/>
      <c r="PGE6" s="653"/>
      <c r="PGF6" s="653"/>
      <c r="PGG6" s="653"/>
      <c r="PGH6" s="653"/>
      <c r="PGI6" s="653"/>
      <c r="PGJ6" s="653"/>
      <c r="PGK6" s="653"/>
      <c r="PGL6" s="653"/>
      <c r="PGM6" s="653"/>
      <c r="PGN6" s="653"/>
      <c r="PGO6" s="653"/>
      <c r="PGP6" s="653"/>
      <c r="PGQ6" s="653"/>
      <c r="PGR6" s="653"/>
      <c r="PGS6" s="653"/>
      <c r="PGT6" s="653"/>
      <c r="PGU6" s="653"/>
      <c r="PGV6" s="653"/>
      <c r="PGW6" s="653"/>
      <c r="PGX6" s="653"/>
      <c r="PGY6" s="653"/>
      <c r="PGZ6" s="653"/>
      <c r="PHA6" s="653"/>
      <c r="PHB6" s="653"/>
      <c r="PHC6" s="653"/>
      <c r="PHD6" s="653"/>
      <c r="PHE6" s="653"/>
      <c r="PHF6" s="653"/>
      <c r="PHG6" s="653"/>
      <c r="PHH6" s="653"/>
      <c r="PHI6" s="653"/>
      <c r="PHJ6" s="653"/>
      <c r="PHK6" s="653"/>
      <c r="PHL6" s="653"/>
      <c r="PHM6" s="653"/>
      <c r="PHN6" s="653"/>
      <c r="PHO6" s="653"/>
      <c r="PHP6" s="653"/>
      <c r="PHQ6" s="653"/>
      <c r="PHR6" s="653"/>
      <c r="PHS6" s="653"/>
      <c r="PHT6" s="653"/>
      <c r="PHU6" s="653"/>
      <c r="PHV6" s="653"/>
      <c r="PHW6" s="653"/>
      <c r="PHX6" s="653"/>
      <c r="PHY6" s="653"/>
      <c r="PHZ6" s="653"/>
      <c r="PIA6" s="653"/>
      <c r="PIB6" s="653"/>
      <c r="PIC6" s="653"/>
      <c r="PID6" s="653"/>
      <c r="PIE6" s="653"/>
      <c r="PIF6" s="653"/>
      <c r="PIG6" s="653"/>
      <c r="PIH6" s="653"/>
      <c r="PII6" s="653"/>
      <c r="PIJ6" s="653"/>
      <c r="PIK6" s="653"/>
      <c r="PIL6" s="653"/>
      <c r="PIM6" s="653"/>
      <c r="PIN6" s="653"/>
      <c r="PIO6" s="653"/>
      <c r="PIP6" s="653"/>
      <c r="PIQ6" s="653"/>
      <c r="PIR6" s="653"/>
      <c r="PIS6" s="653"/>
      <c r="PIT6" s="653"/>
      <c r="PIU6" s="653"/>
      <c r="PIV6" s="653"/>
      <c r="PIW6" s="653"/>
      <c r="PIX6" s="653"/>
      <c r="PIY6" s="653"/>
      <c r="PIZ6" s="653"/>
      <c r="PJA6" s="653"/>
      <c r="PJB6" s="653"/>
      <c r="PJC6" s="653"/>
      <c r="PJD6" s="653"/>
      <c r="PJE6" s="653"/>
      <c r="PJF6" s="653"/>
      <c r="PJG6" s="653"/>
      <c r="PJH6" s="653"/>
      <c r="PJI6" s="653"/>
      <c r="PJJ6" s="653"/>
      <c r="PJK6" s="653"/>
      <c r="PJL6" s="653"/>
      <c r="PJM6" s="653"/>
      <c r="PJN6" s="653"/>
      <c r="PJO6" s="653"/>
      <c r="PJP6" s="653"/>
      <c r="PJQ6" s="653"/>
      <c r="PJR6" s="653"/>
      <c r="PJS6" s="653"/>
      <c r="PJT6" s="653"/>
      <c r="PJU6" s="653"/>
      <c r="PJV6" s="653"/>
      <c r="PJW6" s="653"/>
      <c r="PJX6" s="653"/>
      <c r="PJY6" s="653"/>
      <c r="PJZ6" s="653"/>
      <c r="PKA6" s="653"/>
      <c r="PKB6" s="653"/>
      <c r="PKC6" s="653"/>
      <c r="PKD6" s="653"/>
      <c r="PKE6" s="653"/>
      <c r="PKF6" s="653"/>
      <c r="PKG6" s="653"/>
      <c r="PKH6" s="653"/>
      <c r="PKI6" s="653"/>
      <c r="PKJ6" s="653"/>
      <c r="PKK6" s="653"/>
      <c r="PKL6" s="653"/>
      <c r="PKM6" s="653"/>
      <c r="PKN6" s="653"/>
      <c r="PKO6" s="653"/>
      <c r="PKP6" s="653"/>
      <c r="PKQ6" s="653"/>
      <c r="PKR6" s="653"/>
      <c r="PKS6" s="653"/>
      <c r="PKT6" s="653"/>
      <c r="PKU6" s="653"/>
      <c r="PKV6" s="653"/>
      <c r="PKW6" s="653"/>
      <c r="PKX6" s="653"/>
      <c r="PKY6" s="653"/>
      <c r="PKZ6" s="653"/>
      <c r="PLA6" s="653"/>
      <c r="PLB6" s="653"/>
      <c r="PLC6" s="653"/>
      <c r="PLD6" s="653"/>
      <c r="PLE6" s="653"/>
      <c r="PLF6" s="653"/>
      <c r="PLG6" s="653"/>
      <c r="PLH6" s="653"/>
      <c r="PLI6" s="653"/>
      <c r="PLJ6" s="653"/>
      <c r="PLK6" s="653"/>
      <c r="PLL6" s="653"/>
      <c r="PLM6" s="653"/>
      <c r="PLN6" s="653"/>
      <c r="PLO6" s="653"/>
      <c r="PLP6" s="653"/>
      <c r="PLQ6" s="653"/>
      <c r="PLR6" s="653"/>
      <c r="PLS6" s="653"/>
      <c r="PLT6" s="653"/>
      <c r="PLU6" s="653"/>
      <c r="PLV6" s="653"/>
      <c r="PLW6" s="653"/>
      <c r="PLX6" s="653"/>
      <c r="PLY6" s="653"/>
      <c r="PLZ6" s="653"/>
      <c r="PMA6" s="653"/>
      <c r="PMB6" s="653"/>
      <c r="PMC6" s="653"/>
      <c r="PMD6" s="653"/>
      <c r="PME6" s="653"/>
      <c r="PMF6" s="653"/>
      <c r="PMG6" s="653"/>
      <c r="PMH6" s="653"/>
      <c r="PMI6" s="653"/>
      <c r="PMJ6" s="653"/>
      <c r="PMK6" s="653"/>
      <c r="PML6" s="653"/>
      <c r="PMM6" s="653"/>
      <c r="PMN6" s="653"/>
      <c r="PMO6" s="653"/>
      <c r="PMP6" s="653"/>
      <c r="PMQ6" s="653"/>
      <c r="PMR6" s="653"/>
      <c r="PMS6" s="653"/>
      <c r="PMT6" s="653"/>
      <c r="PMU6" s="653"/>
      <c r="PMV6" s="653"/>
      <c r="PMW6" s="653"/>
      <c r="PMX6" s="653"/>
      <c r="PMY6" s="653"/>
      <c r="PMZ6" s="653"/>
      <c r="PNA6" s="653"/>
      <c r="PNB6" s="653"/>
      <c r="PNC6" s="653"/>
      <c r="PND6" s="653"/>
      <c r="PNE6" s="653"/>
      <c r="PNF6" s="653"/>
      <c r="PNG6" s="653"/>
      <c r="PNH6" s="653"/>
      <c r="PNI6" s="653"/>
      <c r="PNJ6" s="653"/>
      <c r="PNK6" s="653"/>
      <c r="PNL6" s="653"/>
      <c r="PNM6" s="653"/>
      <c r="PNN6" s="653"/>
      <c r="PNO6" s="653"/>
      <c r="PNP6" s="653"/>
      <c r="PNQ6" s="653"/>
      <c r="PNR6" s="653"/>
      <c r="PNS6" s="653"/>
      <c r="PNT6" s="653"/>
      <c r="PNU6" s="653"/>
      <c r="PNV6" s="653"/>
      <c r="PNW6" s="653"/>
      <c r="PNX6" s="653"/>
      <c r="PNY6" s="653"/>
      <c r="PNZ6" s="653"/>
      <c r="POA6" s="653"/>
      <c r="POB6" s="653"/>
      <c r="POC6" s="653"/>
      <c r="POD6" s="653"/>
      <c r="POE6" s="653"/>
      <c r="POF6" s="653"/>
      <c r="POG6" s="653"/>
      <c r="POH6" s="653"/>
      <c r="POI6" s="653"/>
      <c r="POJ6" s="653"/>
      <c r="POK6" s="653"/>
      <c r="POL6" s="653"/>
      <c r="POM6" s="653"/>
      <c r="PON6" s="653"/>
      <c r="POO6" s="653"/>
      <c r="POP6" s="653"/>
      <c r="POQ6" s="653"/>
      <c r="POR6" s="653"/>
      <c r="POS6" s="653"/>
      <c r="POT6" s="653"/>
      <c r="POU6" s="653"/>
      <c r="POV6" s="653"/>
      <c r="POW6" s="653"/>
      <c r="POX6" s="653"/>
      <c r="POY6" s="653"/>
      <c r="POZ6" s="653"/>
      <c r="PPA6" s="653"/>
      <c r="PPB6" s="653"/>
      <c r="PPC6" s="653"/>
      <c r="PPD6" s="653"/>
      <c r="PPE6" s="653"/>
      <c r="PPF6" s="653"/>
      <c r="PPG6" s="653"/>
      <c r="PPH6" s="653"/>
      <c r="PPI6" s="653"/>
      <c r="PPJ6" s="653"/>
      <c r="PPK6" s="653"/>
      <c r="PPL6" s="653"/>
      <c r="PPM6" s="653"/>
      <c r="PPN6" s="653"/>
      <c r="PPO6" s="653"/>
      <c r="PPP6" s="653"/>
      <c r="PPQ6" s="653"/>
      <c r="PPR6" s="653"/>
      <c r="PPS6" s="653"/>
      <c r="PPT6" s="653"/>
      <c r="PPU6" s="653"/>
      <c r="PPV6" s="653"/>
      <c r="PPW6" s="653"/>
      <c r="PPX6" s="653"/>
      <c r="PPY6" s="653"/>
      <c r="PPZ6" s="653"/>
      <c r="PQA6" s="653"/>
      <c r="PQB6" s="653"/>
      <c r="PQC6" s="653"/>
      <c r="PQD6" s="653"/>
      <c r="PQE6" s="653"/>
      <c r="PQF6" s="653"/>
      <c r="PQG6" s="653"/>
      <c r="PQH6" s="653"/>
      <c r="PQI6" s="653"/>
      <c r="PQJ6" s="653"/>
      <c r="PQK6" s="653"/>
      <c r="PQL6" s="653"/>
      <c r="PQM6" s="653"/>
      <c r="PQN6" s="653"/>
      <c r="PQO6" s="653"/>
      <c r="PQP6" s="653"/>
      <c r="PQQ6" s="653"/>
      <c r="PQR6" s="653"/>
      <c r="PQS6" s="653"/>
      <c r="PQT6" s="653"/>
      <c r="PQU6" s="653"/>
      <c r="PQV6" s="653"/>
      <c r="PQW6" s="653"/>
      <c r="PQX6" s="653"/>
      <c r="PQY6" s="653"/>
      <c r="PQZ6" s="653"/>
      <c r="PRA6" s="653"/>
      <c r="PRB6" s="653"/>
      <c r="PRC6" s="653"/>
      <c r="PRD6" s="653"/>
      <c r="PRE6" s="653"/>
      <c r="PRF6" s="653"/>
      <c r="PRG6" s="653"/>
      <c r="PRH6" s="653"/>
      <c r="PRI6" s="653"/>
      <c r="PRJ6" s="653"/>
      <c r="PRK6" s="653"/>
      <c r="PRL6" s="653"/>
      <c r="PRM6" s="653"/>
      <c r="PRN6" s="653"/>
      <c r="PRO6" s="653"/>
      <c r="PRP6" s="653"/>
      <c r="PRQ6" s="653"/>
      <c r="PRR6" s="653"/>
      <c r="PRS6" s="653"/>
      <c r="PRT6" s="653"/>
      <c r="PRU6" s="653"/>
      <c r="PRV6" s="653"/>
      <c r="PRW6" s="653"/>
      <c r="PRX6" s="653"/>
      <c r="PRY6" s="653"/>
      <c r="PRZ6" s="653"/>
      <c r="PSA6" s="653"/>
      <c r="PSB6" s="653"/>
      <c r="PSC6" s="653"/>
      <c r="PSD6" s="653"/>
      <c r="PSE6" s="653"/>
      <c r="PSF6" s="653"/>
      <c r="PSG6" s="653"/>
      <c r="PSH6" s="653"/>
      <c r="PSI6" s="653"/>
      <c r="PSJ6" s="653"/>
      <c r="PSK6" s="653"/>
      <c r="PSL6" s="653"/>
      <c r="PSM6" s="653"/>
      <c r="PSN6" s="653"/>
      <c r="PSO6" s="653"/>
      <c r="PSP6" s="653"/>
      <c r="PSQ6" s="653"/>
      <c r="PSR6" s="653"/>
      <c r="PSS6" s="653"/>
      <c r="PST6" s="653"/>
      <c r="PSU6" s="653"/>
      <c r="PSV6" s="653"/>
      <c r="PSW6" s="653"/>
      <c r="PSX6" s="653"/>
      <c r="PSY6" s="653"/>
      <c r="PSZ6" s="653"/>
      <c r="PTA6" s="653"/>
      <c r="PTB6" s="653"/>
      <c r="PTC6" s="653"/>
      <c r="PTD6" s="653"/>
      <c r="PTE6" s="653"/>
      <c r="PTF6" s="653"/>
      <c r="PTG6" s="653"/>
      <c r="PTH6" s="653"/>
      <c r="PTI6" s="653"/>
      <c r="PTJ6" s="653"/>
      <c r="PTK6" s="653"/>
      <c r="PTL6" s="653"/>
      <c r="PTM6" s="653"/>
      <c r="PTN6" s="653"/>
      <c r="PTO6" s="653"/>
      <c r="PTP6" s="653"/>
      <c r="PTQ6" s="653"/>
      <c r="PTR6" s="653"/>
      <c r="PTS6" s="653"/>
      <c r="PTT6" s="653"/>
      <c r="PTU6" s="653"/>
      <c r="PTV6" s="653"/>
      <c r="PTW6" s="653"/>
      <c r="PTX6" s="653"/>
      <c r="PTY6" s="653"/>
      <c r="PTZ6" s="653"/>
      <c r="PUA6" s="653"/>
      <c r="PUB6" s="653"/>
      <c r="PUC6" s="653"/>
      <c r="PUD6" s="653"/>
      <c r="PUE6" s="653"/>
      <c r="PUF6" s="653"/>
      <c r="PUG6" s="653"/>
      <c r="PUH6" s="653"/>
      <c r="PUI6" s="653"/>
      <c r="PUJ6" s="653"/>
      <c r="PUK6" s="653"/>
      <c r="PUL6" s="653"/>
      <c r="PUM6" s="653"/>
      <c r="PUN6" s="653"/>
      <c r="PUO6" s="653"/>
      <c r="PUP6" s="653"/>
      <c r="PUQ6" s="653"/>
      <c r="PUR6" s="653"/>
      <c r="PUS6" s="653"/>
      <c r="PUT6" s="653"/>
      <c r="PUU6" s="653"/>
      <c r="PUV6" s="653"/>
      <c r="PUW6" s="653"/>
      <c r="PUX6" s="653"/>
      <c r="PUY6" s="653"/>
      <c r="PUZ6" s="653"/>
      <c r="PVA6" s="653"/>
      <c r="PVB6" s="653"/>
      <c r="PVC6" s="653"/>
      <c r="PVD6" s="653"/>
      <c r="PVE6" s="653"/>
      <c r="PVF6" s="653"/>
      <c r="PVG6" s="653"/>
      <c r="PVH6" s="653"/>
      <c r="PVI6" s="653"/>
      <c r="PVJ6" s="653"/>
      <c r="PVK6" s="653"/>
      <c r="PVL6" s="653"/>
      <c r="PVM6" s="653"/>
      <c r="PVN6" s="653"/>
      <c r="PVO6" s="653"/>
      <c r="PVP6" s="653"/>
      <c r="PVQ6" s="653"/>
      <c r="PVR6" s="653"/>
      <c r="PVS6" s="653"/>
      <c r="PVT6" s="653"/>
      <c r="PVU6" s="653"/>
      <c r="PVV6" s="653"/>
      <c r="PVW6" s="653"/>
      <c r="PVX6" s="653"/>
      <c r="PVY6" s="653"/>
      <c r="PVZ6" s="653"/>
      <c r="PWA6" s="653"/>
      <c r="PWB6" s="653"/>
      <c r="PWC6" s="653"/>
      <c r="PWD6" s="653"/>
      <c r="PWE6" s="653"/>
      <c r="PWF6" s="653"/>
      <c r="PWG6" s="653"/>
      <c r="PWH6" s="653"/>
      <c r="PWI6" s="653"/>
      <c r="PWJ6" s="653"/>
      <c r="PWK6" s="653"/>
      <c r="PWL6" s="653"/>
      <c r="PWM6" s="653"/>
      <c r="PWN6" s="653"/>
      <c r="PWO6" s="653"/>
      <c r="PWP6" s="653"/>
      <c r="PWQ6" s="653"/>
      <c r="PWR6" s="653"/>
      <c r="PWS6" s="653"/>
      <c r="PWT6" s="653"/>
      <c r="PWU6" s="653"/>
      <c r="PWV6" s="653"/>
      <c r="PWW6" s="653"/>
      <c r="PWX6" s="653"/>
      <c r="PWY6" s="653"/>
      <c r="PWZ6" s="653"/>
      <c r="PXA6" s="653"/>
      <c r="PXB6" s="653"/>
      <c r="PXC6" s="653"/>
      <c r="PXD6" s="653"/>
      <c r="PXE6" s="653"/>
      <c r="PXF6" s="653"/>
      <c r="PXG6" s="653"/>
      <c r="PXH6" s="653"/>
      <c r="PXI6" s="653"/>
      <c r="PXJ6" s="653"/>
      <c r="PXK6" s="653"/>
      <c r="PXL6" s="653"/>
      <c r="PXM6" s="653"/>
      <c r="PXN6" s="653"/>
      <c r="PXO6" s="653"/>
      <c r="PXP6" s="653"/>
      <c r="PXQ6" s="653"/>
      <c r="PXR6" s="653"/>
      <c r="PXS6" s="653"/>
      <c r="PXT6" s="653"/>
      <c r="PXU6" s="653"/>
      <c r="PXV6" s="653"/>
      <c r="PXW6" s="653"/>
      <c r="PXX6" s="653"/>
      <c r="PXY6" s="653"/>
      <c r="PXZ6" s="653"/>
      <c r="PYA6" s="653"/>
      <c r="PYB6" s="653"/>
      <c r="PYC6" s="653"/>
      <c r="PYD6" s="653"/>
      <c r="PYE6" s="653"/>
      <c r="PYF6" s="653"/>
      <c r="PYG6" s="653"/>
      <c r="PYH6" s="653"/>
      <c r="PYI6" s="653"/>
      <c r="PYJ6" s="653"/>
      <c r="PYK6" s="653"/>
      <c r="PYL6" s="653"/>
      <c r="PYM6" s="653"/>
      <c r="PYN6" s="653"/>
      <c r="PYO6" s="653"/>
      <c r="PYP6" s="653"/>
      <c r="PYQ6" s="653"/>
      <c r="PYR6" s="653"/>
      <c r="PYS6" s="653"/>
      <c r="PYT6" s="653"/>
      <c r="PYU6" s="653"/>
      <c r="PYV6" s="653"/>
      <c r="PYW6" s="653"/>
      <c r="PYX6" s="653"/>
      <c r="PYY6" s="653"/>
      <c r="PYZ6" s="653"/>
      <c r="PZA6" s="653"/>
      <c r="PZB6" s="653"/>
      <c r="PZC6" s="653"/>
      <c r="PZD6" s="653"/>
      <c r="PZE6" s="653"/>
      <c r="PZF6" s="653"/>
      <c r="PZG6" s="653"/>
      <c r="PZH6" s="653"/>
      <c r="PZI6" s="653"/>
      <c r="PZJ6" s="653"/>
      <c r="PZK6" s="653"/>
      <c r="PZL6" s="653"/>
      <c r="PZM6" s="653"/>
      <c r="PZN6" s="653"/>
      <c r="PZO6" s="653"/>
      <c r="PZP6" s="653"/>
      <c r="PZQ6" s="653"/>
      <c r="PZR6" s="653"/>
      <c r="PZS6" s="653"/>
      <c r="PZT6" s="653"/>
      <c r="PZU6" s="653"/>
      <c r="PZV6" s="653"/>
      <c r="PZW6" s="653"/>
      <c r="PZX6" s="653"/>
      <c r="PZY6" s="653"/>
      <c r="PZZ6" s="653"/>
      <c r="QAA6" s="653"/>
      <c r="QAB6" s="653"/>
      <c r="QAC6" s="653"/>
      <c r="QAD6" s="653"/>
      <c r="QAE6" s="653"/>
      <c r="QAF6" s="653"/>
      <c r="QAG6" s="653"/>
      <c r="QAH6" s="653"/>
      <c r="QAI6" s="653"/>
      <c r="QAJ6" s="653"/>
      <c r="QAK6" s="653"/>
      <c r="QAL6" s="653"/>
      <c r="QAM6" s="653"/>
      <c r="QAN6" s="653"/>
      <c r="QAO6" s="653"/>
      <c r="QAP6" s="653"/>
      <c r="QAQ6" s="653"/>
      <c r="QAR6" s="653"/>
      <c r="QAS6" s="653"/>
      <c r="QAT6" s="653"/>
      <c r="QAU6" s="653"/>
      <c r="QAV6" s="653"/>
      <c r="QAW6" s="653"/>
      <c r="QAX6" s="653"/>
      <c r="QAY6" s="653"/>
      <c r="QAZ6" s="653"/>
      <c r="QBA6" s="653"/>
      <c r="QBB6" s="653"/>
      <c r="QBC6" s="653"/>
      <c r="QBD6" s="653"/>
      <c r="QBE6" s="653"/>
      <c r="QBF6" s="653"/>
      <c r="QBG6" s="653"/>
      <c r="QBH6" s="653"/>
      <c r="QBI6" s="653"/>
      <c r="QBJ6" s="653"/>
      <c r="QBK6" s="653"/>
      <c r="QBL6" s="653"/>
      <c r="QBM6" s="653"/>
      <c r="QBN6" s="653"/>
      <c r="QBO6" s="653"/>
      <c r="QBP6" s="653"/>
      <c r="QBQ6" s="653"/>
      <c r="QBR6" s="653"/>
      <c r="QBS6" s="653"/>
      <c r="QBT6" s="653"/>
      <c r="QBU6" s="653"/>
      <c r="QBV6" s="653"/>
      <c r="QBW6" s="653"/>
      <c r="QBX6" s="653"/>
      <c r="QBY6" s="653"/>
      <c r="QBZ6" s="653"/>
      <c r="QCA6" s="653"/>
      <c r="QCB6" s="653"/>
      <c r="QCC6" s="653"/>
      <c r="QCD6" s="653"/>
      <c r="QCE6" s="653"/>
      <c r="QCF6" s="653"/>
      <c r="QCG6" s="653"/>
      <c r="QCH6" s="653"/>
      <c r="QCI6" s="653"/>
      <c r="QCJ6" s="653"/>
      <c r="QCK6" s="653"/>
      <c r="QCL6" s="653"/>
      <c r="QCM6" s="653"/>
      <c r="QCN6" s="653"/>
      <c r="QCO6" s="653"/>
      <c r="QCP6" s="653"/>
      <c r="QCQ6" s="653"/>
      <c r="QCR6" s="653"/>
      <c r="QCS6" s="653"/>
      <c r="QCT6" s="653"/>
      <c r="QCU6" s="653"/>
      <c r="QCV6" s="653"/>
      <c r="QCW6" s="653"/>
      <c r="QCX6" s="653"/>
      <c r="QCY6" s="653"/>
      <c r="QCZ6" s="653"/>
      <c r="QDA6" s="653"/>
      <c r="QDB6" s="653"/>
      <c r="QDC6" s="653"/>
      <c r="QDD6" s="653"/>
      <c r="QDE6" s="653"/>
      <c r="QDF6" s="653"/>
      <c r="QDG6" s="653"/>
      <c r="QDH6" s="653"/>
      <c r="QDI6" s="653"/>
      <c r="QDJ6" s="653"/>
      <c r="QDK6" s="653"/>
      <c r="QDL6" s="653"/>
      <c r="QDM6" s="653"/>
      <c r="QDN6" s="653"/>
      <c r="QDO6" s="653"/>
      <c r="QDP6" s="653"/>
      <c r="QDQ6" s="653"/>
      <c r="QDR6" s="653"/>
      <c r="QDS6" s="653"/>
      <c r="QDT6" s="653"/>
      <c r="QDU6" s="653"/>
      <c r="QDV6" s="653"/>
      <c r="QDW6" s="653"/>
      <c r="QDX6" s="653"/>
      <c r="QDY6" s="653"/>
      <c r="QDZ6" s="653"/>
      <c r="QEA6" s="653"/>
      <c r="QEB6" s="653"/>
      <c r="QEC6" s="653"/>
      <c r="QED6" s="653"/>
      <c r="QEE6" s="653"/>
      <c r="QEF6" s="653"/>
      <c r="QEG6" s="653"/>
      <c r="QEH6" s="653"/>
      <c r="QEI6" s="653"/>
      <c r="QEJ6" s="653"/>
      <c r="QEK6" s="653"/>
      <c r="QEL6" s="653"/>
      <c r="QEM6" s="653"/>
      <c r="QEN6" s="653"/>
      <c r="QEO6" s="653"/>
      <c r="QEP6" s="653"/>
      <c r="QEQ6" s="653"/>
      <c r="QER6" s="653"/>
      <c r="QES6" s="653"/>
      <c r="QET6" s="653"/>
      <c r="QEU6" s="653"/>
      <c r="QEV6" s="653"/>
      <c r="QEW6" s="653"/>
      <c r="QEX6" s="653"/>
      <c r="QEY6" s="653"/>
      <c r="QEZ6" s="653"/>
      <c r="QFA6" s="653"/>
      <c r="QFB6" s="653"/>
      <c r="QFC6" s="653"/>
      <c r="QFD6" s="653"/>
      <c r="QFE6" s="653"/>
      <c r="QFF6" s="653"/>
      <c r="QFG6" s="653"/>
      <c r="QFH6" s="653"/>
      <c r="QFI6" s="653"/>
      <c r="QFJ6" s="653"/>
      <c r="QFK6" s="653"/>
      <c r="QFL6" s="653"/>
      <c r="QFM6" s="653"/>
      <c r="QFN6" s="653"/>
      <c r="QFO6" s="653"/>
      <c r="QFP6" s="653"/>
      <c r="QFQ6" s="653"/>
      <c r="QFR6" s="653"/>
      <c r="QFS6" s="653"/>
      <c r="QFT6" s="653"/>
      <c r="QFU6" s="653"/>
      <c r="QFV6" s="653"/>
      <c r="QFW6" s="653"/>
      <c r="QFX6" s="653"/>
      <c r="QFY6" s="653"/>
      <c r="QFZ6" s="653"/>
      <c r="QGA6" s="653"/>
      <c r="QGB6" s="653"/>
      <c r="QGC6" s="653"/>
      <c r="QGD6" s="653"/>
      <c r="QGE6" s="653"/>
      <c r="QGF6" s="653"/>
      <c r="QGG6" s="653"/>
      <c r="QGH6" s="653"/>
      <c r="QGI6" s="653"/>
      <c r="QGJ6" s="653"/>
      <c r="QGK6" s="653"/>
      <c r="QGL6" s="653"/>
      <c r="QGM6" s="653"/>
      <c r="QGN6" s="653"/>
      <c r="QGO6" s="653"/>
      <c r="QGP6" s="653"/>
      <c r="QGQ6" s="653"/>
      <c r="QGR6" s="653"/>
      <c r="QGS6" s="653"/>
      <c r="QGT6" s="653"/>
      <c r="QGU6" s="653"/>
      <c r="QGV6" s="653"/>
      <c r="QGW6" s="653"/>
      <c r="QGX6" s="653"/>
      <c r="QGY6" s="653"/>
      <c r="QGZ6" s="653"/>
      <c r="QHA6" s="653"/>
      <c r="QHB6" s="653"/>
      <c r="QHC6" s="653"/>
      <c r="QHD6" s="653"/>
      <c r="QHE6" s="653"/>
      <c r="QHF6" s="653"/>
      <c r="QHG6" s="653"/>
      <c r="QHH6" s="653"/>
      <c r="QHI6" s="653"/>
      <c r="QHJ6" s="653"/>
      <c r="QHK6" s="653"/>
      <c r="QHL6" s="653"/>
      <c r="QHM6" s="653"/>
      <c r="QHN6" s="653"/>
      <c r="QHO6" s="653"/>
      <c r="QHP6" s="653"/>
      <c r="QHQ6" s="653"/>
      <c r="QHR6" s="653"/>
      <c r="QHS6" s="653"/>
      <c r="QHT6" s="653"/>
      <c r="QHU6" s="653"/>
      <c r="QHV6" s="653"/>
      <c r="QHW6" s="653"/>
      <c r="QHX6" s="653"/>
      <c r="QHY6" s="653"/>
      <c r="QHZ6" s="653"/>
      <c r="QIA6" s="653"/>
      <c r="QIB6" s="653"/>
      <c r="QIC6" s="653"/>
      <c r="QID6" s="653"/>
      <c r="QIE6" s="653"/>
      <c r="QIF6" s="653"/>
      <c r="QIG6" s="653"/>
      <c r="QIH6" s="653"/>
      <c r="QII6" s="653"/>
      <c r="QIJ6" s="653"/>
      <c r="QIK6" s="653"/>
      <c r="QIL6" s="653"/>
      <c r="QIM6" s="653"/>
      <c r="QIN6" s="653"/>
      <c r="QIO6" s="653"/>
      <c r="QIP6" s="653"/>
      <c r="QIQ6" s="653"/>
      <c r="QIR6" s="653"/>
      <c r="QIS6" s="653"/>
      <c r="QIT6" s="653"/>
      <c r="QIU6" s="653"/>
      <c r="QIV6" s="653"/>
      <c r="QIW6" s="653"/>
      <c r="QIX6" s="653"/>
      <c r="QIY6" s="653"/>
      <c r="QIZ6" s="653"/>
      <c r="QJA6" s="653"/>
      <c r="QJB6" s="653"/>
      <c r="QJC6" s="653"/>
      <c r="QJD6" s="653"/>
      <c r="QJE6" s="653"/>
      <c r="QJF6" s="653"/>
      <c r="QJG6" s="653"/>
      <c r="QJH6" s="653"/>
      <c r="QJI6" s="653"/>
      <c r="QJJ6" s="653"/>
      <c r="QJK6" s="653"/>
      <c r="QJL6" s="653"/>
      <c r="QJM6" s="653"/>
      <c r="QJN6" s="653"/>
      <c r="QJO6" s="653"/>
      <c r="QJP6" s="653"/>
      <c r="QJQ6" s="653"/>
      <c r="QJR6" s="653"/>
      <c r="QJS6" s="653"/>
      <c r="QJT6" s="653"/>
      <c r="QJU6" s="653"/>
      <c r="QJV6" s="653"/>
      <c r="QJW6" s="653"/>
      <c r="QJX6" s="653"/>
      <c r="QJY6" s="653"/>
      <c r="QJZ6" s="653"/>
      <c r="QKA6" s="653"/>
      <c r="QKB6" s="653"/>
      <c r="QKC6" s="653"/>
      <c r="QKD6" s="653"/>
      <c r="QKE6" s="653"/>
      <c r="QKF6" s="653"/>
      <c r="QKG6" s="653"/>
      <c r="QKH6" s="653"/>
      <c r="QKI6" s="653"/>
      <c r="QKJ6" s="653"/>
      <c r="QKK6" s="653"/>
      <c r="QKL6" s="653"/>
      <c r="QKM6" s="653"/>
      <c r="QKN6" s="653"/>
      <c r="QKO6" s="653"/>
      <c r="QKP6" s="653"/>
      <c r="QKQ6" s="653"/>
      <c r="QKR6" s="653"/>
      <c r="QKS6" s="653"/>
      <c r="QKT6" s="653"/>
      <c r="QKU6" s="653"/>
      <c r="QKV6" s="653"/>
      <c r="QKW6" s="653"/>
      <c r="QKX6" s="653"/>
      <c r="QKY6" s="653"/>
      <c r="QKZ6" s="653"/>
      <c r="QLA6" s="653"/>
      <c r="QLB6" s="653"/>
      <c r="QLC6" s="653"/>
      <c r="QLD6" s="653"/>
      <c r="QLE6" s="653"/>
      <c r="QLF6" s="653"/>
      <c r="QLG6" s="653"/>
      <c r="QLH6" s="653"/>
      <c r="QLI6" s="653"/>
      <c r="QLJ6" s="653"/>
      <c r="QLK6" s="653"/>
      <c r="QLL6" s="653"/>
      <c r="QLM6" s="653"/>
      <c r="QLN6" s="653"/>
      <c r="QLO6" s="653"/>
      <c r="QLP6" s="653"/>
      <c r="QLQ6" s="653"/>
      <c r="QLR6" s="653"/>
      <c r="QLS6" s="653"/>
      <c r="QLT6" s="653"/>
      <c r="QLU6" s="653"/>
      <c r="QLV6" s="653"/>
      <c r="QLW6" s="653"/>
      <c r="QLX6" s="653"/>
      <c r="QLY6" s="653"/>
      <c r="QLZ6" s="653"/>
      <c r="QMA6" s="653"/>
      <c r="QMB6" s="653"/>
      <c r="QMC6" s="653"/>
      <c r="QMD6" s="653"/>
      <c r="QME6" s="653"/>
      <c r="QMF6" s="653"/>
      <c r="QMG6" s="653"/>
      <c r="QMH6" s="653"/>
      <c r="QMI6" s="653"/>
      <c r="QMJ6" s="653"/>
      <c r="QMK6" s="653"/>
      <c r="QML6" s="653"/>
      <c r="QMM6" s="653"/>
      <c r="QMN6" s="653"/>
      <c r="QMO6" s="653"/>
      <c r="QMP6" s="653"/>
      <c r="QMQ6" s="653"/>
      <c r="QMR6" s="653"/>
      <c r="QMS6" s="653"/>
      <c r="QMT6" s="653"/>
      <c r="QMU6" s="653"/>
      <c r="QMV6" s="653"/>
      <c r="QMW6" s="653"/>
      <c r="QMX6" s="653"/>
      <c r="QMY6" s="653"/>
      <c r="QMZ6" s="653"/>
      <c r="QNA6" s="653"/>
      <c r="QNB6" s="653"/>
      <c r="QNC6" s="653"/>
      <c r="QND6" s="653"/>
      <c r="QNE6" s="653"/>
      <c r="QNF6" s="653"/>
      <c r="QNG6" s="653"/>
      <c r="QNH6" s="653"/>
      <c r="QNI6" s="653"/>
      <c r="QNJ6" s="653"/>
      <c r="QNK6" s="653"/>
      <c r="QNL6" s="653"/>
      <c r="QNM6" s="653"/>
      <c r="QNN6" s="653"/>
      <c r="QNO6" s="653"/>
      <c r="QNP6" s="653"/>
      <c r="QNQ6" s="653"/>
      <c r="QNR6" s="653"/>
      <c r="QNS6" s="653"/>
      <c r="QNT6" s="653"/>
      <c r="QNU6" s="653"/>
      <c r="QNV6" s="653"/>
      <c r="QNW6" s="653"/>
      <c r="QNX6" s="653"/>
      <c r="QNY6" s="653"/>
      <c r="QNZ6" s="653"/>
      <c r="QOA6" s="653"/>
      <c r="QOB6" s="653"/>
      <c r="QOC6" s="653"/>
      <c r="QOD6" s="653"/>
      <c r="QOE6" s="653"/>
      <c r="QOF6" s="653"/>
      <c r="QOG6" s="653"/>
      <c r="QOH6" s="653"/>
      <c r="QOI6" s="653"/>
      <c r="QOJ6" s="653"/>
      <c r="QOK6" s="653"/>
      <c r="QOL6" s="653"/>
      <c r="QOM6" s="653"/>
      <c r="QON6" s="653"/>
      <c r="QOO6" s="653"/>
      <c r="QOP6" s="653"/>
      <c r="QOQ6" s="653"/>
      <c r="QOR6" s="653"/>
      <c r="QOS6" s="653"/>
      <c r="QOT6" s="653"/>
      <c r="QOU6" s="653"/>
      <c r="QOV6" s="653"/>
      <c r="QOW6" s="653"/>
      <c r="QOX6" s="653"/>
      <c r="QOY6" s="653"/>
      <c r="QOZ6" s="653"/>
      <c r="QPA6" s="653"/>
      <c r="QPB6" s="653"/>
      <c r="QPC6" s="653"/>
      <c r="QPD6" s="653"/>
      <c r="QPE6" s="653"/>
      <c r="QPF6" s="653"/>
      <c r="QPG6" s="653"/>
      <c r="QPH6" s="653"/>
      <c r="QPI6" s="653"/>
      <c r="QPJ6" s="653"/>
      <c r="QPK6" s="653"/>
      <c r="QPL6" s="653"/>
      <c r="QPM6" s="653"/>
      <c r="QPN6" s="653"/>
      <c r="QPO6" s="653"/>
      <c r="QPP6" s="653"/>
      <c r="QPQ6" s="653"/>
      <c r="QPR6" s="653"/>
      <c r="QPS6" s="653"/>
      <c r="QPT6" s="653"/>
      <c r="QPU6" s="653"/>
      <c r="QPV6" s="653"/>
      <c r="QPW6" s="653"/>
      <c r="QPX6" s="653"/>
      <c r="QPY6" s="653"/>
      <c r="QPZ6" s="653"/>
      <c r="QQA6" s="653"/>
      <c r="QQB6" s="653"/>
      <c r="QQC6" s="653"/>
      <c r="QQD6" s="653"/>
      <c r="QQE6" s="653"/>
      <c r="QQF6" s="653"/>
      <c r="QQG6" s="653"/>
      <c r="QQH6" s="653"/>
      <c r="QQI6" s="653"/>
      <c r="QQJ6" s="653"/>
      <c r="QQK6" s="653"/>
      <c r="QQL6" s="653"/>
      <c r="QQM6" s="653"/>
      <c r="QQN6" s="653"/>
      <c r="QQO6" s="653"/>
      <c r="QQP6" s="653"/>
      <c r="QQQ6" s="653"/>
      <c r="QQR6" s="653"/>
      <c r="QQS6" s="653"/>
      <c r="QQT6" s="653"/>
      <c r="QQU6" s="653"/>
      <c r="QQV6" s="653"/>
      <c r="QQW6" s="653"/>
      <c r="QQX6" s="653"/>
      <c r="QQY6" s="653"/>
      <c r="QQZ6" s="653"/>
      <c r="QRA6" s="653"/>
      <c r="QRB6" s="653"/>
      <c r="QRC6" s="653"/>
      <c r="QRD6" s="653"/>
      <c r="QRE6" s="653"/>
      <c r="QRF6" s="653"/>
      <c r="QRG6" s="653"/>
      <c r="QRH6" s="653"/>
      <c r="QRI6" s="653"/>
      <c r="QRJ6" s="653"/>
      <c r="QRK6" s="653"/>
      <c r="QRL6" s="653"/>
      <c r="QRM6" s="653"/>
      <c r="QRN6" s="653"/>
      <c r="QRO6" s="653"/>
      <c r="QRP6" s="653"/>
      <c r="QRQ6" s="653"/>
      <c r="QRR6" s="653"/>
      <c r="QRS6" s="653"/>
      <c r="QRT6" s="653"/>
      <c r="QRU6" s="653"/>
      <c r="QRV6" s="653"/>
      <c r="QRW6" s="653"/>
      <c r="QRX6" s="653"/>
      <c r="QRY6" s="653"/>
      <c r="QRZ6" s="653"/>
      <c r="QSA6" s="653"/>
      <c r="QSB6" s="653"/>
      <c r="QSC6" s="653"/>
      <c r="QSD6" s="653"/>
      <c r="QSE6" s="653"/>
      <c r="QSF6" s="653"/>
      <c r="QSG6" s="653"/>
      <c r="QSH6" s="653"/>
      <c r="QSI6" s="653"/>
      <c r="QSJ6" s="653"/>
      <c r="QSK6" s="653"/>
      <c r="QSL6" s="653"/>
      <c r="QSM6" s="653"/>
      <c r="QSN6" s="653"/>
      <c r="QSO6" s="653"/>
      <c r="QSP6" s="653"/>
      <c r="QSQ6" s="653"/>
      <c r="QSR6" s="653"/>
      <c r="QSS6" s="653"/>
      <c r="QST6" s="653"/>
      <c r="QSU6" s="653"/>
      <c r="QSV6" s="653"/>
      <c r="QSW6" s="653"/>
      <c r="QSX6" s="653"/>
      <c r="QSY6" s="653"/>
      <c r="QSZ6" s="653"/>
      <c r="QTA6" s="653"/>
      <c r="QTB6" s="653"/>
      <c r="QTC6" s="653"/>
      <c r="QTD6" s="653"/>
      <c r="QTE6" s="653"/>
      <c r="QTF6" s="653"/>
      <c r="QTG6" s="653"/>
      <c r="QTH6" s="653"/>
      <c r="QTI6" s="653"/>
      <c r="QTJ6" s="653"/>
      <c r="QTK6" s="653"/>
      <c r="QTL6" s="653"/>
      <c r="QTM6" s="653"/>
      <c r="QTN6" s="653"/>
      <c r="QTO6" s="653"/>
      <c r="QTP6" s="653"/>
      <c r="QTQ6" s="653"/>
      <c r="QTR6" s="653"/>
      <c r="QTS6" s="653"/>
      <c r="QTT6" s="653"/>
      <c r="QTU6" s="653"/>
      <c r="QTV6" s="653"/>
      <c r="QTW6" s="653"/>
      <c r="QTX6" s="653"/>
      <c r="QTY6" s="653"/>
      <c r="QTZ6" s="653"/>
      <c r="QUA6" s="653"/>
      <c r="QUB6" s="653"/>
      <c r="QUC6" s="653"/>
      <c r="QUD6" s="653"/>
      <c r="QUE6" s="653"/>
      <c r="QUF6" s="653"/>
      <c r="QUG6" s="653"/>
      <c r="QUH6" s="653"/>
      <c r="QUI6" s="653"/>
      <c r="QUJ6" s="653"/>
      <c r="QUK6" s="653"/>
      <c r="QUL6" s="653"/>
      <c r="QUM6" s="653"/>
      <c r="QUN6" s="653"/>
      <c r="QUO6" s="653"/>
      <c r="QUP6" s="653"/>
      <c r="QUQ6" s="653"/>
      <c r="QUR6" s="653"/>
      <c r="QUS6" s="653"/>
      <c r="QUT6" s="653"/>
      <c r="QUU6" s="653"/>
      <c r="QUV6" s="653"/>
      <c r="QUW6" s="653"/>
      <c r="QUX6" s="653"/>
      <c r="QUY6" s="653"/>
      <c r="QUZ6" s="653"/>
      <c r="QVA6" s="653"/>
      <c r="QVB6" s="653"/>
      <c r="QVC6" s="653"/>
      <c r="QVD6" s="653"/>
      <c r="QVE6" s="653"/>
      <c r="QVF6" s="653"/>
      <c r="QVG6" s="653"/>
      <c r="QVH6" s="653"/>
      <c r="QVI6" s="653"/>
      <c r="QVJ6" s="653"/>
      <c r="QVK6" s="653"/>
      <c r="QVL6" s="653"/>
      <c r="QVM6" s="653"/>
      <c r="QVN6" s="653"/>
      <c r="QVO6" s="653"/>
      <c r="QVP6" s="653"/>
      <c r="QVQ6" s="653"/>
      <c r="QVR6" s="653"/>
      <c r="QVS6" s="653"/>
      <c r="QVT6" s="653"/>
      <c r="QVU6" s="653"/>
      <c r="QVV6" s="653"/>
      <c r="QVW6" s="653"/>
      <c r="QVX6" s="653"/>
      <c r="QVY6" s="653"/>
      <c r="QVZ6" s="653"/>
      <c r="QWA6" s="653"/>
      <c r="QWB6" s="653"/>
      <c r="QWC6" s="653"/>
      <c r="QWD6" s="653"/>
      <c r="QWE6" s="653"/>
      <c r="QWF6" s="653"/>
      <c r="QWG6" s="653"/>
      <c r="QWH6" s="653"/>
      <c r="QWI6" s="653"/>
      <c r="QWJ6" s="653"/>
      <c r="QWK6" s="653"/>
      <c r="QWL6" s="653"/>
      <c r="QWM6" s="653"/>
      <c r="QWN6" s="653"/>
      <c r="QWO6" s="653"/>
      <c r="QWP6" s="653"/>
      <c r="QWQ6" s="653"/>
      <c r="QWR6" s="653"/>
      <c r="QWS6" s="653"/>
      <c r="QWT6" s="653"/>
      <c r="QWU6" s="653"/>
      <c r="QWV6" s="653"/>
      <c r="QWW6" s="653"/>
      <c r="QWX6" s="653"/>
      <c r="QWY6" s="653"/>
      <c r="QWZ6" s="653"/>
      <c r="QXA6" s="653"/>
      <c r="QXB6" s="653"/>
      <c r="QXC6" s="653"/>
      <c r="QXD6" s="653"/>
      <c r="QXE6" s="653"/>
      <c r="QXF6" s="653"/>
      <c r="QXG6" s="653"/>
      <c r="QXH6" s="653"/>
      <c r="QXI6" s="653"/>
      <c r="QXJ6" s="653"/>
      <c r="QXK6" s="653"/>
      <c r="QXL6" s="653"/>
      <c r="QXM6" s="653"/>
      <c r="QXN6" s="653"/>
      <c r="QXO6" s="653"/>
      <c r="QXP6" s="653"/>
      <c r="QXQ6" s="653"/>
      <c r="QXR6" s="653"/>
      <c r="QXS6" s="653"/>
      <c r="QXT6" s="653"/>
      <c r="QXU6" s="653"/>
      <c r="QXV6" s="653"/>
      <c r="QXW6" s="653"/>
      <c r="QXX6" s="653"/>
      <c r="QXY6" s="653"/>
      <c r="QXZ6" s="653"/>
      <c r="QYA6" s="653"/>
      <c r="QYB6" s="653"/>
      <c r="QYC6" s="653"/>
      <c r="QYD6" s="653"/>
      <c r="QYE6" s="653"/>
      <c r="QYF6" s="653"/>
      <c r="QYG6" s="653"/>
      <c r="QYH6" s="653"/>
      <c r="QYI6" s="653"/>
      <c r="QYJ6" s="653"/>
      <c r="QYK6" s="653"/>
      <c r="QYL6" s="653"/>
      <c r="QYM6" s="653"/>
      <c r="QYN6" s="653"/>
      <c r="QYO6" s="653"/>
      <c r="QYP6" s="653"/>
      <c r="QYQ6" s="653"/>
      <c r="QYR6" s="653"/>
      <c r="QYS6" s="653"/>
      <c r="QYT6" s="653"/>
      <c r="QYU6" s="653"/>
      <c r="QYV6" s="653"/>
      <c r="QYW6" s="653"/>
      <c r="QYX6" s="653"/>
      <c r="QYY6" s="653"/>
      <c r="QYZ6" s="653"/>
      <c r="QZA6" s="653"/>
      <c r="QZB6" s="653"/>
      <c r="QZC6" s="653"/>
      <c r="QZD6" s="653"/>
      <c r="QZE6" s="653"/>
      <c r="QZF6" s="653"/>
      <c r="QZG6" s="653"/>
      <c r="QZH6" s="653"/>
      <c r="QZI6" s="653"/>
      <c r="QZJ6" s="653"/>
      <c r="QZK6" s="653"/>
      <c r="QZL6" s="653"/>
      <c r="QZM6" s="653"/>
      <c r="QZN6" s="653"/>
      <c r="QZO6" s="653"/>
      <c r="QZP6" s="653"/>
      <c r="QZQ6" s="653"/>
      <c r="QZR6" s="653"/>
      <c r="QZS6" s="653"/>
      <c r="QZT6" s="653"/>
      <c r="QZU6" s="653"/>
      <c r="QZV6" s="653"/>
      <c r="QZW6" s="653"/>
      <c r="QZX6" s="653"/>
      <c r="QZY6" s="653"/>
      <c r="QZZ6" s="653"/>
      <c r="RAA6" s="653"/>
      <c r="RAB6" s="653"/>
      <c r="RAC6" s="653"/>
      <c r="RAD6" s="653"/>
      <c r="RAE6" s="653"/>
      <c r="RAF6" s="653"/>
      <c r="RAG6" s="653"/>
      <c r="RAH6" s="653"/>
      <c r="RAI6" s="653"/>
      <c r="RAJ6" s="653"/>
      <c r="RAK6" s="653"/>
      <c r="RAL6" s="653"/>
      <c r="RAM6" s="653"/>
      <c r="RAN6" s="653"/>
      <c r="RAO6" s="653"/>
      <c r="RAP6" s="653"/>
      <c r="RAQ6" s="653"/>
      <c r="RAR6" s="653"/>
      <c r="RAS6" s="653"/>
      <c r="RAT6" s="653"/>
      <c r="RAU6" s="653"/>
      <c r="RAV6" s="653"/>
      <c r="RAW6" s="653"/>
      <c r="RAX6" s="653"/>
      <c r="RAY6" s="653"/>
      <c r="RAZ6" s="653"/>
      <c r="RBA6" s="653"/>
      <c r="RBB6" s="653"/>
      <c r="RBC6" s="653"/>
      <c r="RBD6" s="653"/>
      <c r="RBE6" s="653"/>
      <c r="RBF6" s="653"/>
      <c r="RBG6" s="653"/>
      <c r="RBH6" s="653"/>
      <c r="RBI6" s="653"/>
      <c r="RBJ6" s="653"/>
      <c r="RBK6" s="653"/>
      <c r="RBL6" s="653"/>
      <c r="RBM6" s="653"/>
      <c r="RBN6" s="653"/>
      <c r="RBO6" s="653"/>
      <c r="RBP6" s="653"/>
      <c r="RBQ6" s="653"/>
      <c r="RBR6" s="653"/>
      <c r="RBS6" s="653"/>
      <c r="RBT6" s="653"/>
      <c r="RBU6" s="653"/>
      <c r="RBV6" s="653"/>
      <c r="RBW6" s="653"/>
      <c r="RBX6" s="653"/>
      <c r="RBY6" s="653"/>
      <c r="RBZ6" s="653"/>
      <c r="RCA6" s="653"/>
      <c r="RCB6" s="653"/>
      <c r="RCC6" s="653"/>
      <c r="RCD6" s="653"/>
      <c r="RCE6" s="653"/>
      <c r="RCF6" s="653"/>
      <c r="RCG6" s="653"/>
      <c r="RCH6" s="653"/>
      <c r="RCI6" s="653"/>
      <c r="RCJ6" s="653"/>
      <c r="RCK6" s="653"/>
      <c r="RCL6" s="653"/>
      <c r="RCM6" s="653"/>
      <c r="RCN6" s="653"/>
      <c r="RCO6" s="653"/>
      <c r="RCP6" s="653"/>
      <c r="RCQ6" s="653"/>
      <c r="RCR6" s="653"/>
      <c r="RCS6" s="653"/>
      <c r="RCT6" s="653"/>
      <c r="RCU6" s="653"/>
      <c r="RCV6" s="653"/>
      <c r="RCW6" s="653"/>
      <c r="RCX6" s="653"/>
      <c r="RCY6" s="653"/>
      <c r="RCZ6" s="653"/>
      <c r="RDA6" s="653"/>
      <c r="RDB6" s="653"/>
      <c r="RDC6" s="653"/>
      <c r="RDD6" s="653"/>
      <c r="RDE6" s="653"/>
      <c r="RDF6" s="653"/>
      <c r="RDG6" s="653"/>
      <c r="RDH6" s="653"/>
      <c r="RDI6" s="653"/>
      <c r="RDJ6" s="653"/>
      <c r="RDK6" s="653"/>
      <c r="RDL6" s="653"/>
      <c r="RDM6" s="653"/>
      <c r="RDN6" s="653"/>
      <c r="RDO6" s="653"/>
      <c r="RDP6" s="653"/>
      <c r="RDQ6" s="653"/>
      <c r="RDR6" s="653"/>
      <c r="RDS6" s="653"/>
      <c r="RDT6" s="653"/>
      <c r="RDU6" s="653"/>
      <c r="RDV6" s="653"/>
      <c r="RDW6" s="653"/>
      <c r="RDX6" s="653"/>
      <c r="RDY6" s="653"/>
      <c r="RDZ6" s="653"/>
      <c r="REA6" s="653"/>
      <c r="REB6" s="653"/>
      <c r="REC6" s="653"/>
      <c r="RED6" s="653"/>
      <c r="REE6" s="653"/>
      <c r="REF6" s="653"/>
      <c r="REG6" s="653"/>
      <c r="REH6" s="653"/>
      <c r="REI6" s="653"/>
      <c r="REJ6" s="653"/>
      <c r="REK6" s="653"/>
      <c r="REL6" s="653"/>
      <c r="REM6" s="653"/>
      <c r="REN6" s="653"/>
      <c r="REO6" s="653"/>
      <c r="REP6" s="653"/>
      <c r="REQ6" s="653"/>
      <c r="RER6" s="653"/>
      <c r="RES6" s="653"/>
      <c r="RET6" s="653"/>
      <c r="REU6" s="653"/>
      <c r="REV6" s="653"/>
      <c r="REW6" s="653"/>
      <c r="REX6" s="653"/>
      <c r="REY6" s="653"/>
      <c r="REZ6" s="653"/>
      <c r="RFA6" s="653"/>
      <c r="RFB6" s="653"/>
      <c r="RFC6" s="653"/>
      <c r="RFD6" s="653"/>
      <c r="RFE6" s="653"/>
      <c r="RFF6" s="653"/>
      <c r="RFG6" s="653"/>
      <c r="RFH6" s="653"/>
      <c r="RFI6" s="653"/>
      <c r="RFJ6" s="653"/>
      <c r="RFK6" s="653"/>
      <c r="RFL6" s="653"/>
      <c r="RFM6" s="653"/>
      <c r="RFN6" s="653"/>
      <c r="RFO6" s="653"/>
      <c r="RFP6" s="653"/>
      <c r="RFQ6" s="653"/>
      <c r="RFR6" s="653"/>
      <c r="RFS6" s="653"/>
      <c r="RFT6" s="653"/>
      <c r="RFU6" s="653"/>
      <c r="RFV6" s="653"/>
      <c r="RFW6" s="653"/>
      <c r="RFX6" s="653"/>
      <c r="RFY6" s="653"/>
      <c r="RFZ6" s="653"/>
      <c r="RGA6" s="653"/>
      <c r="RGB6" s="653"/>
      <c r="RGC6" s="653"/>
      <c r="RGD6" s="653"/>
      <c r="RGE6" s="653"/>
      <c r="RGF6" s="653"/>
      <c r="RGG6" s="653"/>
      <c r="RGH6" s="653"/>
      <c r="RGI6" s="653"/>
      <c r="RGJ6" s="653"/>
      <c r="RGK6" s="653"/>
      <c r="RGL6" s="653"/>
      <c r="RGM6" s="653"/>
      <c r="RGN6" s="653"/>
      <c r="RGO6" s="653"/>
      <c r="RGP6" s="653"/>
      <c r="RGQ6" s="653"/>
      <c r="RGR6" s="653"/>
      <c r="RGS6" s="653"/>
      <c r="RGT6" s="653"/>
      <c r="RGU6" s="653"/>
      <c r="RGV6" s="653"/>
      <c r="RGW6" s="653"/>
      <c r="RGX6" s="653"/>
      <c r="RGY6" s="653"/>
      <c r="RGZ6" s="653"/>
      <c r="RHA6" s="653"/>
      <c r="RHB6" s="653"/>
      <c r="RHC6" s="653"/>
      <c r="RHD6" s="653"/>
      <c r="RHE6" s="653"/>
      <c r="RHF6" s="653"/>
      <c r="RHG6" s="653"/>
      <c r="RHH6" s="653"/>
      <c r="RHI6" s="653"/>
      <c r="RHJ6" s="653"/>
      <c r="RHK6" s="653"/>
      <c r="RHL6" s="653"/>
      <c r="RHM6" s="653"/>
      <c r="RHN6" s="653"/>
      <c r="RHO6" s="653"/>
      <c r="RHP6" s="653"/>
      <c r="RHQ6" s="653"/>
      <c r="RHR6" s="653"/>
      <c r="RHS6" s="653"/>
      <c r="RHT6" s="653"/>
      <c r="RHU6" s="653"/>
      <c r="RHV6" s="653"/>
      <c r="RHW6" s="653"/>
      <c r="RHX6" s="653"/>
      <c r="RHY6" s="653"/>
      <c r="RHZ6" s="653"/>
      <c r="RIA6" s="653"/>
      <c r="RIB6" s="653"/>
      <c r="RIC6" s="653"/>
      <c r="RID6" s="653"/>
      <c r="RIE6" s="653"/>
      <c r="RIF6" s="653"/>
      <c r="RIG6" s="653"/>
      <c r="RIH6" s="653"/>
      <c r="RII6" s="653"/>
      <c r="RIJ6" s="653"/>
      <c r="RIK6" s="653"/>
      <c r="RIL6" s="653"/>
      <c r="RIM6" s="653"/>
      <c r="RIN6" s="653"/>
      <c r="RIO6" s="653"/>
      <c r="RIP6" s="653"/>
      <c r="RIQ6" s="653"/>
      <c r="RIR6" s="653"/>
      <c r="RIS6" s="653"/>
      <c r="RIT6" s="653"/>
      <c r="RIU6" s="653"/>
      <c r="RIV6" s="653"/>
      <c r="RIW6" s="653"/>
      <c r="RIX6" s="653"/>
      <c r="RIY6" s="653"/>
      <c r="RIZ6" s="653"/>
      <c r="RJA6" s="653"/>
      <c r="RJB6" s="653"/>
      <c r="RJC6" s="653"/>
      <c r="RJD6" s="653"/>
      <c r="RJE6" s="653"/>
      <c r="RJF6" s="653"/>
      <c r="RJG6" s="653"/>
      <c r="RJH6" s="653"/>
      <c r="RJI6" s="653"/>
      <c r="RJJ6" s="653"/>
      <c r="RJK6" s="653"/>
      <c r="RJL6" s="653"/>
      <c r="RJM6" s="653"/>
      <c r="RJN6" s="653"/>
      <c r="RJO6" s="653"/>
      <c r="RJP6" s="653"/>
      <c r="RJQ6" s="653"/>
      <c r="RJR6" s="653"/>
      <c r="RJS6" s="653"/>
      <c r="RJT6" s="653"/>
      <c r="RJU6" s="653"/>
      <c r="RJV6" s="653"/>
      <c r="RJW6" s="653"/>
      <c r="RJX6" s="653"/>
      <c r="RJY6" s="653"/>
      <c r="RJZ6" s="653"/>
      <c r="RKA6" s="653"/>
      <c r="RKB6" s="653"/>
      <c r="RKC6" s="653"/>
      <c r="RKD6" s="653"/>
      <c r="RKE6" s="653"/>
      <c r="RKF6" s="653"/>
      <c r="RKG6" s="653"/>
      <c r="RKH6" s="653"/>
      <c r="RKI6" s="653"/>
      <c r="RKJ6" s="653"/>
      <c r="RKK6" s="653"/>
      <c r="RKL6" s="653"/>
      <c r="RKM6" s="653"/>
      <c r="RKN6" s="653"/>
      <c r="RKO6" s="653"/>
      <c r="RKP6" s="653"/>
      <c r="RKQ6" s="653"/>
      <c r="RKR6" s="653"/>
      <c r="RKS6" s="653"/>
      <c r="RKT6" s="653"/>
      <c r="RKU6" s="653"/>
      <c r="RKV6" s="653"/>
      <c r="RKW6" s="653"/>
      <c r="RKX6" s="653"/>
      <c r="RKY6" s="653"/>
      <c r="RKZ6" s="653"/>
      <c r="RLA6" s="653"/>
      <c r="RLB6" s="653"/>
      <c r="RLC6" s="653"/>
      <c r="RLD6" s="653"/>
      <c r="RLE6" s="653"/>
      <c r="RLF6" s="653"/>
      <c r="RLG6" s="653"/>
      <c r="RLH6" s="653"/>
      <c r="RLI6" s="653"/>
      <c r="RLJ6" s="653"/>
      <c r="RLK6" s="653"/>
      <c r="RLL6" s="653"/>
      <c r="RLM6" s="653"/>
      <c r="RLN6" s="653"/>
      <c r="RLO6" s="653"/>
      <c r="RLP6" s="653"/>
      <c r="RLQ6" s="653"/>
      <c r="RLR6" s="653"/>
      <c r="RLS6" s="653"/>
      <c r="RLT6" s="653"/>
      <c r="RLU6" s="653"/>
      <c r="RLV6" s="653"/>
      <c r="RLW6" s="653"/>
      <c r="RLX6" s="653"/>
      <c r="RLY6" s="653"/>
      <c r="RLZ6" s="653"/>
      <c r="RMA6" s="653"/>
      <c r="RMB6" s="653"/>
      <c r="RMC6" s="653"/>
      <c r="RMD6" s="653"/>
      <c r="RME6" s="653"/>
      <c r="RMF6" s="653"/>
      <c r="RMG6" s="653"/>
      <c r="RMH6" s="653"/>
      <c r="RMI6" s="653"/>
      <c r="RMJ6" s="653"/>
      <c r="RMK6" s="653"/>
      <c r="RML6" s="653"/>
      <c r="RMM6" s="653"/>
      <c r="RMN6" s="653"/>
      <c r="RMO6" s="653"/>
      <c r="RMP6" s="653"/>
      <c r="RMQ6" s="653"/>
      <c r="RMR6" s="653"/>
      <c r="RMS6" s="653"/>
      <c r="RMT6" s="653"/>
      <c r="RMU6" s="653"/>
      <c r="RMV6" s="653"/>
      <c r="RMW6" s="653"/>
      <c r="RMX6" s="653"/>
      <c r="RMY6" s="653"/>
      <c r="RMZ6" s="653"/>
      <c r="RNA6" s="653"/>
      <c r="RNB6" s="653"/>
      <c r="RNC6" s="653"/>
      <c r="RND6" s="653"/>
      <c r="RNE6" s="653"/>
      <c r="RNF6" s="653"/>
      <c r="RNG6" s="653"/>
      <c r="RNH6" s="653"/>
      <c r="RNI6" s="653"/>
      <c r="RNJ6" s="653"/>
      <c r="RNK6" s="653"/>
      <c r="RNL6" s="653"/>
      <c r="RNM6" s="653"/>
      <c r="RNN6" s="653"/>
      <c r="RNO6" s="653"/>
      <c r="RNP6" s="653"/>
      <c r="RNQ6" s="653"/>
      <c r="RNR6" s="653"/>
      <c r="RNS6" s="653"/>
      <c r="RNT6" s="653"/>
      <c r="RNU6" s="653"/>
      <c r="RNV6" s="653"/>
      <c r="RNW6" s="653"/>
      <c r="RNX6" s="653"/>
      <c r="RNY6" s="653"/>
      <c r="RNZ6" s="653"/>
      <c r="ROA6" s="653"/>
      <c r="ROB6" s="653"/>
      <c r="ROC6" s="653"/>
      <c r="ROD6" s="653"/>
      <c r="ROE6" s="653"/>
      <c r="ROF6" s="653"/>
      <c r="ROG6" s="653"/>
      <c r="ROH6" s="653"/>
      <c r="ROI6" s="653"/>
      <c r="ROJ6" s="653"/>
      <c r="ROK6" s="653"/>
      <c r="ROL6" s="653"/>
      <c r="ROM6" s="653"/>
      <c r="RON6" s="653"/>
      <c r="ROO6" s="653"/>
      <c r="ROP6" s="653"/>
      <c r="ROQ6" s="653"/>
      <c r="ROR6" s="653"/>
      <c r="ROS6" s="653"/>
      <c r="ROT6" s="653"/>
      <c r="ROU6" s="653"/>
      <c r="ROV6" s="653"/>
      <c r="ROW6" s="653"/>
      <c r="ROX6" s="653"/>
      <c r="ROY6" s="653"/>
      <c r="ROZ6" s="653"/>
      <c r="RPA6" s="653"/>
      <c r="RPB6" s="653"/>
      <c r="RPC6" s="653"/>
      <c r="RPD6" s="653"/>
      <c r="RPE6" s="653"/>
      <c r="RPF6" s="653"/>
      <c r="RPG6" s="653"/>
      <c r="RPH6" s="653"/>
      <c r="RPI6" s="653"/>
      <c r="RPJ6" s="653"/>
      <c r="RPK6" s="653"/>
      <c r="RPL6" s="653"/>
      <c r="RPM6" s="653"/>
      <c r="RPN6" s="653"/>
      <c r="RPO6" s="653"/>
      <c r="RPP6" s="653"/>
      <c r="RPQ6" s="653"/>
      <c r="RPR6" s="653"/>
      <c r="RPS6" s="653"/>
      <c r="RPT6" s="653"/>
      <c r="RPU6" s="653"/>
      <c r="RPV6" s="653"/>
      <c r="RPW6" s="653"/>
      <c r="RPX6" s="653"/>
      <c r="RPY6" s="653"/>
      <c r="RPZ6" s="653"/>
      <c r="RQA6" s="653"/>
      <c r="RQB6" s="653"/>
      <c r="RQC6" s="653"/>
      <c r="RQD6" s="653"/>
      <c r="RQE6" s="653"/>
      <c r="RQF6" s="653"/>
      <c r="RQG6" s="653"/>
      <c r="RQH6" s="653"/>
      <c r="RQI6" s="653"/>
      <c r="RQJ6" s="653"/>
      <c r="RQK6" s="653"/>
      <c r="RQL6" s="653"/>
      <c r="RQM6" s="653"/>
      <c r="RQN6" s="653"/>
      <c r="RQO6" s="653"/>
      <c r="RQP6" s="653"/>
      <c r="RQQ6" s="653"/>
      <c r="RQR6" s="653"/>
      <c r="RQS6" s="653"/>
      <c r="RQT6" s="653"/>
      <c r="RQU6" s="653"/>
      <c r="RQV6" s="653"/>
      <c r="RQW6" s="653"/>
      <c r="RQX6" s="653"/>
      <c r="RQY6" s="653"/>
      <c r="RQZ6" s="653"/>
      <c r="RRA6" s="653"/>
      <c r="RRB6" s="653"/>
      <c r="RRC6" s="653"/>
      <c r="RRD6" s="653"/>
      <c r="RRE6" s="653"/>
      <c r="RRF6" s="653"/>
      <c r="RRG6" s="653"/>
      <c r="RRH6" s="653"/>
      <c r="RRI6" s="653"/>
      <c r="RRJ6" s="653"/>
      <c r="RRK6" s="653"/>
      <c r="RRL6" s="653"/>
      <c r="RRM6" s="653"/>
      <c r="RRN6" s="653"/>
      <c r="RRO6" s="653"/>
      <c r="RRP6" s="653"/>
      <c r="RRQ6" s="653"/>
      <c r="RRR6" s="653"/>
      <c r="RRS6" s="653"/>
      <c r="RRT6" s="653"/>
      <c r="RRU6" s="653"/>
      <c r="RRV6" s="653"/>
      <c r="RRW6" s="653"/>
      <c r="RRX6" s="653"/>
      <c r="RRY6" s="653"/>
      <c r="RRZ6" s="653"/>
      <c r="RSA6" s="653"/>
      <c r="RSB6" s="653"/>
      <c r="RSC6" s="653"/>
      <c r="RSD6" s="653"/>
      <c r="RSE6" s="653"/>
      <c r="RSF6" s="653"/>
      <c r="RSG6" s="653"/>
      <c r="RSH6" s="653"/>
      <c r="RSI6" s="653"/>
      <c r="RSJ6" s="653"/>
      <c r="RSK6" s="653"/>
      <c r="RSL6" s="653"/>
      <c r="RSM6" s="653"/>
      <c r="RSN6" s="653"/>
      <c r="RSO6" s="653"/>
      <c r="RSP6" s="653"/>
      <c r="RSQ6" s="653"/>
      <c r="RSR6" s="653"/>
      <c r="RSS6" s="653"/>
      <c r="RST6" s="653"/>
      <c r="RSU6" s="653"/>
      <c r="RSV6" s="653"/>
      <c r="RSW6" s="653"/>
      <c r="RSX6" s="653"/>
      <c r="RSY6" s="653"/>
      <c r="RSZ6" s="653"/>
      <c r="RTA6" s="653"/>
      <c r="RTB6" s="653"/>
      <c r="RTC6" s="653"/>
      <c r="RTD6" s="653"/>
      <c r="RTE6" s="653"/>
      <c r="RTF6" s="653"/>
      <c r="RTG6" s="653"/>
      <c r="RTH6" s="653"/>
      <c r="RTI6" s="653"/>
      <c r="RTJ6" s="653"/>
      <c r="RTK6" s="653"/>
      <c r="RTL6" s="653"/>
      <c r="RTM6" s="653"/>
      <c r="RTN6" s="653"/>
      <c r="RTO6" s="653"/>
      <c r="RTP6" s="653"/>
      <c r="RTQ6" s="653"/>
      <c r="RTR6" s="653"/>
      <c r="RTS6" s="653"/>
      <c r="RTT6" s="653"/>
      <c r="RTU6" s="653"/>
      <c r="RTV6" s="653"/>
      <c r="RTW6" s="653"/>
      <c r="RTX6" s="653"/>
      <c r="RTY6" s="653"/>
      <c r="RTZ6" s="653"/>
      <c r="RUA6" s="653"/>
      <c r="RUB6" s="653"/>
      <c r="RUC6" s="653"/>
      <c r="RUD6" s="653"/>
      <c r="RUE6" s="653"/>
      <c r="RUF6" s="653"/>
      <c r="RUG6" s="653"/>
      <c r="RUH6" s="653"/>
      <c r="RUI6" s="653"/>
      <c r="RUJ6" s="653"/>
      <c r="RUK6" s="653"/>
      <c r="RUL6" s="653"/>
      <c r="RUM6" s="653"/>
      <c r="RUN6" s="653"/>
      <c r="RUO6" s="653"/>
      <c r="RUP6" s="653"/>
      <c r="RUQ6" s="653"/>
      <c r="RUR6" s="653"/>
      <c r="RUS6" s="653"/>
      <c r="RUT6" s="653"/>
      <c r="RUU6" s="653"/>
      <c r="RUV6" s="653"/>
      <c r="RUW6" s="653"/>
      <c r="RUX6" s="653"/>
      <c r="RUY6" s="653"/>
      <c r="RUZ6" s="653"/>
      <c r="RVA6" s="653"/>
      <c r="RVB6" s="653"/>
      <c r="RVC6" s="653"/>
      <c r="RVD6" s="653"/>
      <c r="RVE6" s="653"/>
      <c r="RVF6" s="653"/>
      <c r="RVG6" s="653"/>
      <c r="RVH6" s="653"/>
      <c r="RVI6" s="653"/>
      <c r="RVJ6" s="653"/>
      <c r="RVK6" s="653"/>
      <c r="RVL6" s="653"/>
      <c r="RVM6" s="653"/>
      <c r="RVN6" s="653"/>
      <c r="RVO6" s="653"/>
      <c r="RVP6" s="653"/>
      <c r="RVQ6" s="653"/>
      <c r="RVR6" s="653"/>
      <c r="RVS6" s="653"/>
      <c r="RVT6" s="653"/>
      <c r="RVU6" s="653"/>
      <c r="RVV6" s="653"/>
      <c r="RVW6" s="653"/>
      <c r="RVX6" s="653"/>
      <c r="RVY6" s="653"/>
      <c r="RVZ6" s="653"/>
      <c r="RWA6" s="653"/>
      <c r="RWB6" s="653"/>
      <c r="RWC6" s="653"/>
      <c r="RWD6" s="653"/>
      <c r="RWE6" s="653"/>
      <c r="RWF6" s="653"/>
      <c r="RWG6" s="653"/>
      <c r="RWH6" s="653"/>
      <c r="RWI6" s="653"/>
      <c r="RWJ6" s="653"/>
      <c r="RWK6" s="653"/>
      <c r="RWL6" s="653"/>
      <c r="RWM6" s="653"/>
      <c r="RWN6" s="653"/>
      <c r="RWO6" s="653"/>
      <c r="RWP6" s="653"/>
      <c r="RWQ6" s="653"/>
      <c r="RWR6" s="653"/>
      <c r="RWS6" s="653"/>
      <c r="RWT6" s="653"/>
      <c r="RWU6" s="653"/>
      <c r="RWV6" s="653"/>
      <c r="RWW6" s="653"/>
      <c r="RWX6" s="653"/>
      <c r="RWY6" s="653"/>
      <c r="RWZ6" s="653"/>
      <c r="RXA6" s="653"/>
      <c r="RXB6" s="653"/>
      <c r="RXC6" s="653"/>
      <c r="RXD6" s="653"/>
      <c r="RXE6" s="653"/>
      <c r="RXF6" s="653"/>
      <c r="RXG6" s="653"/>
      <c r="RXH6" s="653"/>
      <c r="RXI6" s="653"/>
      <c r="RXJ6" s="653"/>
      <c r="RXK6" s="653"/>
      <c r="RXL6" s="653"/>
      <c r="RXM6" s="653"/>
      <c r="RXN6" s="653"/>
      <c r="RXO6" s="653"/>
      <c r="RXP6" s="653"/>
      <c r="RXQ6" s="653"/>
      <c r="RXR6" s="653"/>
      <c r="RXS6" s="653"/>
      <c r="RXT6" s="653"/>
      <c r="RXU6" s="653"/>
      <c r="RXV6" s="653"/>
      <c r="RXW6" s="653"/>
      <c r="RXX6" s="653"/>
      <c r="RXY6" s="653"/>
      <c r="RXZ6" s="653"/>
      <c r="RYA6" s="653"/>
      <c r="RYB6" s="653"/>
      <c r="RYC6" s="653"/>
      <c r="RYD6" s="653"/>
      <c r="RYE6" s="653"/>
      <c r="RYF6" s="653"/>
      <c r="RYG6" s="653"/>
      <c r="RYH6" s="653"/>
      <c r="RYI6" s="653"/>
      <c r="RYJ6" s="653"/>
      <c r="RYK6" s="653"/>
      <c r="RYL6" s="653"/>
      <c r="RYM6" s="653"/>
      <c r="RYN6" s="653"/>
      <c r="RYO6" s="653"/>
      <c r="RYP6" s="653"/>
      <c r="RYQ6" s="653"/>
      <c r="RYR6" s="653"/>
      <c r="RYS6" s="653"/>
      <c r="RYT6" s="653"/>
      <c r="RYU6" s="653"/>
      <c r="RYV6" s="653"/>
      <c r="RYW6" s="653"/>
      <c r="RYX6" s="653"/>
      <c r="RYY6" s="653"/>
      <c r="RYZ6" s="653"/>
      <c r="RZA6" s="653"/>
      <c r="RZB6" s="653"/>
      <c r="RZC6" s="653"/>
      <c r="RZD6" s="653"/>
      <c r="RZE6" s="653"/>
      <c r="RZF6" s="653"/>
      <c r="RZG6" s="653"/>
      <c r="RZH6" s="653"/>
      <c r="RZI6" s="653"/>
      <c r="RZJ6" s="653"/>
      <c r="RZK6" s="653"/>
      <c r="RZL6" s="653"/>
      <c r="RZM6" s="653"/>
      <c r="RZN6" s="653"/>
      <c r="RZO6" s="653"/>
      <c r="RZP6" s="653"/>
      <c r="RZQ6" s="653"/>
      <c r="RZR6" s="653"/>
      <c r="RZS6" s="653"/>
      <c r="RZT6" s="653"/>
      <c r="RZU6" s="653"/>
      <c r="RZV6" s="653"/>
      <c r="RZW6" s="653"/>
      <c r="RZX6" s="653"/>
      <c r="RZY6" s="653"/>
      <c r="RZZ6" s="653"/>
      <c r="SAA6" s="653"/>
      <c r="SAB6" s="653"/>
      <c r="SAC6" s="653"/>
      <c r="SAD6" s="653"/>
      <c r="SAE6" s="653"/>
      <c r="SAF6" s="653"/>
      <c r="SAG6" s="653"/>
      <c r="SAH6" s="653"/>
      <c r="SAI6" s="653"/>
      <c r="SAJ6" s="653"/>
      <c r="SAK6" s="653"/>
      <c r="SAL6" s="653"/>
      <c r="SAM6" s="653"/>
      <c r="SAN6" s="653"/>
      <c r="SAO6" s="653"/>
      <c r="SAP6" s="653"/>
      <c r="SAQ6" s="653"/>
      <c r="SAR6" s="653"/>
      <c r="SAS6" s="653"/>
      <c r="SAT6" s="653"/>
      <c r="SAU6" s="653"/>
      <c r="SAV6" s="653"/>
      <c r="SAW6" s="653"/>
      <c r="SAX6" s="653"/>
      <c r="SAY6" s="653"/>
      <c r="SAZ6" s="653"/>
      <c r="SBA6" s="653"/>
      <c r="SBB6" s="653"/>
      <c r="SBC6" s="653"/>
      <c r="SBD6" s="653"/>
      <c r="SBE6" s="653"/>
      <c r="SBF6" s="653"/>
      <c r="SBG6" s="653"/>
      <c r="SBH6" s="653"/>
      <c r="SBI6" s="653"/>
      <c r="SBJ6" s="653"/>
      <c r="SBK6" s="653"/>
      <c r="SBL6" s="653"/>
      <c r="SBM6" s="653"/>
      <c r="SBN6" s="653"/>
      <c r="SBO6" s="653"/>
      <c r="SBP6" s="653"/>
      <c r="SBQ6" s="653"/>
      <c r="SBR6" s="653"/>
      <c r="SBS6" s="653"/>
      <c r="SBT6" s="653"/>
      <c r="SBU6" s="653"/>
      <c r="SBV6" s="653"/>
      <c r="SBW6" s="653"/>
      <c r="SBX6" s="653"/>
      <c r="SBY6" s="653"/>
      <c r="SBZ6" s="653"/>
      <c r="SCA6" s="653"/>
      <c r="SCB6" s="653"/>
      <c r="SCC6" s="653"/>
      <c r="SCD6" s="653"/>
      <c r="SCE6" s="653"/>
      <c r="SCF6" s="653"/>
      <c r="SCG6" s="653"/>
      <c r="SCH6" s="653"/>
      <c r="SCI6" s="653"/>
      <c r="SCJ6" s="653"/>
      <c r="SCK6" s="653"/>
      <c r="SCL6" s="653"/>
      <c r="SCM6" s="653"/>
      <c r="SCN6" s="653"/>
      <c r="SCO6" s="653"/>
      <c r="SCP6" s="653"/>
      <c r="SCQ6" s="653"/>
      <c r="SCR6" s="653"/>
      <c r="SCS6" s="653"/>
      <c r="SCT6" s="653"/>
      <c r="SCU6" s="653"/>
      <c r="SCV6" s="653"/>
      <c r="SCW6" s="653"/>
      <c r="SCX6" s="653"/>
      <c r="SCY6" s="653"/>
      <c r="SCZ6" s="653"/>
      <c r="SDA6" s="653"/>
      <c r="SDB6" s="653"/>
      <c r="SDC6" s="653"/>
      <c r="SDD6" s="653"/>
      <c r="SDE6" s="653"/>
      <c r="SDF6" s="653"/>
      <c r="SDG6" s="653"/>
      <c r="SDH6" s="653"/>
      <c r="SDI6" s="653"/>
      <c r="SDJ6" s="653"/>
      <c r="SDK6" s="653"/>
      <c r="SDL6" s="653"/>
      <c r="SDM6" s="653"/>
      <c r="SDN6" s="653"/>
      <c r="SDO6" s="653"/>
      <c r="SDP6" s="653"/>
      <c r="SDQ6" s="653"/>
      <c r="SDR6" s="653"/>
      <c r="SDS6" s="653"/>
      <c r="SDT6" s="653"/>
      <c r="SDU6" s="653"/>
      <c r="SDV6" s="653"/>
      <c r="SDW6" s="653"/>
      <c r="SDX6" s="653"/>
      <c r="SDY6" s="653"/>
      <c r="SDZ6" s="653"/>
      <c r="SEA6" s="653"/>
      <c r="SEB6" s="653"/>
      <c r="SEC6" s="653"/>
      <c r="SED6" s="653"/>
      <c r="SEE6" s="653"/>
      <c r="SEF6" s="653"/>
      <c r="SEG6" s="653"/>
      <c r="SEH6" s="653"/>
      <c r="SEI6" s="653"/>
      <c r="SEJ6" s="653"/>
      <c r="SEK6" s="653"/>
      <c r="SEL6" s="653"/>
      <c r="SEM6" s="653"/>
      <c r="SEN6" s="653"/>
      <c r="SEO6" s="653"/>
      <c r="SEP6" s="653"/>
      <c r="SEQ6" s="653"/>
      <c r="SER6" s="653"/>
      <c r="SES6" s="653"/>
      <c r="SET6" s="653"/>
      <c r="SEU6" s="653"/>
      <c r="SEV6" s="653"/>
      <c r="SEW6" s="653"/>
      <c r="SEX6" s="653"/>
      <c r="SEY6" s="653"/>
      <c r="SEZ6" s="653"/>
      <c r="SFA6" s="653"/>
      <c r="SFB6" s="653"/>
      <c r="SFC6" s="653"/>
      <c r="SFD6" s="653"/>
      <c r="SFE6" s="653"/>
      <c r="SFF6" s="653"/>
      <c r="SFG6" s="653"/>
      <c r="SFH6" s="653"/>
      <c r="SFI6" s="653"/>
      <c r="SFJ6" s="653"/>
      <c r="SFK6" s="653"/>
      <c r="SFL6" s="653"/>
      <c r="SFM6" s="653"/>
      <c r="SFN6" s="653"/>
      <c r="SFO6" s="653"/>
      <c r="SFP6" s="653"/>
      <c r="SFQ6" s="653"/>
      <c r="SFR6" s="653"/>
      <c r="SFS6" s="653"/>
      <c r="SFT6" s="653"/>
      <c r="SFU6" s="653"/>
      <c r="SFV6" s="653"/>
      <c r="SFW6" s="653"/>
      <c r="SFX6" s="653"/>
      <c r="SFY6" s="653"/>
      <c r="SFZ6" s="653"/>
      <c r="SGA6" s="653"/>
      <c r="SGB6" s="653"/>
      <c r="SGC6" s="653"/>
      <c r="SGD6" s="653"/>
      <c r="SGE6" s="653"/>
      <c r="SGF6" s="653"/>
      <c r="SGG6" s="653"/>
      <c r="SGH6" s="653"/>
      <c r="SGI6" s="653"/>
      <c r="SGJ6" s="653"/>
      <c r="SGK6" s="653"/>
      <c r="SGL6" s="653"/>
      <c r="SGM6" s="653"/>
      <c r="SGN6" s="653"/>
      <c r="SGO6" s="653"/>
      <c r="SGP6" s="653"/>
      <c r="SGQ6" s="653"/>
      <c r="SGR6" s="653"/>
      <c r="SGS6" s="653"/>
      <c r="SGT6" s="653"/>
      <c r="SGU6" s="653"/>
      <c r="SGV6" s="653"/>
      <c r="SGW6" s="653"/>
      <c r="SGX6" s="653"/>
      <c r="SGY6" s="653"/>
      <c r="SGZ6" s="653"/>
      <c r="SHA6" s="653"/>
      <c r="SHB6" s="653"/>
      <c r="SHC6" s="653"/>
      <c r="SHD6" s="653"/>
      <c r="SHE6" s="653"/>
      <c r="SHF6" s="653"/>
      <c r="SHG6" s="653"/>
      <c r="SHH6" s="653"/>
      <c r="SHI6" s="653"/>
      <c r="SHJ6" s="653"/>
      <c r="SHK6" s="653"/>
      <c r="SHL6" s="653"/>
      <c r="SHM6" s="653"/>
      <c r="SHN6" s="653"/>
      <c r="SHO6" s="653"/>
      <c r="SHP6" s="653"/>
      <c r="SHQ6" s="653"/>
      <c r="SHR6" s="653"/>
      <c r="SHS6" s="653"/>
      <c r="SHT6" s="653"/>
      <c r="SHU6" s="653"/>
      <c r="SHV6" s="653"/>
      <c r="SHW6" s="653"/>
      <c r="SHX6" s="653"/>
      <c r="SHY6" s="653"/>
      <c r="SHZ6" s="653"/>
      <c r="SIA6" s="653"/>
      <c r="SIB6" s="653"/>
      <c r="SIC6" s="653"/>
      <c r="SID6" s="653"/>
      <c r="SIE6" s="653"/>
      <c r="SIF6" s="653"/>
      <c r="SIG6" s="653"/>
      <c r="SIH6" s="653"/>
      <c r="SII6" s="653"/>
      <c r="SIJ6" s="653"/>
      <c r="SIK6" s="653"/>
      <c r="SIL6" s="653"/>
      <c r="SIM6" s="653"/>
      <c r="SIN6" s="653"/>
      <c r="SIO6" s="653"/>
      <c r="SIP6" s="653"/>
      <c r="SIQ6" s="653"/>
      <c r="SIR6" s="653"/>
      <c r="SIS6" s="653"/>
      <c r="SIT6" s="653"/>
      <c r="SIU6" s="653"/>
      <c r="SIV6" s="653"/>
      <c r="SIW6" s="653"/>
      <c r="SIX6" s="653"/>
      <c r="SIY6" s="653"/>
      <c r="SIZ6" s="653"/>
      <c r="SJA6" s="653"/>
      <c r="SJB6" s="653"/>
      <c r="SJC6" s="653"/>
      <c r="SJD6" s="653"/>
      <c r="SJE6" s="653"/>
      <c r="SJF6" s="653"/>
      <c r="SJG6" s="653"/>
      <c r="SJH6" s="653"/>
      <c r="SJI6" s="653"/>
      <c r="SJJ6" s="653"/>
      <c r="SJK6" s="653"/>
      <c r="SJL6" s="653"/>
      <c r="SJM6" s="653"/>
      <c r="SJN6" s="653"/>
      <c r="SJO6" s="653"/>
      <c r="SJP6" s="653"/>
      <c r="SJQ6" s="653"/>
      <c r="SJR6" s="653"/>
      <c r="SJS6" s="653"/>
      <c r="SJT6" s="653"/>
      <c r="SJU6" s="653"/>
      <c r="SJV6" s="653"/>
      <c r="SJW6" s="653"/>
      <c r="SJX6" s="653"/>
      <c r="SJY6" s="653"/>
      <c r="SJZ6" s="653"/>
      <c r="SKA6" s="653"/>
      <c r="SKB6" s="653"/>
      <c r="SKC6" s="653"/>
      <c r="SKD6" s="653"/>
      <c r="SKE6" s="653"/>
      <c r="SKF6" s="653"/>
      <c r="SKG6" s="653"/>
      <c r="SKH6" s="653"/>
      <c r="SKI6" s="653"/>
      <c r="SKJ6" s="653"/>
      <c r="SKK6" s="653"/>
      <c r="SKL6" s="653"/>
      <c r="SKM6" s="653"/>
      <c r="SKN6" s="653"/>
      <c r="SKO6" s="653"/>
      <c r="SKP6" s="653"/>
      <c r="SKQ6" s="653"/>
      <c r="SKR6" s="653"/>
      <c r="SKS6" s="653"/>
      <c r="SKT6" s="653"/>
      <c r="SKU6" s="653"/>
      <c r="SKV6" s="653"/>
      <c r="SKW6" s="653"/>
      <c r="SKX6" s="653"/>
      <c r="SKY6" s="653"/>
      <c r="SKZ6" s="653"/>
      <c r="SLA6" s="653"/>
      <c r="SLB6" s="653"/>
      <c r="SLC6" s="653"/>
      <c r="SLD6" s="653"/>
      <c r="SLE6" s="653"/>
      <c r="SLF6" s="653"/>
      <c r="SLG6" s="653"/>
      <c r="SLH6" s="653"/>
      <c r="SLI6" s="653"/>
      <c r="SLJ6" s="653"/>
      <c r="SLK6" s="653"/>
      <c r="SLL6" s="653"/>
      <c r="SLM6" s="653"/>
      <c r="SLN6" s="653"/>
      <c r="SLO6" s="653"/>
      <c r="SLP6" s="653"/>
      <c r="SLQ6" s="653"/>
      <c r="SLR6" s="653"/>
      <c r="SLS6" s="653"/>
      <c r="SLT6" s="653"/>
      <c r="SLU6" s="653"/>
      <c r="SLV6" s="653"/>
      <c r="SLW6" s="653"/>
      <c r="SLX6" s="653"/>
      <c r="SLY6" s="653"/>
      <c r="SLZ6" s="653"/>
      <c r="SMA6" s="653"/>
      <c r="SMB6" s="653"/>
      <c r="SMC6" s="653"/>
      <c r="SMD6" s="653"/>
      <c r="SME6" s="653"/>
      <c r="SMF6" s="653"/>
      <c r="SMG6" s="653"/>
      <c r="SMH6" s="653"/>
      <c r="SMI6" s="653"/>
      <c r="SMJ6" s="653"/>
      <c r="SMK6" s="653"/>
      <c r="SML6" s="653"/>
      <c r="SMM6" s="653"/>
      <c r="SMN6" s="653"/>
      <c r="SMO6" s="653"/>
      <c r="SMP6" s="653"/>
      <c r="SMQ6" s="653"/>
      <c r="SMR6" s="653"/>
      <c r="SMS6" s="653"/>
      <c r="SMT6" s="653"/>
      <c r="SMU6" s="653"/>
      <c r="SMV6" s="653"/>
      <c r="SMW6" s="653"/>
      <c r="SMX6" s="653"/>
      <c r="SMY6" s="653"/>
      <c r="SMZ6" s="653"/>
      <c r="SNA6" s="653"/>
      <c r="SNB6" s="653"/>
      <c r="SNC6" s="653"/>
      <c r="SND6" s="653"/>
      <c r="SNE6" s="653"/>
      <c r="SNF6" s="653"/>
      <c r="SNG6" s="653"/>
      <c r="SNH6" s="653"/>
      <c r="SNI6" s="653"/>
      <c r="SNJ6" s="653"/>
      <c r="SNK6" s="653"/>
      <c r="SNL6" s="653"/>
      <c r="SNM6" s="653"/>
      <c r="SNN6" s="653"/>
      <c r="SNO6" s="653"/>
      <c r="SNP6" s="653"/>
      <c r="SNQ6" s="653"/>
      <c r="SNR6" s="653"/>
      <c r="SNS6" s="653"/>
      <c r="SNT6" s="653"/>
      <c r="SNU6" s="653"/>
      <c r="SNV6" s="653"/>
      <c r="SNW6" s="653"/>
      <c r="SNX6" s="653"/>
      <c r="SNY6" s="653"/>
      <c r="SNZ6" s="653"/>
      <c r="SOA6" s="653"/>
      <c r="SOB6" s="653"/>
      <c r="SOC6" s="653"/>
      <c r="SOD6" s="653"/>
      <c r="SOE6" s="653"/>
      <c r="SOF6" s="653"/>
      <c r="SOG6" s="653"/>
      <c r="SOH6" s="653"/>
      <c r="SOI6" s="653"/>
      <c r="SOJ6" s="653"/>
      <c r="SOK6" s="653"/>
      <c r="SOL6" s="653"/>
      <c r="SOM6" s="653"/>
      <c r="SON6" s="653"/>
      <c r="SOO6" s="653"/>
      <c r="SOP6" s="653"/>
      <c r="SOQ6" s="653"/>
      <c r="SOR6" s="653"/>
      <c r="SOS6" s="653"/>
      <c r="SOT6" s="653"/>
      <c r="SOU6" s="653"/>
      <c r="SOV6" s="653"/>
      <c r="SOW6" s="653"/>
      <c r="SOX6" s="653"/>
      <c r="SOY6" s="653"/>
      <c r="SOZ6" s="653"/>
      <c r="SPA6" s="653"/>
      <c r="SPB6" s="653"/>
      <c r="SPC6" s="653"/>
      <c r="SPD6" s="653"/>
      <c r="SPE6" s="653"/>
      <c r="SPF6" s="653"/>
      <c r="SPG6" s="653"/>
      <c r="SPH6" s="653"/>
      <c r="SPI6" s="653"/>
      <c r="SPJ6" s="653"/>
      <c r="SPK6" s="653"/>
      <c r="SPL6" s="653"/>
      <c r="SPM6" s="653"/>
      <c r="SPN6" s="653"/>
      <c r="SPO6" s="653"/>
      <c r="SPP6" s="653"/>
      <c r="SPQ6" s="653"/>
      <c r="SPR6" s="653"/>
      <c r="SPS6" s="653"/>
      <c r="SPT6" s="653"/>
      <c r="SPU6" s="653"/>
      <c r="SPV6" s="653"/>
      <c r="SPW6" s="653"/>
      <c r="SPX6" s="653"/>
      <c r="SPY6" s="653"/>
      <c r="SPZ6" s="653"/>
      <c r="SQA6" s="653"/>
      <c r="SQB6" s="653"/>
      <c r="SQC6" s="653"/>
      <c r="SQD6" s="653"/>
      <c r="SQE6" s="653"/>
      <c r="SQF6" s="653"/>
      <c r="SQG6" s="653"/>
      <c r="SQH6" s="653"/>
      <c r="SQI6" s="653"/>
      <c r="SQJ6" s="653"/>
      <c r="SQK6" s="653"/>
      <c r="SQL6" s="653"/>
      <c r="SQM6" s="653"/>
      <c r="SQN6" s="653"/>
      <c r="SQO6" s="653"/>
      <c r="SQP6" s="653"/>
      <c r="SQQ6" s="653"/>
      <c r="SQR6" s="653"/>
      <c r="SQS6" s="653"/>
      <c r="SQT6" s="653"/>
      <c r="SQU6" s="653"/>
      <c r="SQV6" s="653"/>
      <c r="SQW6" s="653"/>
      <c r="SQX6" s="653"/>
      <c r="SQY6" s="653"/>
      <c r="SQZ6" s="653"/>
      <c r="SRA6" s="653"/>
      <c r="SRB6" s="653"/>
      <c r="SRC6" s="653"/>
      <c r="SRD6" s="653"/>
      <c r="SRE6" s="653"/>
      <c r="SRF6" s="653"/>
      <c r="SRG6" s="653"/>
      <c r="SRH6" s="653"/>
      <c r="SRI6" s="653"/>
      <c r="SRJ6" s="653"/>
      <c r="SRK6" s="653"/>
      <c r="SRL6" s="653"/>
      <c r="SRM6" s="653"/>
      <c r="SRN6" s="653"/>
      <c r="SRO6" s="653"/>
      <c r="SRP6" s="653"/>
      <c r="SRQ6" s="653"/>
      <c r="SRR6" s="653"/>
      <c r="SRS6" s="653"/>
      <c r="SRT6" s="653"/>
      <c r="SRU6" s="653"/>
      <c r="SRV6" s="653"/>
      <c r="SRW6" s="653"/>
      <c r="SRX6" s="653"/>
      <c r="SRY6" s="653"/>
      <c r="SRZ6" s="653"/>
      <c r="SSA6" s="653"/>
      <c r="SSB6" s="653"/>
      <c r="SSC6" s="653"/>
      <c r="SSD6" s="653"/>
      <c r="SSE6" s="653"/>
      <c r="SSF6" s="653"/>
      <c r="SSG6" s="653"/>
      <c r="SSH6" s="653"/>
      <c r="SSI6" s="653"/>
      <c r="SSJ6" s="653"/>
      <c r="SSK6" s="653"/>
      <c r="SSL6" s="653"/>
      <c r="SSM6" s="653"/>
      <c r="SSN6" s="653"/>
      <c r="SSO6" s="653"/>
      <c r="SSP6" s="653"/>
      <c r="SSQ6" s="653"/>
      <c r="SSR6" s="653"/>
      <c r="SSS6" s="653"/>
      <c r="SST6" s="653"/>
      <c r="SSU6" s="653"/>
      <c r="SSV6" s="653"/>
      <c r="SSW6" s="653"/>
      <c r="SSX6" s="653"/>
      <c r="SSY6" s="653"/>
      <c r="SSZ6" s="653"/>
      <c r="STA6" s="653"/>
      <c r="STB6" s="653"/>
      <c r="STC6" s="653"/>
      <c r="STD6" s="653"/>
      <c r="STE6" s="653"/>
      <c r="STF6" s="653"/>
      <c r="STG6" s="653"/>
      <c r="STH6" s="653"/>
      <c r="STI6" s="653"/>
      <c r="STJ6" s="653"/>
      <c r="STK6" s="653"/>
      <c r="STL6" s="653"/>
      <c r="STM6" s="653"/>
      <c r="STN6" s="653"/>
      <c r="STO6" s="653"/>
      <c r="STP6" s="653"/>
      <c r="STQ6" s="653"/>
      <c r="STR6" s="653"/>
      <c r="STS6" s="653"/>
      <c r="STT6" s="653"/>
      <c r="STU6" s="653"/>
      <c r="STV6" s="653"/>
      <c r="STW6" s="653"/>
      <c r="STX6" s="653"/>
      <c r="STY6" s="653"/>
      <c r="STZ6" s="653"/>
      <c r="SUA6" s="653"/>
      <c r="SUB6" s="653"/>
      <c r="SUC6" s="653"/>
      <c r="SUD6" s="653"/>
      <c r="SUE6" s="653"/>
      <c r="SUF6" s="653"/>
      <c r="SUG6" s="653"/>
      <c r="SUH6" s="653"/>
      <c r="SUI6" s="653"/>
      <c r="SUJ6" s="653"/>
      <c r="SUK6" s="653"/>
      <c r="SUL6" s="653"/>
      <c r="SUM6" s="653"/>
      <c r="SUN6" s="653"/>
      <c r="SUO6" s="653"/>
      <c r="SUP6" s="653"/>
      <c r="SUQ6" s="653"/>
      <c r="SUR6" s="653"/>
      <c r="SUS6" s="653"/>
      <c r="SUT6" s="653"/>
      <c r="SUU6" s="653"/>
      <c r="SUV6" s="653"/>
      <c r="SUW6" s="653"/>
      <c r="SUX6" s="653"/>
      <c r="SUY6" s="653"/>
      <c r="SUZ6" s="653"/>
      <c r="SVA6" s="653"/>
      <c r="SVB6" s="653"/>
      <c r="SVC6" s="653"/>
      <c r="SVD6" s="653"/>
      <c r="SVE6" s="653"/>
      <c r="SVF6" s="653"/>
      <c r="SVG6" s="653"/>
      <c r="SVH6" s="653"/>
      <c r="SVI6" s="653"/>
      <c r="SVJ6" s="653"/>
      <c r="SVK6" s="653"/>
      <c r="SVL6" s="653"/>
      <c r="SVM6" s="653"/>
      <c r="SVN6" s="653"/>
      <c r="SVO6" s="653"/>
      <c r="SVP6" s="653"/>
      <c r="SVQ6" s="653"/>
      <c r="SVR6" s="653"/>
      <c r="SVS6" s="653"/>
      <c r="SVT6" s="653"/>
      <c r="SVU6" s="653"/>
      <c r="SVV6" s="653"/>
      <c r="SVW6" s="653"/>
      <c r="SVX6" s="653"/>
      <c r="SVY6" s="653"/>
      <c r="SVZ6" s="653"/>
      <c r="SWA6" s="653"/>
      <c r="SWB6" s="653"/>
      <c r="SWC6" s="653"/>
      <c r="SWD6" s="653"/>
      <c r="SWE6" s="653"/>
      <c r="SWF6" s="653"/>
      <c r="SWG6" s="653"/>
      <c r="SWH6" s="653"/>
      <c r="SWI6" s="653"/>
      <c r="SWJ6" s="653"/>
      <c r="SWK6" s="653"/>
      <c r="SWL6" s="653"/>
      <c r="SWM6" s="653"/>
      <c r="SWN6" s="653"/>
      <c r="SWO6" s="653"/>
      <c r="SWP6" s="653"/>
      <c r="SWQ6" s="653"/>
      <c r="SWR6" s="653"/>
      <c r="SWS6" s="653"/>
      <c r="SWT6" s="653"/>
      <c r="SWU6" s="653"/>
      <c r="SWV6" s="653"/>
      <c r="SWW6" s="653"/>
      <c r="SWX6" s="653"/>
      <c r="SWY6" s="653"/>
      <c r="SWZ6" s="653"/>
      <c r="SXA6" s="653"/>
      <c r="SXB6" s="653"/>
      <c r="SXC6" s="653"/>
      <c r="SXD6" s="653"/>
      <c r="SXE6" s="653"/>
      <c r="SXF6" s="653"/>
      <c r="SXG6" s="653"/>
      <c r="SXH6" s="653"/>
      <c r="SXI6" s="653"/>
      <c r="SXJ6" s="653"/>
      <c r="SXK6" s="653"/>
      <c r="SXL6" s="653"/>
      <c r="SXM6" s="653"/>
      <c r="SXN6" s="653"/>
      <c r="SXO6" s="653"/>
      <c r="SXP6" s="653"/>
      <c r="SXQ6" s="653"/>
      <c r="SXR6" s="653"/>
      <c r="SXS6" s="653"/>
      <c r="SXT6" s="653"/>
      <c r="SXU6" s="653"/>
      <c r="SXV6" s="653"/>
      <c r="SXW6" s="653"/>
      <c r="SXX6" s="653"/>
      <c r="SXY6" s="653"/>
      <c r="SXZ6" s="653"/>
      <c r="SYA6" s="653"/>
      <c r="SYB6" s="653"/>
      <c r="SYC6" s="653"/>
      <c r="SYD6" s="653"/>
      <c r="SYE6" s="653"/>
      <c r="SYF6" s="653"/>
      <c r="SYG6" s="653"/>
      <c r="SYH6" s="653"/>
      <c r="SYI6" s="653"/>
      <c r="SYJ6" s="653"/>
      <c r="SYK6" s="653"/>
      <c r="SYL6" s="653"/>
      <c r="SYM6" s="653"/>
      <c r="SYN6" s="653"/>
      <c r="SYO6" s="653"/>
      <c r="SYP6" s="653"/>
      <c r="SYQ6" s="653"/>
      <c r="SYR6" s="653"/>
      <c r="SYS6" s="653"/>
      <c r="SYT6" s="653"/>
      <c r="SYU6" s="653"/>
      <c r="SYV6" s="653"/>
      <c r="SYW6" s="653"/>
      <c r="SYX6" s="653"/>
      <c r="SYY6" s="653"/>
      <c r="SYZ6" s="653"/>
      <c r="SZA6" s="653"/>
      <c r="SZB6" s="653"/>
      <c r="SZC6" s="653"/>
      <c r="SZD6" s="653"/>
      <c r="SZE6" s="653"/>
      <c r="SZF6" s="653"/>
      <c r="SZG6" s="653"/>
      <c r="SZH6" s="653"/>
      <c r="SZI6" s="653"/>
      <c r="SZJ6" s="653"/>
      <c r="SZK6" s="653"/>
      <c r="SZL6" s="653"/>
      <c r="SZM6" s="653"/>
      <c r="SZN6" s="653"/>
      <c r="SZO6" s="653"/>
      <c r="SZP6" s="653"/>
      <c r="SZQ6" s="653"/>
      <c r="SZR6" s="653"/>
      <c r="SZS6" s="653"/>
      <c r="SZT6" s="653"/>
      <c r="SZU6" s="653"/>
      <c r="SZV6" s="653"/>
      <c r="SZW6" s="653"/>
      <c r="SZX6" s="653"/>
      <c r="SZY6" s="653"/>
      <c r="SZZ6" s="653"/>
      <c r="TAA6" s="653"/>
      <c r="TAB6" s="653"/>
      <c r="TAC6" s="653"/>
      <c r="TAD6" s="653"/>
      <c r="TAE6" s="653"/>
      <c r="TAF6" s="653"/>
      <c r="TAG6" s="653"/>
      <c r="TAH6" s="653"/>
      <c r="TAI6" s="653"/>
      <c r="TAJ6" s="653"/>
      <c r="TAK6" s="653"/>
      <c r="TAL6" s="653"/>
      <c r="TAM6" s="653"/>
      <c r="TAN6" s="653"/>
      <c r="TAO6" s="653"/>
      <c r="TAP6" s="653"/>
      <c r="TAQ6" s="653"/>
      <c r="TAR6" s="653"/>
      <c r="TAS6" s="653"/>
      <c r="TAT6" s="653"/>
      <c r="TAU6" s="653"/>
      <c r="TAV6" s="653"/>
      <c r="TAW6" s="653"/>
      <c r="TAX6" s="653"/>
      <c r="TAY6" s="653"/>
      <c r="TAZ6" s="653"/>
      <c r="TBA6" s="653"/>
      <c r="TBB6" s="653"/>
      <c r="TBC6" s="653"/>
      <c r="TBD6" s="653"/>
      <c r="TBE6" s="653"/>
      <c r="TBF6" s="653"/>
      <c r="TBG6" s="653"/>
      <c r="TBH6" s="653"/>
      <c r="TBI6" s="653"/>
      <c r="TBJ6" s="653"/>
      <c r="TBK6" s="653"/>
      <c r="TBL6" s="653"/>
      <c r="TBM6" s="653"/>
      <c r="TBN6" s="653"/>
      <c r="TBO6" s="653"/>
      <c r="TBP6" s="653"/>
      <c r="TBQ6" s="653"/>
      <c r="TBR6" s="653"/>
      <c r="TBS6" s="653"/>
      <c r="TBT6" s="653"/>
      <c r="TBU6" s="653"/>
      <c r="TBV6" s="653"/>
      <c r="TBW6" s="653"/>
      <c r="TBX6" s="653"/>
      <c r="TBY6" s="653"/>
      <c r="TBZ6" s="653"/>
      <c r="TCA6" s="653"/>
      <c r="TCB6" s="653"/>
      <c r="TCC6" s="653"/>
      <c r="TCD6" s="653"/>
      <c r="TCE6" s="653"/>
      <c r="TCF6" s="653"/>
      <c r="TCG6" s="653"/>
      <c r="TCH6" s="653"/>
      <c r="TCI6" s="653"/>
      <c r="TCJ6" s="653"/>
      <c r="TCK6" s="653"/>
      <c r="TCL6" s="653"/>
      <c r="TCM6" s="653"/>
      <c r="TCN6" s="653"/>
      <c r="TCO6" s="653"/>
      <c r="TCP6" s="653"/>
      <c r="TCQ6" s="653"/>
      <c r="TCR6" s="653"/>
      <c r="TCS6" s="653"/>
      <c r="TCT6" s="653"/>
      <c r="TCU6" s="653"/>
      <c r="TCV6" s="653"/>
      <c r="TCW6" s="653"/>
      <c r="TCX6" s="653"/>
      <c r="TCY6" s="653"/>
      <c r="TCZ6" s="653"/>
      <c r="TDA6" s="653"/>
      <c r="TDB6" s="653"/>
      <c r="TDC6" s="653"/>
      <c r="TDD6" s="653"/>
      <c r="TDE6" s="653"/>
      <c r="TDF6" s="653"/>
      <c r="TDG6" s="653"/>
      <c r="TDH6" s="653"/>
      <c r="TDI6" s="653"/>
      <c r="TDJ6" s="653"/>
      <c r="TDK6" s="653"/>
      <c r="TDL6" s="653"/>
      <c r="TDM6" s="653"/>
      <c r="TDN6" s="653"/>
      <c r="TDO6" s="653"/>
      <c r="TDP6" s="653"/>
      <c r="TDQ6" s="653"/>
      <c r="TDR6" s="653"/>
      <c r="TDS6" s="653"/>
      <c r="TDT6" s="653"/>
      <c r="TDU6" s="653"/>
      <c r="TDV6" s="653"/>
      <c r="TDW6" s="653"/>
      <c r="TDX6" s="653"/>
      <c r="TDY6" s="653"/>
      <c r="TDZ6" s="653"/>
      <c r="TEA6" s="653"/>
      <c r="TEB6" s="653"/>
      <c r="TEC6" s="653"/>
      <c r="TED6" s="653"/>
      <c r="TEE6" s="653"/>
      <c r="TEF6" s="653"/>
      <c r="TEG6" s="653"/>
      <c r="TEH6" s="653"/>
      <c r="TEI6" s="653"/>
      <c r="TEJ6" s="653"/>
      <c r="TEK6" s="653"/>
      <c r="TEL6" s="653"/>
      <c r="TEM6" s="653"/>
      <c r="TEN6" s="653"/>
      <c r="TEO6" s="653"/>
      <c r="TEP6" s="653"/>
      <c r="TEQ6" s="653"/>
      <c r="TER6" s="653"/>
      <c r="TES6" s="653"/>
      <c r="TET6" s="653"/>
      <c r="TEU6" s="653"/>
      <c r="TEV6" s="653"/>
      <c r="TEW6" s="653"/>
      <c r="TEX6" s="653"/>
      <c r="TEY6" s="653"/>
      <c r="TEZ6" s="653"/>
      <c r="TFA6" s="653"/>
      <c r="TFB6" s="653"/>
      <c r="TFC6" s="653"/>
      <c r="TFD6" s="653"/>
      <c r="TFE6" s="653"/>
      <c r="TFF6" s="653"/>
      <c r="TFG6" s="653"/>
      <c r="TFH6" s="653"/>
      <c r="TFI6" s="653"/>
      <c r="TFJ6" s="653"/>
      <c r="TFK6" s="653"/>
      <c r="TFL6" s="653"/>
      <c r="TFM6" s="653"/>
      <c r="TFN6" s="653"/>
      <c r="TFO6" s="653"/>
      <c r="TFP6" s="653"/>
      <c r="TFQ6" s="653"/>
      <c r="TFR6" s="653"/>
      <c r="TFS6" s="653"/>
      <c r="TFT6" s="653"/>
      <c r="TFU6" s="653"/>
      <c r="TFV6" s="653"/>
      <c r="TFW6" s="653"/>
      <c r="TFX6" s="653"/>
      <c r="TFY6" s="653"/>
      <c r="TFZ6" s="653"/>
      <c r="TGA6" s="653"/>
      <c r="TGB6" s="653"/>
      <c r="TGC6" s="653"/>
      <c r="TGD6" s="653"/>
      <c r="TGE6" s="653"/>
      <c r="TGF6" s="653"/>
      <c r="TGG6" s="653"/>
      <c r="TGH6" s="653"/>
      <c r="TGI6" s="653"/>
      <c r="TGJ6" s="653"/>
      <c r="TGK6" s="653"/>
      <c r="TGL6" s="653"/>
      <c r="TGM6" s="653"/>
      <c r="TGN6" s="653"/>
      <c r="TGO6" s="653"/>
      <c r="TGP6" s="653"/>
      <c r="TGQ6" s="653"/>
      <c r="TGR6" s="653"/>
      <c r="TGS6" s="653"/>
      <c r="TGT6" s="653"/>
      <c r="TGU6" s="653"/>
      <c r="TGV6" s="653"/>
      <c r="TGW6" s="653"/>
      <c r="TGX6" s="653"/>
      <c r="TGY6" s="653"/>
      <c r="TGZ6" s="653"/>
      <c r="THA6" s="653"/>
      <c r="THB6" s="653"/>
      <c r="THC6" s="653"/>
      <c r="THD6" s="653"/>
      <c r="THE6" s="653"/>
      <c r="THF6" s="653"/>
      <c r="THG6" s="653"/>
      <c r="THH6" s="653"/>
      <c r="THI6" s="653"/>
      <c r="THJ6" s="653"/>
      <c r="THK6" s="653"/>
      <c r="THL6" s="653"/>
      <c r="THM6" s="653"/>
      <c r="THN6" s="653"/>
      <c r="THO6" s="653"/>
      <c r="THP6" s="653"/>
      <c r="THQ6" s="653"/>
      <c r="THR6" s="653"/>
      <c r="THS6" s="653"/>
      <c r="THT6" s="653"/>
      <c r="THU6" s="653"/>
      <c r="THV6" s="653"/>
      <c r="THW6" s="653"/>
      <c r="THX6" s="653"/>
      <c r="THY6" s="653"/>
      <c r="THZ6" s="653"/>
      <c r="TIA6" s="653"/>
      <c r="TIB6" s="653"/>
      <c r="TIC6" s="653"/>
      <c r="TID6" s="653"/>
      <c r="TIE6" s="653"/>
      <c r="TIF6" s="653"/>
      <c r="TIG6" s="653"/>
      <c r="TIH6" s="653"/>
      <c r="TII6" s="653"/>
      <c r="TIJ6" s="653"/>
      <c r="TIK6" s="653"/>
      <c r="TIL6" s="653"/>
      <c r="TIM6" s="653"/>
      <c r="TIN6" s="653"/>
      <c r="TIO6" s="653"/>
      <c r="TIP6" s="653"/>
      <c r="TIQ6" s="653"/>
      <c r="TIR6" s="653"/>
      <c r="TIS6" s="653"/>
      <c r="TIT6" s="653"/>
      <c r="TIU6" s="653"/>
      <c r="TIV6" s="653"/>
      <c r="TIW6" s="653"/>
      <c r="TIX6" s="653"/>
      <c r="TIY6" s="653"/>
      <c r="TIZ6" s="653"/>
      <c r="TJA6" s="653"/>
      <c r="TJB6" s="653"/>
      <c r="TJC6" s="653"/>
      <c r="TJD6" s="653"/>
      <c r="TJE6" s="653"/>
      <c r="TJF6" s="653"/>
      <c r="TJG6" s="653"/>
      <c r="TJH6" s="653"/>
      <c r="TJI6" s="653"/>
      <c r="TJJ6" s="653"/>
      <c r="TJK6" s="653"/>
      <c r="TJL6" s="653"/>
      <c r="TJM6" s="653"/>
      <c r="TJN6" s="653"/>
      <c r="TJO6" s="653"/>
      <c r="TJP6" s="653"/>
      <c r="TJQ6" s="653"/>
      <c r="TJR6" s="653"/>
      <c r="TJS6" s="653"/>
      <c r="TJT6" s="653"/>
      <c r="TJU6" s="653"/>
      <c r="TJV6" s="653"/>
      <c r="TJW6" s="653"/>
      <c r="TJX6" s="653"/>
      <c r="TJY6" s="653"/>
      <c r="TJZ6" s="653"/>
      <c r="TKA6" s="653"/>
      <c r="TKB6" s="653"/>
      <c r="TKC6" s="653"/>
      <c r="TKD6" s="653"/>
      <c r="TKE6" s="653"/>
      <c r="TKF6" s="653"/>
      <c r="TKG6" s="653"/>
      <c r="TKH6" s="653"/>
      <c r="TKI6" s="653"/>
      <c r="TKJ6" s="653"/>
      <c r="TKK6" s="653"/>
      <c r="TKL6" s="653"/>
      <c r="TKM6" s="653"/>
      <c r="TKN6" s="653"/>
      <c r="TKO6" s="653"/>
      <c r="TKP6" s="653"/>
      <c r="TKQ6" s="653"/>
      <c r="TKR6" s="653"/>
      <c r="TKS6" s="653"/>
      <c r="TKT6" s="653"/>
      <c r="TKU6" s="653"/>
      <c r="TKV6" s="653"/>
      <c r="TKW6" s="653"/>
      <c r="TKX6" s="653"/>
      <c r="TKY6" s="653"/>
      <c r="TKZ6" s="653"/>
      <c r="TLA6" s="653"/>
      <c r="TLB6" s="653"/>
      <c r="TLC6" s="653"/>
      <c r="TLD6" s="653"/>
      <c r="TLE6" s="653"/>
      <c r="TLF6" s="653"/>
      <c r="TLG6" s="653"/>
      <c r="TLH6" s="653"/>
      <c r="TLI6" s="653"/>
      <c r="TLJ6" s="653"/>
      <c r="TLK6" s="653"/>
      <c r="TLL6" s="653"/>
      <c r="TLM6" s="653"/>
      <c r="TLN6" s="653"/>
      <c r="TLO6" s="653"/>
      <c r="TLP6" s="653"/>
      <c r="TLQ6" s="653"/>
      <c r="TLR6" s="653"/>
      <c r="TLS6" s="653"/>
      <c r="TLT6" s="653"/>
      <c r="TLU6" s="653"/>
      <c r="TLV6" s="653"/>
      <c r="TLW6" s="653"/>
      <c r="TLX6" s="653"/>
      <c r="TLY6" s="653"/>
      <c r="TLZ6" s="653"/>
      <c r="TMA6" s="653"/>
      <c r="TMB6" s="653"/>
      <c r="TMC6" s="653"/>
      <c r="TMD6" s="653"/>
      <c r="TME6" s="653"/>
      <c r="TMF6" s="653"/>
      <c r="TMG6" s="653"/>
      <c r="TMH6" s="653"/>
      <c r="TMI6" s="653"/>
      <c r="TMJ6" s="653"/>
      <c r="TMK6" s="653"/>
      <c r="TML6" s="653"/>
      <c r="TMM6" s="653"/>
      <c r="TMN6" s="653"/>
      <c r="TMO6" s="653"/>
      <c r="TMP6" s="653"/>
      <c r="TMQ6" s="653"/>
      <c r="TMR6" s="653"/>
      <c r="TMS6" s="653"/>
      <c r="TMT6" s="653"/>
      <c r="TMU6" s="653"/>
      <c r="TMV6" s="653"/>
      <c r="TMW6" s="653"/>
      <c r="TMX6" s="653"/>
      <c r="TMY6" s="653"/>
      <c r="TMZ6" s="653"/>
      <c r="TNA6" s="653"/>
      <c r="TNB6" s="653"/>
      <c r="TNC6" s="653"/>
      <c r="TND6" s="653"/>
      <c r="TNE6" s="653"/>
      <c r="TNF6" s="653"/>
      <c r="TNG6" s="653"/>
      <c r="TNH6" s="653"/>
      <c r="TNI6" s="653"/>
      <c r="TNJ6" s="653"/>
      <c r="TNK6" s="653"/>
      <c r="TNL6" s="653"/>
      <c r="TNM6" s="653"/>
      <c r="TNN6" s="653"/>
      <c r="TNO6" s="653"/>
      <c r="TNP6" s="653"/>
      <c r="TNQ6" s="653"/>
      <c r="TNR6" s="653"/>
      <c r="TNS6" s="653"/>
      <c r="TNT6" s="653"/>
      <c r="TNU6" s="653"/>
      <c r="TNV6" s="653"/>
      <c r="TNW6" s="653"/>
      <c r="TNX6" s="653"/>
      <c r="TNY6" s="653"/>
      <c r="TNZ6" s="653"/>
      <c r="TOA6" s="653"/>
      <c r="TOB6" s="653"/>
      <c r="TOC6" s="653"/>
      <c r="TOD6" s="653"/>
      <c r="TOE6" s="653"/>
      <c r="TOF6" s="653"/>
      <c r="TOG6" s="653"/>
      <c r="TOH6" s="653"/>
      <c r="TOI6" s="653"/>
      <c r="TOJ6" s="653"/>
      <c r="TOK6" s="653"/>
      <c r="TOL6" s="653"/>
      <c r="TOM6" s="653"/>
      <c r="TON6" s="653"/>
      <c r="TOO6" s="653"/>
      <c r="TOP6" s="653"/>
      <c r="TOQ6" s="653"/>
      <c r="TOR6" s="653"/>
      <c r="TOS6" s="653"/>
      <c r="TOT6" s="653"/>
      <c r="TOU6" s="653"/>
      <c r="TOV6" s="653"/>
      <c r="TOW6" s="653"/>
      <c r="TOX6" s="653"/>
      <c r="TOY6" s="653"/>
      <c r="TOZ6" s="653"/>
      <c r="TPA6" s="653"/>
      <c r="TPB6" s="653"/>
      <c r="TPC6" s="653"/>
      <c r="TPD6" s="653"/>
      <c r="TPE6" s="653"/>
      <c r="TPF6" s="653"/>
      <c r="TPG6" s="653"/>
      <c r="TPH6" s="653"/>
      <c r="TPI6" s="653"/>
      <c r="TPJ6" s="653"/>
      <c r="TPK6" s="653"/>
      <c r="TPL6" s="653"/>
      <c r="TPM6" s="653"/>
      <c r="TPN6" s="653"/>
      <c r="TPO6" s="653"/>
      <c r="TPP6" s="653"/>
      <c r="TPQ6" s="653"/>
      <c r="TPR6" s="653"/>
      <c r="TPS6" s="653"/>
      <c r="TPT6" s="653"/>
      <c r="TPU6" s="653"/>
      <c r="TPV6" s="653"/>
      <c r="TPW6" s="653"/>
      <c r="TPX6" s="653"/>
      <c r="TPY6" s="653"/>
      <c r="TPZ6" s="653"/>
      <c r="TQA6" s="653"/>
      <c r="TQB6" s="653"/>
      <c r="TQC6" s="653"/>
      <c r="TQD6" s="653"/>
      <c r="TQE6" s="653"/>
      <c r="TQF6" s="653"/>
      <c r="TQG6" s="653"/>
      <c r="TQH6" s="653"/>
      <c r="TQI6" s="653"/>
      <c r="TQJ6" s="653"/>
      <c r="TQK6" s="653"/>
      <c r="TQL6" s="653"/>
      <c r="TQM6" s="653"/>
      <c r="TQN6" s="653"/>
      <c r="TQO6" s="653"/>
      <c r="TQP6" s="653"/>
      <c r="TQQ6" s="653"/>
      <c r="TQR6" s="653"/>
      <c r="TQS6" s="653"/>
      <c r="TQT6" s="653"/>
      <c r="TQU6" s="653"/>
      <c r="TQV6" s="653"/>
      <c r="TQW6" s="653"/>
      <c r="TQX6" s="653"/>
      <c r="TQY6" s="653"/>
      <c r="TQZ6" s="653"/>
      <c r="TRA6" s="653"/>
      <c r="TRB6" s="653"/>
      <c r="TRC6" s="653"/>
      <c r="TRD6" s="653"/>
      <c r="TRE6" s="653"/>
      <c r="TRF6" s="653"/>
      <c r="TRG6" s="653"/>
      <c r="TRH6" s="653"/>
      <c r="TRI6" s="653"/>
      <c r="TRJ6" s="653"/>
      <c r="TRK6" s="653"/>
      <c r="TRL6" s="653"/>
      <c r="TRM6" s="653"/>
      <c r="TRN6" s="653"/>
      <c r="TRO6" s="653"/>
      <c r="TRP6" s="653"/>
      <c r="TRQ6" s="653"/>
      <c r="TRR6" s="653"/>
      <c r="TRS6" s="653"/>
      <c r="TRT6" s="653"/>
      <c r="TRU6" s="653"/>
      <c r="TRV6" s="653"/>
      <c r="TRW6" s="653"/>
      <c r="TRX6" s="653"/>
      <c r="TRY6" s="653"/>
      <c r="TRZ6" s="653"/>
      <c r="TSA6" s="653"/>
      <c r="TSB6" s="653"/>
      <c r="TSC6" s="653"/>
      <c r="TSD6" s="653"/>
      <c r="TSE6" s="653"/>
      <c r="TSF6" s="653"/>
      <c r="TSG6" s="653"/>
      <c r="TSH6" s="653"/>
      <c r="TSI6" s="653"/>
      <c r="TSJ6" s="653"/>
      <c r="TSK6" s="653"/>
      <c r="TSL6" s="653"/>
      <c r="TSM6" s="653"/>
      <c r="TSN6" s="653"/>
      <c r="TSO6" s="653"/>
      <c r="TSP6" s="653"/>
      <c r="TSQ6" s="653"/>
      <c r="TSR6" s="653"/>
      <c r="TSS6" s="653"/>
      <c r="TST6" s="653"/>
      <c r="TSU6" s="653"/>
      <c r="TSV6" s="653"/>
      <c r="TSW6" s="653"/>
      <c r="TSX6" s="653"/>
      <c r="TSY6" s="653"/>
      <c r="TSZ6" s="653"/>
      <c r="TTA6" s="653"/>
      <c r="TTB6" s="653"/>
      <c r="TTC6" s="653"/>
      <c r="TTD6" s="653"/>
      <c r="TTE6" s="653"/>
      <c r="TTF6" s="653"/>
      <c r="TTG6" s="653"/>
      <c r="TTH6" s="653"/>
      <c r="TTI6" s="653"/>
      <c r="TTJ6" s="653"/>
      <c r="TTK6" s="653"/>
      <c r="TTL6" s="653"/>
      <c r="TTM6" s="653"/>
      <c r="TTN6" s="653"/>
      <c r="TTO6" s="653"/>
      <c r="TTP6" s="653"/>
      <c r="TTQ6" s="653"/>
      <c r="TTR6" s="653"/>
      <c r="TTS6" s="653"/>
      <c r="TTT6" s="653"/>
      <c r="TTU6" s="653"/>
      <c r="TTV6" s="653"/>
      <c r="TTW6" s="653"/>
      <c r="TTX6" s="653"/>
      <c r="TTY6" s="653"/>
      <c r="TTZ6" s="653"/>
      <c r="TUA6" s="653"/>
      <c r="TUB6" s="653"/>
      <c r="TUC6" s="653"/>
      <c r="TUD6" s="653"/>
      <c r="TUE6" s="653"/>
      <c r="TUF6" s="653"/>
      <c r="TUG6" s="653"/>
      <c r="TUH6" s="653"/>
      <c r="TUI6" s="653"/>
      <c r="TUJ6" s="653"/>
      <c r="TUK6" s="653"/>
      <c r="TUL6" s="653"/>
      <c r="TUM6" s="653"/>
      <c r="TUN6" s="653"/>
      <c r="TUO6" s="653"/>
      <c r="TUP6" s="653"/>
      <c r="TUQ6" s="653"/>
      <c r="TUR6" s="653"/>
      <c r="TUS6" s="653"/>
      <c r="TUT6" s="653"/>
      <c r="TUU6" s="653"/>
      <c r="TUV6" s="653"/>
      <c r="TUW6" s="653"/>
      <c r="TUX6" s="653"/>
      <c r="TUY6" s="653"/>
      <c r="TUZ6" s="653"/>
      <c r="TVA6" s="653"/>
      <c r="TVB6" s="653"/>
      <c r="TVC6" s="653"/>
      <c r="TVD6" s="653"/>
      <c r="TVE6" s="653"/>
      <c r="TVF6" s="653"/>
      <c r="TVG6" s="653"/>
      <c r="TVH6" s="653"/>
      <c r="TVI6" s="653"/>
      <c r="TVJ6" s="653"/>
      <c r="TVK6" s="653"/>
      <c r="TVL6" s="653"/>
      <c r="TVM6" s="653"/>
      <c r="TVN6" s="653"/>
      <c r="TVO6" s="653"/>
      <c r="TVP6" s="653"/>
      <c r="TVQ6" s="653"/>
      <c r="TVR6" s="653"/>
      <c r="TVS6" s="653"/>
      <c r="TVT6" s="653"/>
      <c r="TVU6" s="653"/>
      <c r="TVV6" s="653"/>
      <c r="TVW6" s="653"/>
      <c r="TVX6" s="653"/>
      <c r="TVY6" s="653"/>
      <c r="TVZ6" s="653"/>
      <c r="TWA6" s="653"/>
      <c r="TWB6" s="653"/>
      <c r="TWC6" s="653"/>
      <c r="TWD6" s="653"/>
      <c r="TWE6" s="653"/>
      <c r="TWF6" s="653"/>
      <c r="TWG6" s="653"/>
      <c r="TWH6" s="653"/>
      <c r="TWI6" s="653"/>
      <c r="TWJ6" s="653"/>
      <c r="TWK6" s="653"/>
      <c r="TWL6" s="653"/>
      <c r="TWM6" s="653"/>
      <c r="TWN6" s="653"/>
      <c r="TWO6" s="653"/>
      <c r="TWP6" s="653"/>
      <c r="TWQ6" s="653"/>
      <c r="TWR6" s="653"/>
      <c r="TWS6" s="653"/>
      <c r="TWT6" s="653"/>
      <c r="TWU6" s="653"/>
      <c r="TWV6" s="653"/>
      <c r="TWW6" s="653"/>
      <c r="TWX6" s="653"/>
      <c r="TWY6" s="653"/>
      <c r="TWZ6" s="653"/>
      <c r="TXA6" s="653"/>
      <c r="TXB6" s="653"/>
      <c r="TXC6" s="653"/>
      <c r="TXD6" s="653"/>
      <c r="TXE6" s="653"/>
      <c r="TXF6" s="653"/>
      <c r="TXG6" s="653"/>
      <c r="TXH6" s="653"/>
      <c r="TXI6" s="653"/>
      <c r="TXJ6" s="653"/>
      <c r="TXK6" s="653"/>
      <c r="TXL6" s="653"/>
      <c r="TXM6" s="653"/>
      <c r="TXN6" s="653"/>
      <c r="TXO6" s="653"/>
      <c r="TXP6" s="653"/>
      <c r="TXQ6" s="653"/>
      <c r="TXR6" s="653"/>
      <c r="TXS6" s="653"/>
      <c r="TXT6" s="653"/>
      <c r="TXU6" s="653"/>
      <c r="TXV6" s="653"/>
      <c r="TXW6" s="653"/>
      <c r="TXX6" s="653"/>
      <c r="TXY6" s="653"/>
      <c r="TXZ6" s="653"/>
      <c r="TYA6" s="653"/>
      <c r="TYB6" s="653"/>
      <c r="TYC6" s="653"/>
      <c r="TYD6" s="653"/>
      <c r="TYE6" s="653"/>
      <c r="TYF6" s="653"/>
      <c r="TYG6" s="653"/>
      <c r="TYH6" s="653"/>
      <c r="TYI6" s="653"/>
      <c r="TYJ6" s="653"/>
      <c r="TYK6" s="653"/>
      <c r="TYL6" s="653"/>
      <c r="TYM6" s="653"/>
      <c r="TYN6" s="653"/>
      <c r="TYO6" s="653"/>
      <c r="TYP6" s="653"/>
      <c r="TYQ6" s="653"/>
      <c r="TYR6" s="653"/>
      <c r="TYS6" s="653"/>
      <c r="TYT6" s="653"/>
      <c r="TYU6" s="653"/>
      <c r="TYV6" s="653"/>
      <c r="TYW6" s="653"/>
      <c r="TYX6" s="653"/>
      <c r="TYY6" s="653"/>
      <c r="TYZ6" s="653"/>
      <c r="TZA6" s="653"/>
      <c r="TZB6" s="653"/>
      <c r="TZC6" s="653"/>
      <c r="TZD6" s="653"/>
      <c r="TZE6" s="653"/>
      <c r="TZF6" s="653"/>
      <c r="TZG6" s="653"/>
      <c r="TZH6" s="653"/>
      <c r="TZI6" s="653"/>
      <c r="TZJ6" s="653"/>
      <c r="TZK6" s="653"/>
      <c r="TZL6" s="653"/>
      <c r="TZM6" s="653"/>
      <c r="TZN6" s="653"/>
      <c r="TZO6" s="653"/>
      <c r="TZP6" s="653"/>
      <c r="TZQ6" s="653"/>
      <c r="TZR6" s="653"/>
      <c r="TZS6" s="653"/>
      <c r="TZT6" s="653"/>
      <c r="TZU6" s="653"/>
      <c r="TZV6" s="653"/>
      <c r="TZW6" s="653"/>
      <c r="TZX6" s="653"/>
      <c r="TZY6" s="653"/>
      <c r="TZZ6" s="653"/>
      <c r="UAA6" s="653"/>
      <c r="UAB6" s="653"/>
      <c r="UAC6" s="653"/>
      <c r="UAD6" s="653"/>
      <c r="UAE6" s="653"/>
      <c r="UAF6" s="653"/>
      <c r="UAG6" s="653"/>
      <c r="UAH6" s="653"/>
      <c r="UAI6" s="653"/>
      <c r="UAJ6" s="653"/>
      <c r="UAK6" s="653"/>
      <c r="UAL6" s="653"/>
      <c r="UAM6" s="653"/>
      <c r="UAN6" s="653"/>
      <c r="UAO6" s="653"/>
      <c r="UAP6" s="653"/>
      <c r="UAQ6" s="653"/>
      <c r="UAR6" s="653"/>
      <c r="UAS6" s="653"/>
      <c r="UAT6" s="653"/>
      <c r="UAU6" s="653"/>
      <c r="UAV6" s="653"/>
      <c r="UAW6" s="653"/>
      <c r="UAX6" s="653"/>
      <c r="UAY6" s="653"/>
      <c r="UAZ6" s="653"/>
      <c r="UBA6" s="653"/>
      <c r="UBB6" s="653"/>
      <c r="UBC6" s="653"/>
      <c r="UBD6" s="653"/>
      <c r="UBE6" s="653"/>
      <c r="UBF6" s="653"/>
      <c r="UBG6" s="653"/>
      <c r="UBH6" s="653"/>
      <c r="UBI6" s="653"/>
      <c r="UBJ6" s="653"/>
      <c r="UBK6" s="653"/>
      <c r="UBL6" s="653"/>
      <c r="UBM6" s="653"/>
      <c r="UBN6" s="653"/>
      <c r="UBO6" s="653"/>
      <c r="UBP6" s="653"/>
      <c r="UBQ6" s="653"/>
      <c r="UBR6" s="653"/>
      <c r="UBS6" s="653"/>
      <c r="UBT6" s="653"/>
      <c r="UBU6" s="653"/>
      <c r="UBV6" s="653"/>
      <c r="UBW6" s="653"/>
      <c r="UBX6" s="653"/>
      <c r="UBY6" s="653"/>
      <c r="UBZ6" s="653"/>
      <c r="UCA6" s="653"/>
      <c r="UCB6" s="653"/>
      <c r="UCC6" s="653"/>
      <c r="UCD6" s="653"/>
      <c r="UCE6" s="653"/>
      <c r="UCF6" s="653"/>
      <c r="UCG6" s="653"/>
      <c r="UCH6" s="653"/>
      <c r="UCI6" s="653"/>
      <c r="UCJ6" s="653"/>
      <c r="UCK6" s="653"/>
      <c r="UCL6" s="653"/>
      <c r="UCM6" s="653"/>
      <c r="UCN6" s="653"/>
      <c r="UCO6" s="653"/>
      <c r="UCP6" s="653"/>
      <c r="UCQ6" s="653"/>
      <c r="UCR6" s="653"/>
      <c r="UCS6" s="653"/>
      <c r="UCT6" s="653"/>
      <c r="UCU6" s="653"/>
      <c r="UCV6" s="653"/>
      <c r="UCW6" s="653"/>
      <c r="UCX6" s="653"/>
      <c r="UCY6" s="653"/>
      <c r="UCZ6" s="653"/>
      <c r="UDA6" s="653"/>
      <c r="UDB6" s="653"/>
      <c r="UDC6" s="653"/>
      <c r="UDD6" s="653"/>
      <c r="UDE6" s="653"/>
      <c r="UDF6" s="653"/>
      <c r="UDG6" s="653"/>
      <c r="UDH6" s="653"/>
      <c r="UDI6" s="653"/>
      <c r="UDJ6" s="653"/>
      <c r="UDK6" s="653"/>
      <c r="UDL6" s="653"/>
      <c r="UDM6" s="653"/>
      <c r="UDN6" s="653"/>
      <c r="UDO6" s="653"/>
      <c r="UDP6" s="653"/>
      <c r="UDQ6" s="653"/>
      <c r="UDR6" s="653"/>
      <c r="UDS6" s="653"/>
      <c r="UDT6" s="653"/>
      <c r="UDU6" s="653"/>
      <c r="UDV6" s="653"/>
      <c r="UDW6" s="653"/>
      <c r="UDX6" s="653"/>
      <c r="UDY6" s="653"/>
      <c r="UDZ6" s="653"/>
      <c r="UEA6" s="653"/>
      <c r="UEB6" s="653"/>
      <c r="UEC6" s="653"/>
      <c r="UED6" s="653"/>
      <c r="UEE6" s="653"/>
      <c r="UEF6" s="653"/>
      <c r="UEG6" s="653"/>
      <c r="UEH6" s="653"/>
      <c r="UEI6" s="653"/>
      <c r="UEJ6" s="653"/>
      <c r="UEK6" s="653"/>
      <c r="UEL6" s="653"/>
      <c r="UEM6" s="653"/>
      <c r="UEN6" s="653"/>
      <c r="UEO6" s="653"/>
      <c r="UEP6" s="653"/>
      <c r="UEQ6" s="653"/>
      <c r="UER6" s="653"/>
      <c r="UES6" s="653"/>
      <c r="UET6" s="653"/>
      <c r="UEU6" s="653"/>
      <c r="UEV6" s="653"/>
      <c r="UEW6" s="653"/>
      <c r="UEX6" s="653"/>
      <c r="UEY6" s="653"/>
      <c r="UEZ6" s="653"/>
      <c r="UFA6" s="653"/>
      <c r="UFB6" s="653"/>
      <c r="UFC6" s="653"/>
      <c r="UFD6" s="653"/>
      <c r="UFE6" s="653"/>
      <c r="UFF6" s="653"/>
      <c r="UFG6" s="653"/>
      <c r="UFH6" s="653"/>
      <c r="UFI6" s="653"/>
      <c r="UFJ6" s="653"/>
      <c r="UFK6" s="653"/>
      <c r="UFL6" s="653"/>
      <c r="UFM6" s="653"/>
      <c r="UFN6" s="653"/>
      <c r="UFO6" s="653"/>
      <c r="UFP6" s="653"/>
      <c r="UFQ6" s="653"/>
      <c r="UFR6" s="653"/>
      <c r="UFS6" s="653"/>
      <c r="UFT6" s="653"/>
      <c r="UFU6" s="653"/>
      <c r="UFV6" s="653"/>
      <c r="UFW6" s="653"/>
      <c r="UFX6" s="653"/>
      <c r="UFY6" s="653"/>
      <c r="UFZ6" s="653"/>
      <c r="UGA6" s="653"/>
      <c r="UGB6" s="653"/>
      <c r="UGC6" s="653"/>
      <c r="UGD6" s="653"/>
      <c r="UGE6" s="653"/>
      <c r="UGF6" s="653"/>
      <c r="UGG6" s="653"/>
      <c r="UGH6" s="653"/>
      <c r="UGI6" s="653"/>
      <c r="UGJ6" s="653"/>
      <c r="UGK6" s="653"/>
      <c r="UGL6" s="653"/>
      <c r="UGM6" s="653"/>
      <c r="UGN6" s="653"/>
      <c r="UGO6" s="653"/>
      <c r="UGP6" s="653"/>
      <c r="UGQ6" s="653"/>
      <c r="UGR6" s="653"/>
      <c r="UGS6" s="653"/>
      <c r="UGT6" s="653"/>
      <c r="UGU6" s="653"/>
      <c r="UGV6" s="653"/>
      <c r="UGW6" s="653"/>
      <c r="UGX6" s="653"/>
      <c r="UGY6" s="653"/>
      <c r="UGZ6" s="653"/>
      <c r="UHA6" s="653"/>
      <c r="UHB6" s="653"/>
      <c r="UHC6" s="653"/>
      <c r="UHD6" s="653"/>
      <c r="UHE6" s="653"/>
      <c r="UHF6" s="653"/>
      <c r="UHG6" s="653"/>
      <c r="UHH6" s="653"/>
      <c r="UHI6" s="653"/>
      <c r="UHJ6" s="653"/>
      <c r="UHK6" s="653"/>
      <c r="UHL6" s="653"/>
      <c r="UHM6" s="653"/>
      <c r="UHN6" s="653"/>
      <c r="UHO6" s="653"/>
      <c r="UHP6" s="653"/>
      <c r="UHQ6" s="653"/>
      <c r="UHR6" s="653"/>
      <c r="UHS6" s="653"/>
      <c r="UHT6" s="653"/>
      <c r="UHU6" s="653"/>
      <c r="UHV6" s="653"/>
      <c r="UHW6" s="653"/>
      <c r="UHX6" s="653"/>
      <c r="UHY6" s="653"/>
      <c r="UHZ6" s="653"/>
      <c r="UIA6" s="653"/>
      <c r="UIB6" s="653"/>
      <c r="UIC6" s="653"/>
      <c r="UID6" s="653"/>
      <c r="UIE6" s="653"/>
      <c r="UIF6" s="653"/>
      <c r="UIG6" s="653"/>
      <c r="UIH6" s="653"/>
      <c r="UII6" s="653"/>
      <c r="UIJ6" s="653"/>
      <c r="UIK6" s="653"/>
      <c r="UIL6" s="653"/>
      <c r="UIM6" s="653"/>
      <c r="UIN6" s="653"/>
      <c r="UIO6" s="653"/>
      <c r="UIP6" s="653"/>
      <c r="UIQ6" s="653"/>
      <c r="UIR6" s="653"/>
      <c r="UIS6" s="653"/>
      <c r="UIT6" s="653"/>
      <c r="UIU6" s="653"/>
      <c r="UIV6" s="653"/>
      <c r="UIW6" s="653"/>
      <c r="UIX6" s="653"/>
      <c r="UIY6" s="653"/>
      <c r="UIZ6" s="653"/>
      <c r="UJA6" s="653"/>
      <c r="UJB6" s="653"/>
      <c r="UJC6" s="653"/>
      <c r="UJD6" s="653"/>
      <c r="UJE6" s="653"/>
      <c r="UJF6" s="653"/>
      <c r="UJG6" s="653"/>
      <c r="UJH6" s="653"/>
      <c r="UJI6" s="653"/>
      <c r="UJJ6" s="653"/>
      <c r="UJK6" s="653"/>
      <c r="UJL6" s="653"/>
      <c r="UJM6" s="653"/>
      <c r="UJN6" s="653"/>
      <c r="UJO6" s="653"/>
      <c r="UJP6" s="653"/>
      <c r="UJQ6" s="653"/>
      <c r="UJR6" s="653"/>
      <c r="UJS6" s="653"/>
      <c r="UJT6" s="653"/>
      <c r="UJU6" s="653"/>
      <c r="UJV6" s="653"/>
      <c r="UJW6" s="653"/>
      <c r="UJX6" s="653"/>
      <c r="UJY6" s="653"/>
      <c r="UJZ6" s="653"/>
      <c r="UKA6" s="653"/>
      <c r="UKB6" s="653"/>
      <c r="UKC6" s="653"/>
      <c r="UKD6" s="653"/>
      <c r="UKE6" s="653"/>
      <c r="UKF6" s="653"/>
      <c r="UKG6" s="653"/>
      <c r="UKH6" s="653"/>
      <c r="UKI6" s="653"/>
      <c r="UKJ6" s="653"/>
      <c r="UKK6" s="653"/>
      <c r="UKL6" s="653"/>
      <c r="UKM6" s="653"/>
      <c r="UKN6" s="653"/>
      <c r="UKO6" s="653"/>
      <c r="UKP6" s="653"/>
      <c r="UKQ6" s="653"/>
      <c r="UKR6" s="653"/>
      <c r="UKS6" s="653"/>
      <c r="UKT6" s="653"/>
      <c r="UKU6" s="653"/>
      <c r="UKV6" s="653"/>
      <c r="UKW6" s="653"/>
      <c r="UKX6" s="653"/>
      <c r="UKY6" s="653"/>
      <c r="UKZ6" s="653"/>
      <c r="ULA6" s="653"/>
      <c r="ULB6" s="653"/>
      <c r="ULC6" s="653"/>
      <c r="ULD6" s="653"/>
      <c r="ULE6" s="653"/>
      <c r="ULF6" s="653"/>
      <c r="ULG6" s="653"/>
      <c r="ULH6" s="653"/>
      <c r="ULI6" s="653"/>
      <c r="ULJ6" s="653"/>
      <c r="ULK6" s="653"/>
      <c r="ULL6" s="653"/>
      <c r="ULM6" s="653"/>
      <c r="ULN6" s="653"/>
      <c r="ULO6" s="653"/>
      <c r="ULP6" s="653"/>
      <c r="ULQ6" s="653"/>
      <c r="ULR6" s="653"/>
      <c r="ULS6" s="653"/>
      <c r="ULT6" s="653"/>
      <c r="ULU6" s="653"/>
      <c r="ULV6" s="653"/>
      <c r="ULW6" s="653"/>
      <c r="ULX6" s="653"/>
      <c r="ULY6" s="653"/>
      <c r="ULZ6" s="653"/>
      <c r="UMA6" s="653"/>
      <c r="UMB6" s="653"/>
      <c r="UMC6" s="653"/>
      <c r="UMD6" s="653"/>
      <c r="UME6" s="653"/>
      <c r="UMF6" s="653"/>
      <c r="UMG6" s="653"/>
      <c r="UMH6" s="653"/>
      <c r="UMI6" s="653"/>
      <c r="UMJ6" s="653"/>
      <c r="UMK6" s="653"/>
      <c r="UML6" s="653"/>
      <c r="UMM6" s="653"/>
      <c r="UMN6" s="653"/>
      <c r="UMO6" s="653"/>
      <c r="UMP6" s="653"/>
      <c r="UMQ6" s="653"/>
      <c r="UMR6" s="653"/>
      <c r="UMS6" s="653"/>
      <c r="UMT6" s="653"/>
      <c r="UMU6" s="653"/>
      <c r="UMV6" s="653"/>
      <c r="UMW6" s="653"/>
      <c r="UMX6" s="653"/>
      <c r="UMY6" s="653"/>
      <c r="UMZ6" s="653"/>
      <c r="UNA6" s="653"/>
      <c r="UNB6" s="653"/>
      <c r="UNC6" s="653"/>
      <c r="UND6" s="653"/>
      <c r="UNE6" s="653"/>
      <c r="UNF6" s="653"/>
      <c r="UNG6" s="653"/>
      <c r="UNH6" s="653"/>
      <c r="UNI6" s="653"/>
      <c r="UNJ6" s="653"/>
      <c r="UNK6" s="653"/>
      <c r="UNL6" s="653"/>
      <c r="UNM6" s="653"/>
      <c r="UNN6" s="653"/>
      <c r="UNO6" s="653"/>
      <c r="UNP6" s="653"/>
      <c r="UNQ6" s="653"/>
      <c r="UNR6" s="653"/>
      <c r="UNS6" s="653"/>
      <c r="UNT6" s="653"/>
      <c r="UNU6" s="653"/>
      <c r="UNV6" s="653"/>
      <c r="UNW6" s="653"/>
      <c r="UNX6" s="653"/>
      <c r="UNY6" s="653"/>
      <c r="UNZ6" s="653"/>
      <c r="UOA6" s="653"/>
      <c r="UOB6" s="653"/>
      <c r="UOC6" s="653"/>
      <c r="UOD6" s="653"/>
      <c r="UOE6" s="653"/>
      <c r="UOF6" s="653"/>
      <c r="UOG6" s="653"/>
      <c r="UOH6" s="653"/>
      <c r="UOI6" s="653"/>
      <c r="UOJ6" s="653"/>
      <c r="UOK6" s="653"/>
      <c r="UOL6" s="653"/>
      <c r="UOM6" s="653"/>
      <c r="UON6" s="653"/>
      <c r="UOO6" s="653"/>
      <c r="UOP6" s="653"/>
      <c r="UOQ6" s="653"/>
      <c r="UOR6" s="653"/>
      <c r="UOS6" s="653"/>
      <c r="UOT6" s="653"/>
      <c r="UOU6" s="653"/>
      <c r="UOV6" s="653"/>
      <c r="UOW6" s="653"/>
      <c r="UOX6" s="653"/>
      <c r="UOY6" s="653"/>
      <c r="UOZ6" s="653"/>
      <c r="UPA6" s="653"/>
      <c r="UPB6" s="653"/>
      <c r="UPC6" s="653"/>
      <c r="UPD6" s="653"/>
      <c r="UPE6" s="653"/>
      <c r="UPF6" s="653"/>
      <c r="UPG6" s="653"/>
      <c r="UPH6" s="653"/>
      <c r="UPI6" s="653"/>
      <c r="UPJ6" s="653"/>
      <c r="UPK6" s="653"/>
      <c r="UPL6" s="653"/>
      <c r="UPM6" s="653"/>
      <c r="UPN6" s="653"/>
      <c r="UPO6" s="653"/>
      <c r="UPP6" s="653"/>
      <c r="UPQ6" s="653"/>
      <c r="UPR6" s="653"/>
      <c r="UPS6" s="653"/>
      <c r="UPT6" s="653"/>
      <c r="UPU6" s="653"/>
      <c r="UPV6" s="653"/>
      <c r="UPW6" s="653"/>
      <c r="UPX6" s="653"/>
      <c r="UPY6" s="653"/>
      <c r="UPZ6" s="653"/>
      <c r="UQA6" s="653"/>
      <c r="UQB6" s="653"/>
      <c r="UQC6" s="653"/>
      <c r="UQD6" s="653"/>
      <c r="UQE6" s="653"/>
      <c r="UQF6" s="653"/>
      <c r="UQG6" s="653"/>
      <c r="UQH6" s="653"/>
      <c r="UQI6" s="653"/>
      <c r="UQJ6" s="653"/>
      <c r="UQK6" s="653"/>
      <c r="UQL6" s="653"/>
      <c r="UQM6" s="653"/>
      <c r="UQN6" s="653"/>
      <c r="UQO6" s="653"/>
      <c r="UQP6" s="653"/>
      <c r="UQQ6" s="653"/>
      <c r="UQR6" s="653"/>
      <c r="UQS6" s="653"/>
      <c r="UQT6" s="653"/>
      <c r="UQU6" s="653"/>
      <c r="UQV6" s="653"/>
      <c r="UQW6" s="653"/>
      <c r="UQX6" s="653"/>
      <c r="UQY6" s="653"/>
      <c r="UQZ6" s="653"/>
      <c r="URA6" s="653"/>
      <c r="URB6" s="653"/>
      <c r="URC6" s="653"/>
      <c r="URD6" s="653"/>
      <c r="URE6" s="653"/>
      <c r="URF6" s="653"/>
      <c r="URG6" s="653"/>
      <c r="URH6" s="653"/>
      <c r="URI6" s="653"/>
      <c r="URJ6" s="653"/>
      <c r="URK6" s="653"/>
      <c r="URL6" s="653"/>
      <c r="URM6" s="653"/>
      <c r="URN6" s="653"/>
      <c r="URO6" s="653"/>
      <c r="URP6" s="653"/>
      <c r="URQ6" s="653"/>
      <c r="URR6" s="653"/>
      <c r="URS6" s="653"/>
      <c r="URT6" s="653"/>
      <c r="URU6" s="653"/>
      <c r="URV6" s="653"/>
      <c r="URW6" s="653"/>
      <c r="URX6" s="653"/>
      <c r="URY6" s="653"/>
      <c r="URZ6" s="653"/>
      <c r="USA6" s="653"/>
      <c r="USB6" s="653"/>
      <c r="USC6" s="653"/>
      <c r="USD6" s="653"/>
      <c r="USE6" s="653"/>
      <c r="USF6" s="653"/>
      <c r="USG6" s="653"/>
      <c r="USH6" s="653"/>
      <c r="USI6" s="653"/>
      <c r="USJ6" s="653"/>
      <c r="USK6" s="653"/>
      <c r="USL6" s="653"/>
      <c r="USM6" s="653"/>
      <c r="USN6" s="653"/>
      <c r="USO6" s="653"/>
      <c r="USP6" s="653"/>
      <c r="USQ6" s="653"/>
      <c r="USR6" s="653"/>
      <c r="USS6" s="653"/>
      <c r="UST6" s="653"/>
      <c r="USU6" s="653"/>
      <c r="USV6" s="653"/>
      <c r="USW6" s="653"/>
      <c r="USX6" s="653"/>
      <c r="USY6" s="653"/>
      <c r="USZ6" s="653"/>
      <c r="UTA6" s="653"/>
      <c r="UTB6" s="653"/>
      <c r="UTC6" s="653"/>
      <c r="UTD6" s="653"/>
      <c r="UTE6" s="653"/>
      <c r="UTF6" s="653"/>
      <c r="UTG6" s="653"/>
      <c r="UTH6" s="653"/>
      <c r="UTI6" s="653"/>
      <c r="UTJ6" s="653"/>
      <c r="UTK6" s="653"/>
      <c r="UTL6" s="653"/>
      <c r="UTM6" s="653"/>
      <c r="UTN6" s="653"/>
      <c r="UTO6" s="653"/>
      <c r="UTP6" s="653"/>
      <c r="UTQ6" s="653"/>
      <c r="UTR6" s="653"/>
      <c r="UTS6" s="653"/>
      <c r="UTT6" s="653"/>
      <c r="UTU6" s="653"/>
      <c r="UTV6" s="653"/>
      <c r="UTW6" s="653"/>
      <c r="UTX6" s="653"/>
      <c r="UTY6" s="653"/>
      <c r="UTZ6" s="653"/>
      <c r="UUA6" s="653"/>
      <c r="UUB6" s="653"/>
      <c r="UUC6" s="653"/>
      <c r="UUD6" s="653"/>
      <c r="UUE6" s="653"/>
      <c r="UUF6" s="653"/>
      <c r="UUG6" s="653"/>
      <c r="UUH6" s="653"/>
      <c r="UUI6" s="653"/>
      <c r="UUJ6" s="653"/>
      <c r="UUK6" s="653"/>
      <c r="UUL6" s="653"/>
      <c r="UUM6" s="653"/>
      <c r="UUN6" s="653"/>
      <c r="UUO6" s="653"/>
      <c r="UUP6" s="653"/>
      <c r="UUQ6" s="653"/>
      <c r="UUR6" s="653"/>
      <c r="UUS6" s="653"/>
      <c r="UUT6" s="653"/>
      <c r="UUU6" s="653"/>
      <c r="UUV6" s="653"/>
      <c r="UUW6" s="653"/>
      <c r="UUX6" s="653"/>
      <c r="UUY6" s="653"/>
      <c r="UUZ6" s="653"/>
      <c r="UVA6" s="653"/>
      <c r="UVB6" s="653"/>
      <c r="UVC6" s="653"/>
      <c r="UVD6" s="653"/>
      <c r="UVE6" s="653"/>
      <c r="UVF6" s="653"/>
      <c r="UVG6" s="653"/>
      <c r="UVH6" s="653"/>
      <c r="UVI6" s="653"/>
      <c r="UVJ6" s="653"/>
      <c r="UVK6" s="653"/>
      <c r="UVL6" s="653"/>
      <c r="UVM6" s="653"/>
      <c r="UVN6" s="653"/>
      <c r="UVO6" s="653"/>
      <c r="UVP6" s="653"/>
      <c r="UVQ6" s="653"/>
      <c r="UVR6" s="653"/>
      <c r="UVS6" s="653"/>
      <c r="UVT6" s="653"/>
      <c r="UVU6" s="653"/>
      <c r="UVV6" s="653"/>
      <c r="UVW6" s="653"/>
      <c r="UVX6" s="653"/>
      <c r="UVY6" s="653"/>
      <c r="UVZ6" s="653"/>
      <c r="UWA6" s="653"/>
      <c r="UWB6" s="653"/>
      <c r="UWC6" s="653"/>
      <c r="UWD6" s="653"/>
      <c r="UWE6" s="653"/>
      <c r="UWF6" s="653"/>
      <c r="UWG6" s="653"/>
      <c r="UWH6" s="653"/>
      <c r="UWI6" s="653"/>
      <c r="UWJ6" s="653"/>
      <c r="UWK6" s="653"/>
      <c r="UWL6" s="653"/>
      <c r="UWM6" s="653"/>
      <c r="UWN6" s="653"/>
      <c r="UWO6" s="653"/>
      <c r="UWP6" s="653"/>
      <c r="UWQ6" s="653"/>
      <c r="UWR6" s="653"/>
      <c r="UWS6" s="653"/>
      <c r="UWT6" s="653"/>
      <c r="UWU6" s="653"/>
      <c r="UWV6" s="653"/>
      <c r="UWW6" s="653"/>
      <c r="UWX6" s="653"/>
      <c r="UWY6" s="653"/>
      <c r="UWZ6" s="653"/>
      <c r="UXA6" s="653"/>
      <c r="UXB6" s="653"/>
      <c r="UXC6" s="653"/>
      <c r="UXD6" s="653"/>
      <c r="UXE6" s="653"/>
      <c r="UXF6" s="653"/>
      <c r="UXG6" s="653"/>
      <c r="UXH6" s="653"/>
      <c r="UXI6" s="653"/>
      <c r="UXJ6" s="653"/>
      <c r="UXK6" s="653"/>
      <c r="UXL6" s="653"/>
      <c r="UXM6" s="653"/>
      <c r="UXN6" s="653"/>
      <c r="UXO6" s="653"/>
      <c r="UXP6" s="653"/>
      <c r="UXQ6" s="653"/>
      <c r="UXR6" s="653"/>
      <c r="UXS6" s="653"/>
      <c r="UXT6" s="653"/>
      <c r="UXU6" s="653"/>
      <c r="UXV6" s="653"/>
      <c r="UXW6" s="653"/>
      <c r="UXX6" s="653"/>
      <c r="UXY6" s="653"/>
      <c r="UXZ6" s="653"/>
      <c r="UYA6" s="653"/>
      <c r="UYB6" s="653"/>
      <c r="UYC6" s="653"/>
      <c r="UYD6" s="653"/>
      <c r="UYE6" s="653"/>
      <c r="UYF6" s="653"/>
      <c r="UYG6" s="653"/>
      <c r="UYH6" s="653"/>
      <c r="UYI6" s="653"/>
      <c r="UYJ6" s="653"/>
      <c r="UYK6" s="653"/>
      <c r="UYL6" s="653"/>
      <c r="UYM6" s="653"/>
      <c r="UYN6" s="653"/>
      <c r="UYO6" s="653"/>
      <c r="UYP6" s="653"/>
      <c r="UYQ6" s="653"/>
      <c r="UYR6" s="653"/>
      <c r="UYS6" s="653"/>
      <c r="UYT6" s="653"/>
      <c r="UYU6" s="653"/>
      <c r="UYV6" s="653"/>
      <c r="UYW6" s="653"/>
      <c r="UYX6" s="653"/>
      <c r="UYY6" s="653"/>
      <c r="UYZ6" s="653"/>
      <c r="UZA6" s="653"/>
      <c r="UZB6" s="653"/>
      <c r="UZC6" s="653"/>
      <c r="UZD6" s="653"/>
      <c r="UZE6" s="653"/>
      <c r="UZF6" s="653"/>
      <c r="UZG6" s="653"/>
      <c r="UZH6" s="653"/>
      <c r="UZI6" s="653"/>
      <c r="UZJ6" s="653"/>
      <c r="UZK6" s="653"/>
      <c r="UZL6" s="653"/>
      <c r="UZM6" s="653"/>
      <c r="UZN6" s="653"/>
      <c r="UZO6" s="653"/>
      <c r="UZP6" s="653"/>
      <c r="UZQ6" s="653"/>
      <c r="UZR6" s="653"/>
      <c r="UZS6" s="653"/>
      <c r="UZT6" s="653"/>
      <c r="UZU6" s="653"/>
      <c r="UZV6" s="653"/>
      <c r="UZW6" s="653"/>
      <c r="UZX6" s="653"/>
      <c r="UZY6" s="653"/>
      <c r="UZZ6" s="653"/>
      <c r="VAA6" s="653"/>
      <c r="VAB6" s="653"/>
      <c r="VAC6" s="653"/>
      <c r="VAD6" s="653"/>
      <c r="VAE6" s="653"/>
      <c r="VAF6" s="653"/>
      <c r="VAG6" s="653"/>
      <c r="VAH6" s="653"/>
      <c r="VAI6" s="653"/>
      <c r="VAJ6" s="653"/>
      <c r="VAK6" s="653"/>
      <c r="VAL6" s="653"/>
      <c r="VAM6" s="653"/>
      <c r="VAN6" s="653"/>
      <c r="VAO6" s="653"/>
      <c r="VAP6" s="653"/>
      <c r="VAQ6" s="653"/>
      <c r="VAR6" s="653"/>
      <c r="VAS6" s="653"/>
      <c r="VAT6" s="653"/>
      <c r="VAU6" s="653"/>
      <c r="VAV6" s="653"/>
      <c r="VAW6" s="653"/>
      <c r="VAX6" s="653"/>
      <c r="VAY6" s="653"/>
      <c r="VAZ6" s="653"/>
      <c r="VBA6" s="653"/>
      <c r="VBB6" s="653"/>
      <c r="VBC6" s="653"/>
      <c r="VBD6" s="653"/>
      <c r="VBE6" s="653"/>
      <c r="VBF6" s="653"/>
      <c r="VBG6" s="653"/>
      <c r="VBH6" s="653"/>
      <c r="VBI6" s="653"/>
      <c r="VBJ6" s="653"/>
      <c r="VBK6" s="653"/>
      <c r="VBL6" s="653"/>
      <c r="VBM6" s="653"/>
      <c r="VBN6" s="653"/>
      <c r="VBO6" s="653"/>
      <c r="VBP6" s="653"/>
      <c r="VBQ6" s="653"/>
      <c r="VBR6" s="653"/>
      <c r="VBS6" s="653"/>
      <c r="VBT6" s="653"/>
      <c r="VBU6" s="653"/>
      <c r="VBV6" s="653"/>
      <c r="VBW6" s="653"/>
      <c r="VBX6" s="653"/>
      <c r="VBY6" s="653"/>
      <c r="VBZ6" s="653"/>
      <c r="VCA6" s="653"/>
      <c r="VCB6" s="653"/>
      <c r="VCC6" s="653"/>
      <c r="VCD6" s="653"/>
      <c r="VCE6" s="653"/>
      <c r="VCF6" s="653"/>
      <c r="VCG6" s="653"/>
      <c r="VCH6" s="653"/>
      <c r="VCI6" s="653"/>
      <c r="VCJ6" s="653"/>
      <c r="VCK6" s="653"/>
      <c r="VCL6" s="653"/>
      <c r="VCM6" s="653"/>
      <c r="VCN6" s="653"/>
      <c r="VCO6" s="653"/>
      <c r="VCP6" s="653"/>
      <c r="VCQ6" s="653"/>
      <c r="VCR6" s="653"/>
      <c r="VCS6" s="653"/>
      <c r="VCT6" s="653"/>
      <c r="VCU6" s="653"/>
      <c r="VCV6" s="653"/>
      <c r="VCW6" s="653"/>
      <c r="VCX6" s="653"/>
      <c r="VCY6" s="653"/>
      <c r="VCZ6" s="653"/>
      <c r="VDA6" s="653"/>
      <c r="VDB6" s="653"/>
      <c r="VDC6" s="653"/>
      <c r="VDD6" s="653"/>
      <c r="VDE6" s="653"/>
      <c r="VDF6" s="653"/>
      <c r="VDG6" s="653"/>
      <c r="VDH6" s="653"/>
      <c r="VDI6" s="653"/>
      <c r="VDJ6" s="653"/>
      <c r="VDK6" s="653"/>
      <c r="VDL6" s="653"/>
      <c r="VDM6" s="653"/>
      <c r="VDN6" s="653"/>
      <c r="VDO6" s="653"/>
      <c r="VDP6" s="653"/>
      <c r="VDQ6" s="653"/>
      <c r="VDR6" s="653"/>
      <c r="VDS6" s="653"/>
      <c r="VDT6" s="653"/>
      <c r="VDU6" s="653"/>
      <c r="VDV6" s="653"/>
      <c r="VDW6" s="653"/>
      <c r="VDX6" s="653"/>
      <c r="VDY6" s="653"/>
      <c r="VDZ6" s="653"/>
      <c r="VEA6" s="653"/>
      <c r="VEB6" s="653"/>
      <c r="VEC6" s="653"/>
      <c r="VED6" s="653"/>
      <c r="VEE6" s="653"/>
      <c r="VEF6" s="653"/>
      <c r="VEG6" s="653"/>
      <c r="VEH6" s="653"/>
      <c r="VEI6" s="653"/>
      <c r="VEJ6" s="653"/>
      <c r="VEK6" s="653"/>
      <c r="VEL6" s="653"/>
      <c r="VEM6" s="653"/>
      <c r="VEN6" s="653"/>
      <c r="VEO6" s="653"/>
      <c r="VEP6" s="653"/>
      <c r="VEQ6" s="653"/>
      <c r="VER6" s="653"/>
      <c r="VES6" s="653"/>
      <c r="VET6" s="653"/>
      <c r="VEU6" s="653"/>
      <c r="VEV6" s="653"/>
      <c r="VEW6" s="653"/>
      <c r="VEX6" s="653"/>
      <c r="VEY6" s="653"/>
      <c r="VEZ6" s="653"/>
      <c r="VFA6" s="653"/>
      <c r="VFB6" s="653"/>
      <c r="VFC6" s="653"/>
      <c r="VFD6" s="653"/>
      <c r="VFE6" s="653"/>
      <c r="VFF6" s="653"/>
      <c r="VFG6" s="653"/>
      <c r="VFH6" s="653"/>
      <c r="VFI6" s="653"/>
      <c r="VFJ6" s="653"/>
      <c r="VFK6" s="653"/>
      <c r="VFL6" s="653"/>
      <c r="VFM6" s="653"/>
      <c r="VFN6" s="653"/>
      <c r="VFO6" s="653"/>
      <c r="VFP6" s="653"/>
      <c r="VFQ6" s="653"/>
      <c r="VFR6" s="653"/>
      <c r="VFS6" s="653"/>
      <c r="VFT6" s="653"/>
      <c r="VFU6" s="653"/>
      <c r="VFV6" s="653"/>
      <c r="VFW6" s="653"/>
      <c r="VFX6" s="653"/>
      <c r="VFY6" s="653"/>
      <c r="VFZ6" s="653"/>
      <c r="VGA6" s="653"/>
      <c r="VGB6" s="653"/>
      <c r="VGC6" s="653"/>
      <c r="VGD6" s="653"/>
      <c r="VGE6" s="653"/>
      <c r="VGF6" s="653"/>
      <c r="VGG6" s="653"/>
      <c r="VGH6" s="653"/>
      <c r="VGI6" s="653"/>
      <c r="VGJ6" s="653"/>
      <c r="VGK6" s="653"/>
      <c r="VGL6" s="653"/>
      <c r="VGM6" s="653"/>
      <c r="VGN6" s="653"/>
      <c r="VGO6" s="653"/>
      <c r="VGP6" s="653"/>
      <c r="VGQ6" s="653"/>
      <c r="VGR6" s="653"/>
      <c r="VGS6" s="653"/>
      <c r="VGT6" s="653"/>
      <c r="VGU6" s="653"/>
      <c r="VGV6" s="653"/>
      <c r="VGW6" s="653"/>
      <c r="VGX6" s="653"/>
      <c r="VGY6" s="653"/>
      <c r="VGZ6" s="653"/>
      <c r="VHA6" s="653"/>
      <c r="VHB6" s="653"/>
      <c r="VHC6" s="653"/>
      <c r="VHD6" s="653"/>
      <c r="VHE6" s="653"/>
      <c r="VHF6" s="653"/>
      <c r="VHG6" s="653"/>
      <c r="VHH6" s="653"/>
      <c r="VHI6" s="653"/>
      <c r="VHJ6" s="653"/>
      <c r="VHK6" s="653"/>
      <c r="VHL6" s="653"/>
      <c r="VHM6" s="653"/>
      <c r="VHN6" s="653"/>
      <c r="VHO6" s="653"/>
      <c r="VHP6" s="653"/>
      <c r="VHQ6" s="653"/>
      <c r="VHR6" s="653"/>
      <c r="VHS6" s="653"/>
      <c r="VHT6" s="653"/>
      <c r="VHU6" s="653"/>
      <c r="VHV6" s="653"/>
      <c r="VHW6" s="653"/>
      <c r="VHX6" s="653"/>
      <c r="VHY6" s="653"/>
      <c r="VHZ6" s="653"/>
      <c r="VIA6" s="653"/>
      <c r="VIB6" s="653"/>
      <c r="VIC6" s="653"/>
      <c r="VID6" s="653"/>
      <c r="VIE6" s="653"/>
      <c r="VIF6" s="653"/>
      <c r="VIG6" s="653"/>
      <c r="VIH6" s="653"/>
      <c r="VII6" s="653"/>
      <c r="VIJ6" s="653"/>
      <c r="VIK6" s="653"/>
      <c r="VIL6" s="653"/>
      <c r="VIM6" s="653"/>
      <c r="VIN6" s="653"/>
      <c r="VIO6" s="653"/>
      <c r="VIP6" s="653"/>
      <c r="VIQ6" s="653"/>
      <c r="VIR6" s="653"/>
      <c r="VIS6" s="653"/>
      <c r="VIT6" s="653"/>
      <c r="VIU6" s="653"/>
      <c r="VIV6" s="653"/>
      <c r="VIW6" s="653"/>
      <c r="VIX6" s="653"/>
      <c r="VIY6" s="653"/>
      <c r="VIZ6" s="653"/>
      <c r="VJA6" s="653"/>
      <c r="VJB6" s="653"/>
      <c r="VJC6" s="653"/>
      <c r="VJD6" s="653"/>
      <c r="VJE6" s="653"/>
      <c r="VJF6" s="653"/>
      <c r="VJG6" s="653"/>
      <c r="VJH6" s="653"/>
      <c r="VJI6" s="653"/>
      <c r="VJJ6" s="653"/>
      <c r="VJK6" s="653"/>
      <c r="VJL6" s="653"/>
      <c r="VJM6" s="653"/>
      <c r="VJN6" s="653"/>
      <c r="VJO6" s="653"/>
      <c r="VJP6" s="653"/>
      <c r="VJQ6" s="653"/>
      <c r="VJR6" s="653"/>
      <c r="VJS6" s="653"/>
      <c r="VJT6" s="653"/>
      <c r="VJU6" s="653"/>
      <c r="VJV6" s="653"/>
      <c r="VJW6" s="653"/>
      <c r="VJX6" s="653"/>
      <c r="VJY6" s="653"/>
      <c r="VJZ6" s="653"/>
      <c r="VKA6" s="653"/>
      <c r="VKB6" s="653"/>
      <c r="VKC6" s="653"/>
      <c r="VKD6" s="653"/>
      <c r="VKE6" s="653"/>
      <c r="VKF6" s="653"/>
      <c r="VKG6" s="653"/>
      <c r="VKH6" s="653"/>
      <c r="VKI6" s="653"/>
      <c r="VKJ6" s="653"/>
      <c r="VKK6" s="653"/>
      <c r="VKL6" s="653"/>
      <c r="VKM6" s="653"/>
      <c r="VKN6" s="653"/>
      <c r="VKO6" s="653"/>
      <c r="VKP6" s="653"/>
      <c r="VKQ6" s="653"/>
      <c r="VKR6" s="653"/>
      <c r="VKS6" s="653"/>
      <c r="VKT6" s="653"/>
      <c r="VKU6" s="653"/>
      <c r="VKV6" s="653"/>
      <c r="VKW6" s="653"/>
      <c r="VKX6" s="653"/>
      <c r="VKY6" s="653"/>
      <c r="VKZ6" s="653"/>
      <c r="VLA6" s="653"/>
      <c r="VLB6" s="653"/>
      <c r="VLC6" s="653"/>
      <c r="VLD6" s="653"/>
      <c r="VLE6" s="653"/>
      <c r="VLF6" s="653"/>
      <c r="VLG6" s="653"/>
      <c r="VLH6" s="653"/>
      <c r="VLI6" s="653"/>
      <c r="VLJ6" s="653"/>
      <c r="VLK6" s="653"/>
      <c r="VLL6" s="653"/>
      <c r="VLM6" s="653"/>
      <c r="VLN6" s="653"/>
      <c r="VLO6" s="653"/>
      <c r="VLP6" s="653"/>
      <c r="VLQ6" s="653"/>
      <c r="VLR6" s="653"/>
      <c r="VLS6" s="653"/>
      <c r="VLT6" s="653"/>
      <c r="VLU6" s="653"/>
      <c r="VLV6" s="653"/>
      <c r="VLW6" s="653"/>
      <c r="VLX6" s="653"/>
      <c r="VLY6" s="653"/>
      <c r="VLZ6" s="653"/>
      <c r="VMA6" s="653"/>
      <c r="VMB6" s="653"/>
      <c r="VMC6" s="653"/>
      <c r="VMD6" s="653"/>
      <c r="VME6" s="653"/>
      <c r="VMF6" s="653"/>
      <c r="VMG6" s="653"/>
      <c r="VMH6" s="653"/>
      <c r="VMI6" s="653"/>
      <c r="VMJ6" s="653"/>
      <c r="VMK6" s="653"/>
      <c r="VML6" s="653"/>
      <c r="VMM6" s="653"/>
      <c r="VMN6" s="653"/>
      <c r="VMO6" s="653"/>
      <c r="VMP6" s="653"/>
      <c r="VMQ6" s="653"/>
      <c r="VMR6" s="653"/>
      <c r="VMS6" s="653"/>
      <c r="VMT6" s="653"/>
      <c r="VMU6" s="653"/>
      <c r="VMV6" s="653"/>
      <c r="VMW6" s="653"/>
      <c r="VMX6" s="653"/>
      <c r="VMY6" s="653"/>
      <c r="VMZ6" s="653"/>
      <c r="VNA6" s="653"/>
      <c r="VNB6" s="653"/>
      <c r="VNC6" s="653"/>
      <c r="VND6" s="653"/>
      <c r="VNE6" s="653"/>
      <c r="VNF6" s="653"/>
      <c r="VNG6" s="653"/>
      <c r="VNH6" s="653"/>
      <c r="VNI6" s="653"/>
      <c r="VNJ6" s="653"/>
      <c r="VNK6" s="653"/>
      <c r="VNL6" s="653"/>
      <c r="VNM6" s="653"/>
      <c r="VNN6" s="653"/>
      <c r="VNO6" s="653"/>
      <c r="VNP6" s="653"/>
      <c r="VNQ6" s="653"/>
      <c r="VNR6" s="653"/>
      <c r="VNS6" s="653"/>
      <c r="VNT6" s="653"/>
      <c r="VNU6" s="653"/>
      <c r="VNV6" s="653"/>
      <c r="VNW6" s="653"/>
      <c r="VNX6" s="653"/>
      <c r="VNY6" s="653"/>
      <c r="VNZ6" s="653"/>
      <c r="VOA6" s="653"/>
      <c r="VOB6" s="653"/>
      <c r="VOC6" s="653"/>
      <c r="VOD6" s="653"/>
      <c r="VOE6" s="653"/>
      <c r="VOF6" s="653"/>
      <c r="VOG6" s="653"/>
      <c r="VOH6" s="653"/>
      <c r="VOI6" s="653"/>
      <c r="VOJ6" s="653"/>
      <c r="VOK6" s="653"/>
      <c r="VOL6" s="653"/>
      <c r="VOM6" s="653"/>
      <c r="VON6" s="653"/>
      <c r="VOO6" s="653"/>
      <c r="VOP6" s="653"/>
      <c r="VOQ6" s="653"/>
      <c r="VOR6" s="653"/>
      <c r="VOS6" s="653"/>
      <c r="VOT6" s="653"/>
      <c r="VOU6" s="653"/>
      <c r="VOV6" s="653"/>
      <c r="VOW6" s="653"/>
      <c r="VOX6" s="653"/>
      <c r="VOY6" s="653"/>
      <c r="VOZ6" s="653"/>
      <c r="VPA6" s="653"/>
      <c r="VPB6" s="653"/>
      <c r="VPC6" s="653"/>
      <c r="VPD6" s="653"/>
      <c r="VPE6" s="653"/>
      <c r="VPF6" s="653"/>
      <c r="VPG6" s="653"/>
      <c r="VPH6" s="653"/>
      <c r="VPI6" s="653"/>
      <c r="VPJ6" s="653"/>
      <c r="VPK6" s="653"/>
      <c r="VPL6" s="653"/>
      <c r="VPM6" s="653"/>
      <c r="VPN6" s="653"/>
      <c r="VPO6" s="653"/>
      <c r="VPP6" s="653"/>
      <c r="VPQ6" s="653"/>
      <c r="VPR6" s="653"/>
      <c r="VPS6" s="653"/>
      <c r="VPT6" s="653"/>
      <c r="VPU6" s="653"/>
      <c r="VPV6" s="653"/>
      <c r="VPW6" s="653"/>
      <c r="VPX6" s="653"/>
      <c r="VPY6" s="653"/>
      <c r="VPZ6" s="653"/>
      <c r="VQA6" s="653"/>
      <c r="VQB6" s="653"/>
      <c r="VQC6" s="653"/>
      <c r="VQD6" s="653"/>
      <c r="VQE6" s="653"/>
      <c r="VQF6" s="653"/>
      <c r="VQG6" s="653"/>
      <c r="VQH6" s="653"/>
      <c r="VQI6" s="653"/>
      <c r="VQJ6" s="653"/>
      <c r="VQK6" s="653"/>
      <c r="VQL6" s="653"/>
      <c r="VQM6" s="653"/>
      <c r="VQN6" s="653"/>
      <c r="VQO6" s="653"/>
      <c r="VQP6" s="653"/>
      <c r="VQQ6" s="653"/>
      <c r="VQR6" s="653"/>
      <c r="VQS6" s="653"/>
      <c r="VQT6" s="653"/>
      <c r="VQU6" s="653"/>
      <c r="VQV6" s="653"/>
      <c r="VQW6" s="653"/>
      <c r="VQX6" s="653"/>
      <c r="VQY6" s="653"/>
      <c r="VQZ6" s="653"/>
      <c r="VRA6" s="653"/>
      <c r="VRB6" s="653"/>
      <c r="VRC6" s="653"/>
      <c r="VRD6" s="653"/>
      <c r="VRE6" s="653"/>
      <c r="VRF6" s="653"/>
      <c r="VRG6" s="653"/>
      <c r="VRH6" s="653"/>
      <c r="VRI6" s="653"/>
      <c r="VRJ6" s="653"/>
      <c r="VRK6" s="653"/>
      <c r="VRL6" s="653"/>
      <c r="VRM6" s="653"/>
      <c r="VRN6" s="653"/>
      <c r="VRO6" s="653"/>
      <c r="VRP6" s="653"/>
      <c r="VRQ6" s="653"/>
      <c r="VRR6" s="653"/>
      <c r="VRS6" s="653"/>
      <c r="VRT6" s="653"/>
      <c r="VRU6" s="653"/>
      <c r="VRV6" s="653"/>
      <c r="VRW6" s="653"/>
      <c r="VRX6" s="653"/>
      <c r="VRY6" s="653"/>
      <c r="VRZ6" s="653"/>
      <c r="VSA6" s="653"/>
      <c r="VSB6" s="653"/>
      <c r="VSC6" s="653"/>
      <c r="VSD6" s="653"/>
      <c r="VSE6" s="653"/>
      <c r="VSF6" s="653"/>
      <c r="VSG6" s="653"/>
      <c r="VSH6" s="653"/>
      <c r="VSI6" s="653"/>
      <c r="VSJ6" s="653"/>
      <c r="VSK6" s="653"/>
      <c r="VSL6" s="653"/>
      <c r="VSM6" s="653"/>
      <c r="VSN6" s="653"/>
      <c r="VSO6" s="653"/>
      <c r="VSP6" s="653"/>
      <c r="VSQ6" s="653"/>
      <c r="VSR6" s="653"/>
      <c r="VSS6" s="653"/>
      <c r="VST6" s="653"/>
      <c r="VSU6" s="653"/>
      <c r="VSV6" s="653"/>
      <c r="VSW6" s="653"/>
      <c r="VSX6" s="653"/>
      <c r="VSY6" s="653"/>
      <c r="VSZ6" s="653"/>
      <c r="VTA6" s="653"/>
      <c r="VTB6" s="653"/>
      <c r="VTC6" s="653"/>
      <c r="VTD6" s="653"/>
      <c r="VTE6" s="653"/>
      <c r="VTF6" s="653"/>
      <c r="VTG6" s="653"/>
      <c r="VTH6" s="653"/>
      <c r="VTI6" s="653"/>
      <c r="VTJ6" s="653"/>
      <c r="VTK6" s="653"/>
      <c r="VTL6" s="653"/>
      <c r="VTM6" s="653"/>
      <c r="VTN6" s="653"/>
      <c r="VTO6" s="653"/>
      <c r="VTP6" s="653"/>
      <c r="VTQ6" s="653"/>
      <c r="VTR6" s="653"/>
      <c r="VTS6" s="653"/>
      <c r="VTT6" s="653"/>
      <c r="VTU6" s="653"/>
      <c r="VTV6" s="653"/>
      <c r="VTW6" s="653"/>
      <c r="VTX6" s="653"/>
      <c r="VTY6" s="653"/>
      <c r="VTZ6" s="653"/>
      <c r="VUA6" s="653"/>
      <c r="VUB6" s="653"/>
      <c r="VUC6" s="653"/>
      <c r="VUD6" s="653"/>
      <c r="VUE6" s="653"/>
      <c r="VUF6" s="653"/>
      <c r="VUG6" s="653"/>
      <c r="VUH6" s="653"/>
      <c r="VUI6" s="653"/>
      <c r="VUJ6" s="653"/>
      <c r="VUK6" s="653"/>
      <c r="VUL6" s="653"/>
      <c r="VUM6" s="653"/>
      <c r="VUN6" s="653"/>
      <c r="VUO6" s="653"/>
      <c r="VUP6" s="653"/>
      <c r="VUQ6" s="653"/>
      <c r="VUR6" s="653"/>
      <c r="VUS6" s="653"/>
      <c r="VUT6" s="653"/>
      <c r="VUU6" s="653"/>
      <c r="VUV6" s="653"/>
      <c r="VUW6" s="653"/>
      <c r="VUX6" s="653"/>
      <c r="VUY6" s="653"/>
      <c r="VUZ6" s="653"/>
      <c r="VVA6" s="653"/>
      <c r="VVB6" s="653"/>
      <c r="VVC6" s="653"/>
      <c r="VVD6" s="653"/>
      <c r="VVE6" s="653"/>
      <c r="VVF6" s="653"/>
      <c r="VVG6" s="653"/>
      <c r="VVH6" s="653"/>
      <c r="VVI6" s="653"/>
      <c r="VVJ6" s="653"/>
      <c r="VVK6" s="653"/>
      <c r="VVL6" s="653"/>
      <c r="VVM6" s="653"/>
      <c r="VVN6" s="653"/>
      <c r="VVO6" s="653"/>
      <c r="VVP6" s="653"/>
      <c r="VVQ6" s="653"/>
      <c r="VVR6" s="653"/>
      <c r="VVS6" s="653"/>
      <c r="VVT6" s="653"/>
      <c r="VVU6" s="653"/>
      <c r="VVV6" s="653"/>
      <c r="VVW6" s="653"/>
      <c r="VVX6" s="653"/>
      <c r="VVY6" s="653"/>
      <c r="VVZ6" s="653"/>
      <c r="VWA6" s="653"/>
      <c r="VWB6" s="653"/>
      <c r="VWC6" s="653"/>
      <c r="VWD6" s="653"/>
      <c r="VWE6" s="653"/>
      <c r="VWF6" s="653"/>
      <c r="VWG6" s="653"/>
      <c r="VWH6" s="653"/>
      <c r="VWI6" s="653"/>
      <c r="VWJ6" s="653"/>
      <c r="VWK6" s="653"/>
      <c r="VWL6" s="653"/>
      <c r="VWM6" s="653"/>
      <c r="VWN6" s="653"/>
      <c r="VWO6" s="653"/>
      <c r="VWP6" s="653"/>
      <c r="VWQ6" s="653"/>
      <c r="VWR6" s="653"/>
      <c r="VWS6" s="653"/>
      <c r="VWT6" s="653"/>
      <c r="VWU6" s="653"/>
      <c r="VWV6" s="653"/>
      <c r="VWW6" s="653"/>
      <c r="VWX6" s="653"/>
      <c r="VWY6" s="653"/>
      <c r="VWZ6" s="653"/>
      <c r="VXA6" s="653"/>
      <c r="VXB6" s="653"/>
      <c r="VXC6" s="653"/>
      <c r="VXD6" s="653"/>
      <c r="VXE6" s="653"/>
      <c r="VXF6" s="653"/>
      <c r="VXG6" s="653"/>
      <c r="VXH6" s="653"/>
      <c r="VXI6" s="653"/>
      <c r="VXJ6" s="653"/>
      <c r="VXK6" s="653"/>
      <c r="VXL6" s="653"/>
      <c r="VXM6" s="653"/>
      <c r="VXN6" s="653"/>
      <c r="VXO6" s="653"/>
      <c r="VXP6" s="653"/>
      <c r="VXQ6" s="653"/>
      <c r="VXR6" s="653"/>
      <c r="VXS6" s="653"/>
      <c r="VXT6" s="653"/>
      <c r="VXU6" s="653"/>
      <c r="VXV6" s="653"/>
      <c r="VXW6" s="653"/>
      <c r="VXX6" s="653"/>
      <c r="VXY6" s="653"/>
      <c r="VXZ6" s="653"/>
      <c r="VYA6" s="653"/>
      <c r="VYB6" s="653"/>
      <c r="VYC6" s="653"/>
      <c r="VYD6" s="653"/>
      <c r="VYE6" s="653"/>
      <c r="VYF6" s="653"/>
      <c r="VYG6" s="653"/>
      <c r="VYH6" s="653"/>
      <c r="VYI6" s="653"/>
      <c r="VYJ6" s="653"/>
      <c r="VYK6" s="653"/>
      <c r="VYL6" s="653"/>
      <c r="VYM6" s="653"/>
      <c r="VYN6" s="653"/>
      <c r="VYO6" s="653"/>
      <c r="VYP6" s="653"/>
      <c r="VYQ6" s="653"/>
      <c r="VYR6" s="653"/>
      <c r="VYS6" s="653"/>
      <c r="VYT6" s="653"/>
      <c r="VYU6" s="653"/>
      <c r="VYV6" s="653"/>
      <c r="VYW6" s="653"/>
      <c r="VYX6" s="653"/>
      <c r="VYY6" s="653"/>
      <c r="VYZ6" s="653"/>
      <c r="VZA6" s="653"/>
      <c r="VZB6" s="653"/>
      <c r="VZC6" s="653"/>
      <c r="VZD6" s="653"/>
      <c r="VZE6" s="653"/>
      <c r="VZF6" s="653"/>
      <c r="VZG6" s="653"/>
      <c r="VZH6" s="653"/>
      <c r="VZI6" s="653"/>
      <c r="VZJ6" s="653"/>
      <c r="VZK6" s="653"/>
      <c r="VZL6" s="653"/>
      <c r="VZM6" s="653"/>
      <c r="VZN6" s="653"/>
      <c r="VZO6" s="653"/>
      <c r="VZP6" s="653"/>
      <c r="VZQ6" s="653"/>
      <c r="VZR6" s="653"/>
      <c r="VZS6" s="653"/>
      <c r="VZT6" s="653"/>
      <c r="VZU6" s="653"/>
      <c r="VZV6" s="653"/>
      <c r="VZW6" s="653"/>
      <c r="VZX6" s="653"/>
      <c r="VZY6" s="653"/>
      <c r="VZZ6" s="653"/>
      <c r="WAA6" s="653"/>
      <c r="WAB6" s="653"/>
      <c r="WAC6" s="653"/>
      <c r="WAD6" s="653"/>
      <c r="WAE6" s="653"/>
      <c r="WAF6" s="653"/>
      <c r="WAG6" s="653"/>
      <c r="WAH6" s="653"/>
      <c r="WAI6" s="653"/>
      <c r="WAJ6" s="653"/>
      <c r="WAK6" s="653"/>
      <c r="WAL6" s="653"/>
      <c r="WAM6" s="653"/>
      <c r="WAN6" s="653"/>
      <c r="WAO6" s="653"/>
      <c r="WAP6" s="653"/>
      <c r="WAQ6" s="653"/>
      <c r="WAR6" s="653"/>
      <c r="WAS6" s="653"/>
      <c r="WAT6" s="653"/>
      <c r="WAU6" s="653"/>
      <c r="WAV6" s="653"/>
      <c r="WAW6" s="653"/>
      <c r="WAX6" s="653"/>
      <c r="WAY6" s="653"/>
      <c r="WAZ6" s="653"/>
      <c r="WBA6" s="653"/>
      <c r="WBB6" s="653"/>
      <c r="WBC6" s="653"/>
      <c r="WBD6" s="653"/>
      <c r="WBE6" s="653"/>
      <c r="WBF6" s="653"/>
      <c r="WBG6" s="653"/>
      <c r="WBH6" s="653"/>
      <c r="WBI6" s="653"/>
      <c r="WBJ6" s="653"/>
      <c r="WBK6" s="653"/>
      <c r="WBL6" s="653"/>
      <c r="WBM6" s="653"/>
      <c r="WBN6" s="653"/>
      <c r="WBO6" s="653"/>
      <c r="WBP6" s="653"/>
      <c r="WBQ6" s="653"/>
      <c r="WBR6" s="653"/>
      <c r="WBS6" s="653"/>
      <c r="WBT6" s="653"/>
      <c r="WBU6" s="653"/>
      <c r="WBV6" s="653"/>
      <c r="WBW6" s="653"/>
      <c r="WBX6" s="653"/>
      <c r="WBY6" s="653"/>
      <c r="WBZ6" s="653"/>
      <c r="WCA6" s="653"/>
      <c r="WCB6" s="653"/>
      <c r="WCC6" s="653"/>
      <c r="WCD6" s="653"/>
      <c r="WCE6" s="653"/>
      <c r="WCF6" s="653"/>
      <c r="WCG6" s="653"/>
      <c r="WCH6" s="653"/>
      <c r="WCI6" s="653"/>
      <c r="WCJ6" s="653"/>
      <c r="WCK6" s="653"/>
      <c r="WCL6" s="653"/>
      <c r="WCM6" s="653"/>
      <c r="WCN6" s="653"/>
      <c r="WCO6" s="653"/>
      <c r="WCP6" s="653"/>
      <c r="WCQ6" s="653"/>
      <c r="WCR6" s="653"/>
      <c r="WCS6" s="653"/>
      <c r="WCT6" s="653"/>
      <c r="WCU6" s="653"/>
      <c r="WCV6" s="653"/>
      <c r="WCW6" s="653"/>
      <c r="WCX6" s="653"/>
      <c r="WCY6" s="653"/>
      <c r="WCZ6" s="653"/>
      <c r="WDA6" s="653"/>
      <c r="WDB6" s="653"/>
      <c r="WDC6" s="653"/>
      <c r="WDD6" s="653"/>
      <c r="WDE6" s="653"/>
      <c r="WDF6" s="653"/>
      <c r="WDG6" s="653"/>
      <c r="WDH6" s="653"/>
      <c r="WDI6" s="653"/>
      <c r="WDJ6" s="653"/>
      <c r="WDK6" s="653"/>
      <c r="WDL6" s="653"/>
      <c r="WDM6" s="653"/>
      <c r="WDN6" s="653"/>
      <c r="WDO6" s="653"/>
      <c r="WDP6" s="653"/>
      <c r="WDQ6" s="653"/>
      <c r="WDR6" s="653"/>
      <c r="WDS6" s="653"/>
      <c r="WDT6" s="653"/>
      <c r="WDU6" s="653"/>
      <c r="WDV6" s="653"/>
      <c r="WDW6" s="653"/>
      <c r="WDX6" s="653"/>
      <c r="WDY6" s="653"/>
      <c r="WDZ6" s="653"/>
      <c r="WEA6" s="653"/>
      <c r="WEB6" s="653"/>
      <c r="WEC6" s="653"/>
      <c r="WED6" s="653"/>
      <c r="WEE6" s="653"/>
      <c r="WEF6" s="653"/>
      <c r="WEG6" s="653"/>
      <c r="WEH6" s="653"/>
      <c r="WEI6" s="653"/>
      <c r="WEJ6" s="653"/>
      <c r="WEK6" s="653"/>
      <c r="WEL6" s="653"/>
      <c r="WEM6" s="653"/>
      <c r="WEN6" s="653"/>
      <c r="WEO6" s="653"/>
      <c r="WEP6" s="653"/>
      <c r="WEQ6" s="653"/>
      <c r="WER6" s="653"/>
      <c r="WES6" s="653"/>
      <c r="WET6" s="653"/>
      <c r="WEU6" s="653"/>
      <c r="WEV6" s="653"/>
      <c r="WEW6" s="653"/>
      <c r="WEX6" s="653"/>
      <c r="WEY6" s="653"/>
      <c r="WEZ6" s="653"/>
      <c r="WFA6" s="653"/>
      <c r="WFB6" s="653"/>
      <c r="WFC6" s="653"/>
      <c r="WFD6" s="653"/>
      <c r="WFE6" s="653"/>
      <c r="WFF6" s="653"/>
      <c r="WFG6" s="653"/>
      <c r="WFH6" s="653"/>
      <c r="WFI6" s="653"/>
      <c r="WFJ6" s="653"/>
      <c r="WFK6" s="653"/>
      <c r="WFL6" s="653"/>
      <c r="WFM6" s="653"/>
      <c r="WFN6" s="653"/>
      <c r="WFO6" s="653"/>
      <c r="WFP6" s="653"/>
      <c r="WFQ6" s="653"/>
      <c r="WFR6" s="653"/>
      <c r="WFS6" s="653"/>
      <c r="WFT6" s="653"/>
      <c r="WFU6" s="653"/>
      <c r="WFV6" s="653"/>
      <c r="WFW6" s="653"/>
      <c r="WFX6" s="653"/>
      <c r="WFY6" s="653"/>
      <c r="WFZ6" s="653"/>
      <c r="WGA6" s="653"/>
      <c r="WGB6" s="653"/>
      <c r="WGC6" s="653"/>
      <c r="WGD6" s="653"/>
      <c r="WGE6" s="653"/>
      <c r="WGF6" s="653"/>
      <c r="WGG6" s="653"/>
      <c r="WGH6" s="653"/>
      <c r="WGI6" s="653"/>
      <c r="WGJ6" s="653"/>
      <c r="WGK6" s="653"/>
      <c r="WGL6" s="653"/>
      <c r="WGM6" s="653"/>
      <c r="WGN6" s="653"/>
      <c r="WGO6" s="653"/>
      <c r="WGP6" s="653"/>
      <c r="WGQ6" s="653"/>
      <c r="WGR6" s="653"/>
      <c r="WGS6" s="653"/>
      <c r="WGT6" s="653"/>
      <c r="WGU6" s="653"/>
      <c r="WGV6" s="653"/>
      <c r="WGW6" s="653"/>
      <c r="WGX6" s="653"/>
      <c r="WGY6" s="653"/>
      <c r="WGZ6" s="653"/>
      <c r="WHA6" s="653"/>
      <c r="WHB6" s="653"/>
      <c r="WHC6" s="653"/>
      <c r="WHD6" s="653"/>
      <c r="WHE6" s="653"/>
      <c r="WHF6" s="653"/>
      <c r="WHG6" s="653"/>
      <c r="WHH6" s="653"/>
      <c r="WHI6" s="653"/>
      <c r="WHJ6" s="653"/>
      <c r="WHK6" s="653"/>
      <c r="WHL6" s="653"/>
      <c r="WHM6" s="653"/>
      <c r="WHN6" s="653"/>
      <c r="WHO6" s="653"/>
      <c r="WHP6" s="653"/>
      <c r="WHQ6" s="653"/>
      <c r="WHR6" s="653"/>
      <c r="WHS6" s="653"/>
      <c r="WHT6" s="653"/>
      <c r="WHU6" s="653"/>
      <c r="WHV6" s="653"/>
      <c r="WHW6" s="653"/>
      <c r="WHX6" s="653"/>
      <c r="WHY6" s="653"/>
      <c r="WHZ6" s="653"/>
      <c r="WIA6" s="653"/>
      <c r="WIB6" s="653"/>
      <c r="WIC6" s="653"/>
      <c r="WID6" s="653"/>
      <c r="WIE6" s="653"/>
      <c r="WIF6" s="653"/>
      <c r="WIG6" s="653"/>
      <c r="WIH6" s="653"/>
      <c r="WII6" s="653"/>
      <c r="WIJ6" s="653"/>
      <c r="WIK6" s="653"/>
      <c r="WIL6" s="653"/>
      <c r="WIM6" s="653"/>
      <c r="WIN6" s="653"/>
      <c r="WIO6" s="653"/>
      <c r="WIP6" s="653"/>
      <c r="WIQ6" s="653"/>
      <c r="WIR6" s="653"/>
      <c r="WIS6" s="653"/>
      <c r="WIT6" s="653"/>
      <c r="WIU6" s="653"/>
      <c r="WIV6" s="653"/>
      <c r="WIW6" s="653"/>
      <c r="WIX6" s="653"/>
      <c r="WIY6" s="653"/>
      <c r="WIZ6" s="653"/>
      <c r="WJA6" s="653"/>
      <c r="WJB6" s="653"/>
      <c r="WJC6" s="653"/>
      <c r="WJD6" s="653"/>
      <c r="WJE6" s="653"/>
      <c r="WJF6" s="653"/>
      <c r="WJG6" s="653"/>
      <c r="WJH6" s="653"/>
      <c r="WJI6" s="653"/>
      <c r="WJJ6" s="653"/>
      <c r="WJK6" s="653"/>
      <c r="WJL6" s="653"/>
      <c r="WJM6" s="653"/>
      <c r="WJN6" s="653"/>
      <c r="WJO6" s="653"/>
      <c r="WJP6" s="653"/>
      <c r="WJQ6" s="653"/>
      <c r="WJR6" s="653"/>
      <c r="WJS6" s="653"/>
      <c r="WJT6" s="653"/>
      <c r="WJU6" s="653"/>
      <c r="WJV6" s="653"/>
      <c r="WJW6" s="653"/>
      <c r="WJX6" s="653"/>
      <c r="WJY6" s="653"/>
      <c r="WJZ6" s="653"/>
      <c r="WKA6" s="653"/>
      <c r="WKB6" s="653"/>
      <c r="WKC6" s="653"/>
      <c r="WKD6" s="653"/>
      <c r="WKE6" s="653"/>
      <c r="WKF6" s="653"/>
      <c r="WKG6" s="653"/>
      <c r="WKH6" s="653"/>
      <c r="WKI6" s="653"/>
      <c r="WKJ6" s="653"/>
      <c r="WKK6" s="653"/>
      <c r="WKL6" s="653"/>
      <c r="WKM6" s="653"/>
      <c r="WKN6" s="653"/>
      <c r="WKO6" s="653"/>
      <c r="WKP6" s="653"/>
      <c r="WKQ6" s="653"/>
      <c r="WKR6" s="653"/>
      <c r="WKS6" s="653"/>
      <c r="WKT6" s="653"/>
      <c r="WKU6" s="653"/>
      <c r="WKV6" s="653"/>
      <c r="WKW6" s="653"/>
      <c r="WKX6" s="653"/>
      <c r="WKY6" s="653"/>
      <c r="WKZ6" s="653"/>
      <c r="WLA6" s="653"/>
      <c r="WLB6" s="653"/>
      <c r="WLC6" s="653"/>
      <c r="WLD6" s="653"/>
      <c r="WLE6" s="653"/>
      <c r="WLF6" s="653"/>
      <c r="WLG6" s="653"/>
      <c r="WLH6" s="653"/>
      <c r="WLI6" s="653"/>
      <c r="WLJ6" s="653"/>
      <c r="WLK6" s="653"/>
      <c r="WLL6" s="653"/>
      <c r="WLM6" s="653"/>
      <c r="WLN6" s="653"/>
      <c r="WLO6" s="653"/>
      <c r="WLP6" s="653"/>
      <c r="WLQ6" s="653"/>
      <c r="WLR6" s="653"/>
      <c r="WLS6" s="653"/>
      <c r="WLT6" s="653"/>
      <c r="WLU6" s="653"/>
      <c r="WLV6" s="653"/>
      <c r="WLW6" s="653"/>
      <c r="WLX6" s="653"/>
      <c r="WLY6" s="653"/>
      <c r="WLZ6" s="653"/>
      <c r="WMA6" s="653"/>
      <c r="WMB6" s="653"/>
      <c r="WMC6" s="653"/>
      <c r="WMD6" s="653"/>
      <c r="WME6" s="653"/>
      <c r="WMF6" s="653"/>
      <c r="WMG6" s="653"/>
      <c r="WMH6" s="653"/>
      <c r="WMI6" s="653"/>
      <c r="WMJ6" s="653"/>
      <c r="WMK6" s="653"/>
      <c r="WML6" s="653"/>
      <c r="WMM6" s="653"/>
      <c r="WMN6" s="653"/>
      <c r="WMO6" s="653"/>
      <c r="WMP6" s="653"/>
      <c r="WMQ6" s="653"/>
      <c r="WMR6" s="653"/>
      <c r="WMS6" s="653"/>
      <c r="WMT6" s="653"/>
      <c r="WMU6" s="653"/>
      <c r="WMV6" s="653"/>
      <c r="WMW6" s="653"/>
      <c r="WMX6" s="653"/>
      <c r="WMY6" s="653"/>
      <c r="WMZ6" s="653"/>
      <c r="WNA6" s="653"/>
      <c r="WNB6" s="653"/>
      <c r="WNC6" s="653"/>
      <c r="WND6" s="653"/>
      <c r="WNE6" s="653"/>
      <c r="WNF6" s="653"/>
      <c r="WNG6" s="653"/>
      <c r="WNH6" s="653"/>
      <c r="WNI6" s="653"/>
      <c r="WNJ6" s="653"/>
      <c r="WNK6" s="653"/>
      <c r="WNL6" s="653"/>
      <c r="WNM6" s="653"/>
      <c r="WNN6" s="653"/>
      <c r="WNO6" s="653"/>
      <c r="WNP6" s="653"/>
      <c r="WNQ6" s="653"/>
      <c r="WNR6" s="653"/>
      <c r="WNS6" s="653"/>
      <c r="WNT6" s="653"/>
      <c r="WNU6" s="653"/>
      <c r="WNV6" s="653"/>
      <c r="WNW6" s="653"/>
      <c r="WNX6" s="653"/>
      <c r="WNY6" s="653"/>
      <c r="WNZ6" s="653"/>
      <c r="WOA6" s="653"/>
      <c r="WOB6" s="653"/>
      <c r="WOC6" s="653"/>
      <c r="WOD6" s="653"/>
      <c r="WOE6" s="653"/>
      <c r="WOF6" s="653"/>
      <c r="WOG6" s="653"/>
      <c r="WOH6" s="653"/>
      <c r="WOI6" s="653"/>
      <c r="WOJ6" s="653"/>
      <c r="WOK6" s="653"/>
      <c r="WOL6" s="653"/>
      <c r="WOM6" s="653"/>
      <c r="WON6" s="653"/>
      <c r="WOO6" s="653"/>
      <c r="WOP6" s="653"/>
      <c r="WOQ6" s="653"/>
      <c r="WOR6" s="653"/>
      <c r="WOS6" s="653"/>
      <c r="WOT6" s="653"/>
      <c r="WOU6" s="653"/>
      <c r="WOV6" s="653"/>
      <c r="WOW6" s="653"/>
      <c r="WOX6" s="653"/>
      <c r="WOY6" s="653"/>
      <c r="WOZ6" s="653"/>
      <c r="WPA6" s="653"/>
      <c r="WPB6" s="653"/>
      <c r="WPC6" s="653"/>
      <c r="WPD6" s="653"/>
      <c r="WPE6" s="653"/>
      <c r="WPF6" s="653"/>
      <c r="WPG6" s="653"/>
      <c r="WPH6" s="653"/>
      <c r="WPI6" s="653"/>
      <c r="WPJ6" s="653"/>
      <c r="WPK6" s="653"/>
      <c r="WPL6" s="653"/>
      <c r="WPM6" s="653"/>
      <c r="WPN6" s="653"/>
      <c r="WPO6" s="653"/>
      <c r="WPP6" s="653"/>
      <c r="WPQ6" s="653"/>
      <c r="WPR6" s="653"/>
      <c r="WPS6" s="653"/>
      <c r="WPT6" s="653"/>
      <c r="WPU6" s="653"/>
      <c r="WPV6" s="653"/>
      <c r="WPW6" s="653"/>
      <c r="WPX6" s="653"/>
      <c r="WPY6" s="653"/>
      <c r="WPZ6" s="653"/>
      <c r="WQA6" s="653"/>
      <c r="WQB6" s="653"/>
      <c r="WQC6" s="653"/>
      <c r="WQD6" s="653"/>
      <c r="WQE6" s="653"/>
      <c r="WQF6" s="653"/>
      <c r="WQG6" s="653"/>
      <c r="WQH6" s="653"/>
      <c r="WQI6" s="653"/>
      <c r="WQJ6" s="653"/>
      <c r="WQK6" s="653"/>
      <c r="WQL6" s="653"/>
      <c r="WQM6" s="653"/>
      <c r="WQN6" s="653"/>
      <c r="WQO6" s="653"/>
      <c r="WQP6" s="653"/>
      <c r="WQQ6" s="653"/>
      <c r="WQR6" s="653"/>
      <c r="WQS6" s="653"/>
      <c r="WQT6" s="653"/>
      <c r="WQU6" s="653"/>
      <c r="WQV6" s="653"/>
      <c r="WQW6" s="653"/>
      <c r="WQX6" s="653"/>
      <c r="WQY6" s="653"/>
      <c r="WQZ6" s="653"/>
      <c r="WRA6" s="653"/>
      <c r="WRB6" s="653"/>
      <c r="WRC6" s="653"/>
      <c r="WRD6" s="653"/>
      <c r="WRE6" s="653"/>
      <c r="WRF6" s="653"/>
      <c r="WRG6" s="653"/>
      <c r="WRH6" s="653"/>
      <c r="WRI6" s="653"/>
      <c r="WRJ6" s="653"/>
      <c r="WRK6" s="653"/>
      <c r="WRL6" s="653"/>
      <c r="WRM6" s="653"/>
      <c r="WRN6" s="653"/>
      <c r="WRO6" s="653"/>
      <c r="WRP6" s="653"/>
      <c r="WRQ6" s="653"/>
      <c r="WRR6" s="653"/>
      <c r="WRS6" s="653"/>
      <c r="WRT6" s="653"/>
      <c r="WRU6" s="653"/>
      <c r="WRV6" s="653"/>
      <c r="WRW6" s="653"/>
      <c r="WRX6" s="653"/>
      <c r="WRY6" s="653"/>
      <c r="WRZ6" s="653"/>
      <c r="WSA6" s="653"/>
      <c r="WSB6" s="653"/>
      <c r="WSC6" s="653"/>
      <c r="WSD6" s="653"/>
      <c r="WSE6" s="653"/>
      <c r="WSF6" s="653"/>
      <c r="WSG6" s="653"/>
      <c r="WSH6" s="653"/>
      <c r="WSI6" s="653"/>
      <c r="WSJ6" s="653"/>
      <c r="WSK6" s="653"/>
      <c r="WSL6" s="653"/>
      <c r="WSM6" s="653"/>
      <c r="WSN6" s="653"/>
      <c r="WSO6" s="653"/>
      <c r="WSP6" s="653"/>
      <c r="WSQ6" s="653"/>
      <c r="WSR6" s="653"/>
      <c r="WSS6" s="653"/>
      <c r="WST6" s="653"/>
      <c r="WSU6" s="653"/>
      <c r="WSV6" s="653"/>
      <c r="WSW6" s="653"/>
      <c r="WSX6" s="653"/>
      <c r="WSY6" s="653"/>
      <c r="WSZ6" s="653"/>
      <c r="WTA6" s="653"/>
      <c r="WTB6" s="653"/>
      <c r="WTC6" s="653"/>
      <c r="WTD6" s="653"/>
      <c r="WTE6" s="653"/>
      <c r="WTF6" s="653"/>
      <c r="WTG6" s="653"/>
      <c r="WTH6" s="653"/>
      <c r="WTI6" s="653"/>
      <c r="WTJ6" s="653"/>
      <c r="WTK6" s="653"/>
      <c r="WTL6" s="653"/>
      <c r="WTM6" s="653"/>
      <c r="WTN6" s="653"/>
      <c r="WTO6" s="653"/>
      <c r="WTP6" s="653"/>
      <c r="WTQ6" s="653"/>
      <c r="WTR6" s="653"/>
      <c r="WTS6" s="653"/>
      <c r="WTT6" s="653"/>
      <c r="WTU6" s="653"/>
      <c r="WTV6" s="653"/>
      <c r="WTW6" s="653"/>
      <c r="WTX6" s="653"/>
      <c r="WTY6" s="653"/>
      <c r="WTZ6" s="653"/>
      <c r="WUA6" s="653"/>
      <c r="WUB6" s="653"/>
      <c r="WUC6" s="653"/>
      <c r="WUD6" s="653"/>
      <c r="WUE6" s="653"/>
      <c r="WUF6" s="653"/>
      <c r="WUG6" s="653"/>
      <c r="WUH6" s="653"/>
      <c r="WUI6" s="653"/>
      <c r="WUJ6" s="653"/>
      <c r="WUK6" s="653"/>
      <c r="WUL6" s="653"/>
      <c r="WUM6" s="653"/>
      <c r="WUN6" s="653"/>
      <c r="WUO6" s="653"/>
      <c r="WUP6" s="653"/>
      <c r="WUQ6" s="653"/>
      <c r="WUR6" s="653"/>
      <c r="WUS6" s="653"/>
      <c r="WUT6" s="653"/>
      <c r="WUU6" s="653"/>
      <c r="WUV6" s="653"/>
      <c r="WUW6" s="653"/>
      <c r="WUX6" s="653"/>
      <c r="WUY6" s="653"/>
      <c r="WUZ6" s="653"/>
      <c r="WVA6" s="653"/>
      <c r="WVB6" s="653"/>
      <c r="WVC6" s="653"/>
      <c r="WVD6" s="653"/>
      <c r="WVE6" s="653"/>
      <c r="WVF6" s="653"/>
      <c r="WVG6" s="653"/>
      <c r="WVH6" s="653"/>
      <c r="WVI6" s="653"/>
      <c r="WVJ6" s="653"/>
      <c r="WVK6" s="653"/>
      <c r="WVL6" s="653"/>
      <c r="WVM6" s="653"/>
      <c r="WVN6" s="653"/>
      <c r="WVO6" s="653"/>
      <c r="WVP6" s="653"/>
      <c r="WVQ6" s="653"/>
      <c r="WVR6" s="653"/>
      <c r="WVS6" s="653"/>
      <c r="WVT6" s="653"/>
      <c r="WVU6" s="653"/>
      <c r="WVV6" s="653"/>
      <c r="WVW6" s="653"/>
      <c r="WVX6" s="653"/>
      <c r="WVY6" s="653"/>
      <c r="WVZ6" s="653"/>
      <c r="WWA6" s="653"/>
      <c r="WWB6" s="653"/>
      <c r="WWC6" s="653"/>
      <c r="WWD6" s="653"/>
      <c r="WWE6" s="653"/>
      <c r="WWF6" s="653"/>
      <c r="WWG6" s="653"/>
      <c r="WWH6" s="653"/>
      <c r="WWI6" s="653"/>
      <c r="WWJ6" s="653"/>
      <c r="WWK6" s="653"/>
      <c r="WWL6" s="653"/>
      <c r="WWM6" s="653"/>
      <c r="WWN6" s="653"/>
      <c r="WWO6" s="653"/>
      <c r="WWP6" s="653"/>
      <c r="WWQ6" s="653"/>
      <c r="WWR6" s="653"/>
      <c r="WWS6" s="653"/>
      <c r="WWT6" s="653"/>
      <c r="WWU6" s="653"/>
      <c r="WWV6" s="653"/>
      <c r="WWW6" s="653"/>
      <c r="WWX6" s="653"/>
      <c r="WWY6" s="653"/>
      <c r="WWZ6" s="653"/>
      <c r="WXA6" s="653"/>
      <c r="WXB6" s="653"/>
      <c r="WXC6" s="653"/>
      <c r="WXD6" s="653"/>
      <c r="WXE6" s="653"/>
      <c r="WXF6" s="653"/>
      <c r="WXG6" s="653"/>
      <c r="WXH6" s="653"/>
      <c r="WXI6" s="653"/>
      <c r="WXJ6" s="653"/>
      <c r="WXK6" s="653"/>
      <c r="WXL6" s="653"/>
      <c r="WXM6" s="653"/>
      <c r="WXN6" s="653"/>
      <c r="WXO6" s="653"/>
      <c r="WXP6" s="653"/>
      <c r="WXQ6" s="653"/>
      <c r="WXR6" s="653"/>
      <c r="WXS6" s="653"/>
      <c r="WXT6" s="653"/>
      <c r="WXU6" s="653"/>
      <c r="WXV6" s="653"/>
      <c r="WXW6" s="653"/>
      <c r="WXX6" s="653"/>
      <c r="WXY6" s="653"/>
      <c r="WXZ6" s="653"/>
      <c r="WYA6" s="653"/>
      <c r="WYB6" s="653"/>
      <c r="WYC6" s="653"/>
      <c r="WYD6" s="653"/>
      <c r="WYE6" s="653"/>
      <c r="WYF6" s="653"/>
      <c r="WYG6" s="653"/>
      <c r="WYH6" s="653"/>
      <c r="WYI6" s="653"/>
      <c r="WYJ6" s="653"/>
      <c r="WYK6" s="653"/>
      <c r="WYL6" s="653"/>
      <c r="WYM6" s="653"/>
      <c r="WYN6" s="653"/>
      <c r="WYO6" s="653"/>
      <c r="WYP6" s="653"/>
      <c r="WYQ6" s="653"/>
      <c r="WYR6" s="653"/>
      <c r="WYS6" s="653"/>
      <c r="WYT6" s="653"/>
      <c r="WYU6" s="653"/>
      <c r="WYV6" s="653"/>
      <c r="WYW6" s="653"/>
      <c r="WYX6" s="653"/>
      <c r="WYY6" s="653"/>
      <c r="WYZ6" s="653"/>
      <c r="WZA6" s="653"/>
      <c r="WZB6" s="653"/>
      <c r="WZC6" s="653"/>
      <c r="WZD6" s="653"/>
      <c r="WZE6" s="653"/>
      <c r="WZF6" s="653"/>
      <c r="WZG6" s="653"/>
      <c r="WZH6" s="653"/>
      <c r="WZI6" s="653"/>
      <c r="WZJ6" s="653"/>
      <c r="WZK6" s="653"/>
      <c r="WZL6" s="653"/>
      <c r="WZM6" s="653"/>
      <c r="WZN6" s="653"/>
      <c r="WZO6" s="653"/>
      <c r="WZP6" s="653"/>
      <c r="WZQ6" s="653"/>
      <c r="WZR6" s="653"/>
      <c r="WZS6" s="653"/>
      <c r="WZT6" s="653"/>
      <c r="WZU6" s="653"/>
      <c r="WZV6" s="653"/>
      <c r="WZW6" s="653"/>
      <c r="WZX6" s="653"/>
      <c r="WZY6" s="653"/>
      <c r="WZZ6" s="653"/>
      <c r="XAA6" s="653"/>
      <c r="XAB6" s="653"/>
      <c r="XAC6" s="653"/>
      <c r="XAD6" s="653"/>
      <c r="XAE6" s="653"/>
      <c r="XAF6" s="653"/>
      <c r="XAG6" s="653"/>
      <c r="XAH6" s="653"/>
      <c r="XAI6" s="653"/>
      <c r="XAJ6" s="653"/>
      <c r="XAK6" s="653"/>
      <c r="XAL6" s="653"/>
      <c r="XAM6" s="653"/>
      <c r="XAN6" s="653"/>
      <c r="XAO6" s="653"/>
      <c r="XAP6" s="653"/>
      <c r="XAQ6" s="653"/>
      <c r="XAR6" s="653"/>
      <c r="XAS6" s="653"/>
      <c r="XAT6" s="653"/>
      <c r="XAU6" s="653"/>
      <c r="XAV6" s="653"/>
      <c r="XAW6" s="653"/>
      <c r="XAX6" s="653"/>
      <c r="XAY6" s="653"/>
      <c r="XAZ6" s="653"/>
      <c r="XBA6" s="653"/>
      <c r="XBB6" s="653"/>
      <c r="XBC6" s="653"/>
      <c r="XBD6" s="653"/>
      <c r="XBE6" s="653"/>
      <c r="XBF6" s="653"/>
      <c r="XBG6" s="653"/>
      <c r="XBH6" s="653"/>
      <c r="XBI6" s="653"/>
      <c r="XBJ6" s="653"/>
      <c r="XBK6" s="653"/>
      <c r="XBL6" s="653"/>
      <c r="XBM6" s="653"/>
      <c r="XBN6" s="653"/>
      <c r="XBO6" s="653"/>
      <c r="XBP6" s="653"/>
      <c r="XBQ6" s="653"/>
      <c r="XBR6" s="653"/>
      <c r="XBS6" s="653"/>
      <c r="XBT6" s="653"/>
      <c r="XBU6" s="653"/>
      <c r="XBV6" s="653"/>
      <c r="XBW6" s="653"/>
      <c r="XBX6" s="653"/>
      <c r="XBY6" s="653"/>
      <c r="XBZ6" s="653"/>
      <c r="XCA6" s="653"/>
      <c r="XCB6" s="653"/>
      <c r="XCC6" s="653"/>
      <c r="XCD6" s="653"/>
      <c r="XCE6" s="653"/>
      <c r="XCF6" s="653"/>
      <c r="XCG6" s="653"/>
      <c r="XCH6" s="653"/>
      <c r="XCI6" s="653"/>
      <c r="XCJ6" s="653"/>
      <c r="XCK6" s="653"/>
      <c r="XCL6" s="653"/>
      <c r="XCM6" s="653"/>
      <c r="XCN6" s="653"/>
      <c r="XCO6" s="653"/>
      <c r="XCP6" s="653"/>
      <c r="XCQ6" s="653"/>
      <c r="XCR6" s="653"/>
      <c r="XCS6" s="653"/>
      <c r="XCT6" s="653"/>
      <c r="XCU6" s="653"/>
      <c r="XCV6" s="653"/>
      <c r="XCW6" s="653"/>
      <c r="XCX6" s="653"/>
      <c r="XCY6" s="653"/>
      <c r="XCZ6" s="653"/>
      <c r="XDA6" s="653"/>
      <c r="XDB6" s="653"/>
      <c r="XDC6" s="653"/>
      <c r="XDD6" s="653"/>
      <c r="XDE6" s="653"/>
      <c r="XDF6" s="653"/>
      <c r="XDG6" s="653"/>
      <c r="XDH6" s="653"/>
      <c r="XDI6" s="653"/>
      <c r="XDJ6" s="653"/>
      <c r="XDK6" s="653"/>
      <c r="XDL6" s="653"/>
      <c r="XDM6" s="653"/>
      <c r="XDN6" s="653"/>
      <c r="XDO6" s="653"/>
      <c r="XDP6" s="653"/>
      <c r="XDQ6" s="653"/>
      <c r="XDR6" s="653"/>
      <c r="XDS6" s="653"/>
      <c r="XDT6" s="653"/>
      <c r="XDU6" s="653"/>
      <c r="XDV6" s="653"/>
      <c r="XDW6" s="653"/>
      <c r="XDX6" s="653"/>
      <c r="XDY6" s="653"/>
      <c r="XDZ6" s="653"/>
      <c r="XEA6" s="653"/>
      <c r="XEB6" s="653"/>
      <c r="XEC6" s="653"/>
      <c r="XED6" s="653"/>
      <c r="XEE6" s="653"/>
      <c r="XEF6" s="653"/>
      <c r="XEG6" s="653"/>
      <c r="XEH6" s="653"/>
      <c r="XEI6" s="653"/>
      <c r="XEJ6" s="653"/>
      <c r="XEK6" s="653"/>
      <c r="XEL6" s="653"/>
      <c r="XEM6" s="653"/>
      <c r="XEN6" s="653"/>
      <c r="XEO6" s="653"/>
      <c r="XEP6" s="653"/>
      <c r="XEQ6" s="653"/>
      <c r="XER6" s="653"/>
      <c r="XES6" s="653"/>
      <c r="XET6" s="653"/>
      <c r="XEU6" s="653"/>
      <c r="XEV6" s="653"/>
    </row>
    <row r="7" s="646" customFormat="1" ht="42" customHeight="1" spans="1:1024 1025:16376">
      <c r="A7" s="654" t="s">
        <v>544</v>
      </c>
      <c r="B7" s="654"/>
      <c r="C7" s="654"/>
      <c r="D7" s="654"/>
    </row>
  </sheetData>
  <mergeCells count="5">
    <mergeCell ref="A2:D2"/>
    <mergeCell ref="A3:D3"/>
    <mergeCell ref="B4:D4"/>
    <mergeCell ref="A7:D7"/>
    <mergeCell ref="A4:A5"/>
  </mergeCells>
  <printOptions horizontalCentered="1"/>
  <pageMargins left="0.393055555555556" right="0.393055555555556" top="0.393055555555556" bottom="0.393055555555556"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showZeros="0" workbookViewId="0">
      <selection activeCell="E18" sqref="E18"/>
    </sheetView>
  </sheetViews>
  <sheetFormatPr defaultColWidth="7.57407407407407" defaultRowHeight="15.6" outlineLevelCol="1"/>
  <cols>
    <col min="1" max="1" width="59.712962962963" style="634" customWidth="1"/>
    <col min="2" max="2" width="30.4259259259259" style="1" customWidth="1"/>
    <col min="3" max="16384" width="7.57407407407407" style="1"/>
  </cols>
  <sheetData>
    <row r="1" ht="18" customHeight="1" spans="1:2">
      <c r="A1" s="635" t="s">
        <v>545</v>
      </c>
      <c r="B1" s="636"/>
    </row>
    <row r="2" ht="21" customHeight="1" spans="1:2">
      <c r="A2" s="637" t="s">
        <v>546</v>
      </c>
      <c r="B2" s="638"/>
    </row>
    <row r="3" ht="21.95" customHeight="1" spans="1:2">
      <c r="A3" s="639" t="s">
        <v>268</v>
      </c>
      <c r="B3" s="639"/>
    </row>
    <row r="4" ht="21.95" customHeight="1" spans="1:2">
      <c r="A4" s="640" t="s">
        <v>547</v>
      </c>
      <c r="B4" s="641" t="s">
        <v>434</v>
      </c>
    </row>
    <row r="5" ht="20.25" customHeight="1" spans="1:2">
      <c r="A5" s="642" t="s">
        <v>548</v>
      </c>
      <c r="B5" s="643">
        <v>755.51</v>
      </c>
    </row>
    <row r="6" ht="20.25" customHeight="1" spans="1:2">
      <c r="A6" s="642" t="s">
        <v>549</v>
      </c>
      <c r="B6" s="643">
        <v>5456.8442</v>
      </c>
    </row>
    <row r="7" ht="20.25" customHeight="1" spans="1:2">
      <c r="A7" s="642" t="s">
        <v>550</v>
      </c>
      <c r="B7" s="643">
        <v>2995.7</v>
      </c>
    </row>
    <row r="8" ht="20.25" customHeight="1" spans="1:2">
      <c r="A8" s="642" t="s">
        <v>551</v>
      </c>
      <c r="B8" s="643">
        <v>3067.18</v>
      </c>
    </row>
    <row r="9" ht="20.25" customHeight="1" spans="1:2">
      <c r="A9" s="642" t="s">
        <v>552</v>
      </c>
      <c r="B9" s="643">
        <v>3681.07</v>
      </c>
    </row>
    <row r="10" ht="20.25" customHeight="1" spans="1:2">
      <c r="A10" s="642" t="s">
        <v>553</v>
      </c>
      <c r="B10" s="643">
        <v>11500.73</v>
      </c>
    </row>
    <row r="11" ht="20.25" customHeight="1" spans="1:2">
      <c r="A11" s="642" t="s">
        <v>554</v>
      </c>
      <c r="B11" s="643">
        <v>4124.62</v>
      </c>
    </row>
    <row r="12" ht="20.25" customHeight="1" spans="1:2">
      <c r="A12" s="642" t="s">
        <v>555</v>
      </c>
      <c r="B12" s="643">
        <v>2503.73</v>
      </c>
    </row>
    <row r="13" ht="20.25" customHeight="1" spans="1:2">
      <c r="A13" s="642" t="s">
        <v>556</v>
      </c>
      <c r="B13" s="643">
        <v>16420.43</v>
      </c>
    </row>
    <row r="14" ht="20.25" customHeight="1" spans="1:2">
      <c r="A14" s="642" t="s">
        <v>557</v>
      </c>
      <c r="B14" s="643">
        <v>6240.27</v>
      </c>
    </row>
    <row r="15" ht="20.25" customHeight="1" spans="1:2">
      <c r="A15" s="642" t="s">
        <v>558</v>
      </c>
      <c r="B15" s="643">
        <v>3730.61</v>
      </c>
    </row>
    <row r="16" ht="20.25" customHeight="1" spans="1:2">
      <c r="A16" s="642" t="s">
        <v>559</v>
      </c>
      <c r="B16" s="643">
        <v>2546.47</v>
      </c>
    </row>
    <row r="17" ht="20.25" customHeight="1" spans="1:2">
      <c r="A17" s="642" t="s">
        <v>560</v>
      </c>
      <c r="B17" s="643">
        <v>1120.59</v>
      </c>
    </row>
    <row r="18" ht="20.25" customHeight="1" spans="1:2">
      <c r="A18" s="642" t="s">
        <v>561</v>
      </c>
      <c r="B18" s="643">
        <v>7422.4</v>
      </c>
    </row>
    <row r="19" ht="20.25" customHeight="1" spans="1:2">
      <c r="A19" s="642" t="s">
        <v>562</v>
      </c>
      <c r="B19" s="643">
        <v>44761.02</v>
      </c>
    </row>
    <row r="20" ht="20.25" customHeight="1" spans="1:2">
      <c r="A20" s="642" t="s">
        <v>563</v>
      </c>
      <c r="B20" s="643">
        <v>7493.5</v>
      </c>
    </row>
  </sheetData>
  <mergeCells count="2">
    <mergeCell ref="A2:B2"/>
    <mergeCell ref="A3:B3"/>
  </mergeCells>
  <printOptions horizontalCentered="1"/>
  <pageMargins left="0.393055555555556" right="0.393055555555556" top="0.393055555555556" bottom="0.393055555555556"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8"/>
  <sheetViews>
    <sheetView showZeros="0" workbookViewId="0">
      <selection activeCell="C19" sqref="C19"/>
    </sheetView>
  </sheetViews>
  <sheetFormatPr defaultColWidth="8.85185185185185" defaultRowHeight="12.6" outlineLevelCol="2"/>
  <cols>
    <col min="1" max="1" width="12" customWidth="1"/>
    <col min="2" max="2" width="52.1388888888889" style="617" customWidth="1"/>
    <col min="3" max="3" width="26.1388888888889" style="618" customWidth="1"/>
    <col min="4" max="16374" width="8.85185185185185" style="486"/>
  </cols>
  <sheetData>
    <row r="1" s="486" customFormat="1" ht="15.6" spans="1:3">
      <c r="A1" s="619" t="s">
        <v>564</v>
      </c>
      <c r="B1" s="619"/>
      <c r="C1" s="620"/>
    </row>
    <row r="2" s="486" customFormat="1" ht="33.95" customHeight="1" spans="1:3">
      <c r="A2" s="621" t="s">
        <v>565</v>
      </c>
      <c r="B2" s="621"/>
      <c r="C2" s="621"/>
    </row>
    <row r="3" s="486" customFormat="1" ht="24" customHeight="1" spans="1:3">
      <c r="B3" s="622" t="s">
        <v>268</v>
      </c>
      <c r="C3" s="622"/>
    </row>
    <row r="4" s="486" customFormat="1" ht="43.5" customHeight="1" spans="1:3">
      <c r="A4" s="623" t="s">
        <v>566</v>
      </c>
      <c r="B4" s="623" t="s">
        <v>442</v>
      </c>
      <c r="C4" s="624" t="s">
        <v>434</v>
      </c>
    </row>
    <row r="5" s="615" customFormat="1" ht="20.1" customHeight="1" spans="1:3">
      <c r="A5" s="625"/>
      <c r="B5" s="626" t="s">
        <v>411</v>
      </c>
      <c r="C5" s="626">
        <v>204215</v>
      </c>
    </row>
    <row r="6" s="616" customFormat="1" ht="20.1" customHeight="1" spans="1:3">
      <c r="A6" s="625">
        <v>201</v>
      </c>
      <c r="B6" s="627" t="s">
        <v>567</v>
      </c>
      <c r="C6" s="628">
        <v>32136</v>
      </c>
    </row>
    <row r="7" s="615" customFormat="1" ht="20.1" customHeight="1" spans="1:3">
      <c r="A7" s="625">
        <v>20103</v>
      </c>
      <c r="B7" s="627" t="s">
        <v>568</v>
      </c>
      <c r="C7" s="628">
        <v>15074</v>
      </c>
    </row>
    <row r="8" s="615" customFormat="1" ht="20.1" customHeight="1" spans="1:3">
      <c r="A8" s="625">
        <v>2010301</v>
      </c>
      <c r="B8" s="625" t="s">
        <v>569</v>
      </c>
      <c r="C8" s="628">
        <v>8991</v>
      </c>
    </row>
    <row r="9" s="615" customFormat="1" ht="20.1" customHeight="1" spans="1:3">
      <c r="A9" s="625">
        <v>2010303</v>
      </c>
      <c r="B9" s="625" t="s">
        <v>570</v>
      </c>
      <c r="C9" s="628">
        <v>2000</v>
      </c>
    </row>
    <row r="10" s="615" customFormat="1" ht="20.1" customHeight="1" spans="1:3">
      <c r="A10" s="625">
        <v>2010306</v>
      </c>
      <c r="B10" s="625" t="s">
        <v>571</v>
      </c>
      <c r="C10" s="628">
        <v>2118</v>
      </c>
    </row>
    <row r="11" s="615" customFormat="1" ht="20.1" customHeight="1" spans="1:3">
      <c r="A11" s="625">
        <v>2010308</v>
      </c>
      <c r="B11" s="625" t="s">
        <v>572</v>
      </c>
      <c r="C11" s="628">
        <v>321</v>
      </c>
    </row>
    <row r="12" s="615" customFormat="1" ht="20.1" customHeight="1" spans="1:3">
      <c r="A12" s="625">
        <v>2010399</v>
      </c>
      <c r="B12" s="625" t="s">
        <v>573</v>
      </c>
      <c r="C12" s="628">
        <v>1644</v>
      </c>
    </row>
    <row r="13" s="615" customFormat="1" ht="20.1" customHeight="1" spans="1:3">
      <c r="A13" s="625">
        <v>20104</v>
      </c>
      <c r="B13" s="627" t="s">
        <v>574</v>
      </c>
      <c r="C13" s="628">
        <v>1926</v>
      </c>
    </row>
    <row r="14" s="615" customFormat="1" ht="20.1" customHeight="1" spans="1:3">
      <c r="A14" s="625">
        <v>2010401</v>
      </c>
      <c r="B14" s="625" t="s">
        <v>569</v>
      </c>
      <c r="C14" s="628">
        <v>1385</v>
      </c>
    </row>
    <row r="15" s="615" customFormat="1" ht="20.1" customHeight="1" spans="1:3">
      <c r="A15" s="625">
        <v>2010499</v>
      </c>
      <c r="B15" s="625" t="s">
        <v>575</v>
      </c>
      <c r="C15" s="628">
        <v>541</v>
      </c>
    </row>
    <row r="16" s="615" customFormat="1" ht="20.1" customHeight="1" spans="1:3">
      <c r="A16" s="625">
        <v>20105</v>
      </c>
      <c r="B16" s="627" t="s">
        <v>576</v>
      </c>
      <c r="C16" s="628">
        <v>27</v>
      </c>
    </row>
    <row r="17" s="615" customFormat="1" ht="20.1" customHeight="1" spans="1:3">
      <c r="A17" s="625">
        <v>2010599</v>
      </c>
      <c r="B17" s="625" t="s">
        <v>577</v>
      </c>
      <c r="C17" s="628">
        <v>27</v>
      </c>
    </row>
    <row r="18" s="615" customFormat="1" ht="20.1" customHeight="1" spans="1:3">
      <c r="A18" s="625">
        <v>20106</v>
      </c>
      <c r="B18" s="627" t="s">
        <v>578</v>
      </c>
      <c r="C18" s="628">
        <v>2156</v>
      </c>
    </row>
    <row r="19" s="615" customFormat="1" ht="20.1" customHeight="1" spans="1:3">
      <c r="A19" s="625">
        <v>2010601</v>
      </c>
      <c r="B19" s="625" t="s">
        <v>569</v>
      </c>
      <c r="C19" s="628">
        <v>2099</v>
      </c>
    </row>
    <row r="20" s="615" customFormat="1" ht="20.1" customHeight="1" spans="1:3">
      <c r="A20" s="625">
        <v>2010607</v>
      </c>
      <c r="B20" s="625" t="s">
        <v>579</v>
      </c>
      <c r="C20" s="628">
        <v>57</v>
      </c>
    </row>
    <row r="21" s="615" customFormat="1" ht="20.1" customHeight="1" spans="1:3">
      <c r="A21" s="625">
        <v>20107</v>
      </c>
      <c r="B21" s="627" t="s">
        <v>580</v>
      </c>
      <c r="C21" s="628">
        <v>3500</v>
      </c>
    </row>
    <row r="22" s="615" customFormat="1" ht="20.1" customHeight="1" spans="1:3">
      <c r="A22" s="625">
        <v>2010701</v>
      </c>
      <c r="B22" s="625" t="s">
        <v>569</v>
      </c>
      <c r="C22" s="628">
        <v>3500</v>
      </c>
    </row>
    <row r="23" s="615" customFormat="1" ht="20.1" customHeight="1" spans="1:3">
      <c r="A23" s="625">
        <v>20111</v>
      </c>
      <c r="B23" s="627" t="s">
        <v>581</v>
      </c>
      <c r="C23" s="628">
        <v>650</v>
      </c>
    </row>
    <row r="24" s="615" customFormat="1" ht="20.1" customHeight="1" spans="1:3">
      <c r="A24" s="625">
        <v>2011101</v>
      </c>
      <c r="B24" s="625" t="s">
        <v>569</v>
      </c>
      <c r="C24" s="628">
        <v>640</v>
      </c>
    </row>
    <row r="25" s="615" customFormat="1" ht="20.1" customHeight="1" spans="1:3">
      <c r="A25" s="625">
        <v>2011104</v>
      </c>
      <c r="B25" s="625" t="s">
        <v>582</v>
      </c>
      <c r="C25" s="628">
        <v>10</v>
      </c>
    </row>
    <row r="26" s="615" customFormat="1" ht="20.1" customHeight="1" spans="1:3">
      <c r="A26" s="625">
        <v>20113</v>
      </c>
      <c r="B26" s="627" t="s">
        <v>583</v>
      </c>
      <c r="C26" s="628">
        <v>3849</v>
      </c>
    </row>
    <row r="27" s="615" customFormat="1" ht="20.1" customHeight="1" spans="1:3">
      <c r="A27" s="625">
        <v>2011301</v>
      </c>
      <c r="B27" s="625" t="s">
        <v>569</v>
      </c>
      <c r="C27" s="628">
        <v>523</v>
      </c>
    </row>
    <row r="28" s="615" customFormat="1" ht="20.1" customHeight="1" spans="1:3">
      <c r="A28" s="625">
        <v>2011304</v>
      </c>
      <c r="B28" s="625" t="s">
        <v>584</v>
      </c>
      <c r="C28" s="628">
        <v>717</v>
      </c>
    </row>
    <row r="29" s="615" customFormat="1" ht="20.1" customHeight="1" spans="1:3">
      <c r="A29" s="625">
        <v>2011308</v>
      </c>
      <c r="B29" s="625" t="s">
        <v>585</v>
      </c>
      <c r="C29" s="628">
        <v>2609</v>
      </c>
    </row>
    <row r="30" s="615" customFormat="1" ht="20.1" customHeight="1" spans="1:3">
      <c r="A30" s="625">
        <v>20129</v>
      </c>
      <c r="B30" s="627" t="s">
        <v>586</v>
      </c>
      <c r="C30" s="628">
        <v>45</v>
      </c>
    </row>
    <row r="31" s="615" customFormat="1" ht="20.1" customHeight="1" spans="1:3">
      <c r="A31" s="625">
        <v>2012906</v>
      </c>
      <c r="B31" s="625" t="s">
        <v>587</v>
      </c>
      <c r="C31" s="628">
        <v>20</v>
      </c>
    </row>
    <row r="32" s="615" customFormat="1" ht="20.1" customHeight="1" spans="1:3">
      <c r="A32" s="625">
        <v>2012999</v>
      </c>
      <c r="B32" s="625" t="s">
        <v>588</v>
      </c>
      <c r="C32" s="628">
        <v>25</v>
      </c>
    </row>
    <row r="33" s="615" customFormat="1" ht="20.1" customHeight="1" spans="1:3">
      <c r="A33" s="625">
        <v>20131</v>
      </c>
      <c r="B33" s="627" t="s">
        <v>589</v>
      </c>
      <c r="C33" s="628">
        <v>616</v>
      </c>
    </row>
    <row r="34" s="615" customFormat="1" ht="20.1" customHeight="1" spans="1:3">
      <c r="A34" s="625">
        <v>2013101</v>
      </c>
      <c r="B34" s="625" t="s">
        <v>569</v>
      </c>
      <c r="C34" s="628">
        <v>616</v>
      </c>
    </row>
    <row r="35" s="615" customFormat="1" ht="20.1" customHeight="1" spans="1:3">
      <c r="A35" s="625">
        <v>20132</v>
      </c>
      <c r="B35" s="627" t="s">
        <v>590</v>
      </c>
      <c r="C35" s="628">
        <v>1527</v>
      </c>
    </row>
    <row r="36" s="615" customFormat="1" ht="20.1" customHeight="1" spans="1:3">
      <c r="A36" s="625">
        <v>2013201</v>
      </c>
      <c r="B36" s="625" t="s">
        <v>569</v>
      </c>
      <c r="C36" s="628">
        <v>1032</v>
      </c>
    </row>
    <row r="37" s="615" customFormat="1" ht="20.1" customHeight="1" spans="1:3">
      <c r="A37" s="625">
        <v>2013299</v>
      </c>
      <c r="B37" s="625" t="s">
        <v>591</v>
      </c>
      <c r="C37" s="628">
        <v>495</v>
      </c>
    </row>
    <row r="38" s="615" customFormat="1" ht="20.1" customHeight="1" spans="1:3">
      <c r="A38" s="625">
        <v>20133</v>
      </c>
      <c r="B38" s="627" t="s">
        <v>592</v>
      </c>
      <c r="C38" s="628">
        <v>376</v>
      </c>
    </row>
    <row r="39" s="615" customFormat="1" ht="20.1" customHeight="1" spans="1:3">
      <c r="A39" s="625">
        <v>2013399</v>
      </c>
      <c r="B39" s="625" t="s">
        <v>593</v>
      </c>
      <c r="C39" s="628">
        <v>376</v>
      </c>
    </row>
    <row r="40" s="615" customFormat="1" ht="20.1" customHeight="1" spans="1:3">
      <c r="A40" s="625">
        <v>20134</v>
      </c>
      <c r="B40" s="627" t="s">
        <v>594</v>
      </c>
      <c r="C40" s="628">
        <v>10</v>
      </c>
    </row>
    <row r="41" s="615" customFormat="1" ht="20.1" customHeight="1" spans="1:3">
      <c r="A41" s="625">
        <v>2013402</v>
      </c>
      <c r="B41" s="625" t="s">
        <v>595</v>
      </c>
      <c r="C41" s="628">
        <v>9</v>
      </c>
    </row>
    <row r="42" s="615" customFormat="1" ht="20.1" customHeight="1" spans="1:3">
      <c r="A42" s="625">
        <v>2013405</v>
      </c>
      <c r="B42" s="625" t="s">
        <v>596</v>
      </c>
      <c r="C42" s="628">
        <v>1</v>
      </c>
    </row>
    <row r="43" s="615" customFormat="1" ht="20.1" customHeight="1" spans="1:3">
      <c r="A43" s="625">
        <v>20136</v>
      </c>
      <c r="B43" s="627" t="s">
        <v>597</v>
      </c>
      <c r="C43" s="628">
        <v>50</v>
      </c>
    </row>
    <row r="44" s="615" customFormat="1" ht="20.1" customHeight="1" spans="1:3">
      <c r="A44" s="625">
        <v>2013699</v>
      </c>
      <c r="B44" s="625" t="s">
        <v>598</v>
      </c>
      <c r="C44" s="628">
        <v>50</v>
      </c>
    </row>
    <row r="45" s="615" customFormat="1" ht="20.1" customHeight="1" spans="1:3">
      <c r="A45" s="625">
        <v>20137</v>
      </c>
      <c r="B45" s="627" t="s">
        <v>599</v>
      </c>
      <c r="C45" s="628">
        <v>173</v>
      </c>
    </row>
    <row r="46" s="615" customFormat="1" ht="20.1" customHeight="1" spans="1:3">
      <c r="A46" s="625">
        <v>2013799</v>
      </c>
      <c r="B46" s="625" t="s">
        <v>600</v>
      </c>
      <c r="C46" s="628">
        <v>173</v>
      </c>
    </row>
    <row r="47" s="615" customFormat="1" ht="20.1" customHeight="1" spans="1:3">
      <c r="A47" s="625">
        <v>20138</v>
      </c>
      <c r="B47" s="627" t="s">
        <v>601</v>
      </c>
      <c r="C47" s="628">
        <v>2157</v>
      </c>
    </row>
    <row r="48" s="615" customFormat="1" ht="20.1" customHeight="1" spans="1:3">
      <c r="A48" s="625">
        <v>2013801</v>
      </c>
      <c r="B48" s="625" t="s">
        <v>569</v>
      </c>
      <c r="C48" s="628">
        <v>1214</v>
      </c>
    </row>
    <row r="49" s="615" customFormat="1" ht="20.1" customHeight="1" spans="1:3">
      <c r="A49" s="625">
        <v>2013805</v>
      </c>
      <c r="B49" s="625" t="s">
        <v>602</v>
      </c>
      <c r="C49" s="628">
        <v>36</v>
      </c>
    </row>
    <row r="50" s="615" customFormat="1" ht="20.1" customHeight="1" spans="1:3">
      <c r="A50" s="625">
        <v>2013899</v>
      </c>
      <c r="B50" s="625" t="s">
        <v>603</v>
      </c>
      <c r="C50" s="628">
        <v>907</v>
      </c>
    </row>
    <row r="51" s="615" customFormat="1" ht="20.1" customHeight="1" spans="1:3">
      <c r="A51" s="625">
        <v>203</v>
      </c>
      <c r="B51" s="627" t="s">
        <v>604</v>
      </c>
      <c r="C51" s="628">
        <v>59</v>
      </c>
    </row>
    <row r="52" s="615" customFormat="1" ht="20.1" customHeight="1" spans="1:3">
      <c r="A52" s="625">
        <v>20306</v>
      </c>
      <c r="B52" s="627" t="s">
        <v>605</v>
      </c>
      <c r="C52" s="628">
        <v>59</v>
      </c>
    </row>
    <row r="53" s="615" customFormat="1" ht="20.1" customHeight="1" spans="1:3">
      <c r="A53" s="625">
        <v>2030601</v>
      </c>
      <c r="B53" s="625" t="s">
        <v>606</v>
      </c>
      <c r="C53" s="628">
        <v>3</v>
      </c>
    </row>
    <row r="54" s="615" customFormat="1" ht="20.1" customHeight="1" spans="1:3">
      <c r="A54" s="625">
        <v>2030607</v>
      </c>
      <c r="B54" s="625" t="s">
        <v>607</v>
      </c>
      <c r="C54" s="628">
        <v>56</v>
      </c>
    </row>
    <row r="55" s="615" customFormat="1" ht="20.1" customHeight="1" spans="1:3">
      <c r="A55" s="625">
        <v>204</v>
      </c>
      <c r="B55" s="627" t="s">
        <v>608</v>
      </c>
      <c r="C55" s="628">
        <v>13202</v>
      </c>
    </row>
    <row r="56" s="615" customFormat="1" ht="20.1" customHeight="1" spans="1:3">
      <c r="A56" s="625">
        <v>20402</v>
      </c>
      <c r="B56" s="627" t="s">
        <v>609</v>
      </c>
      <c r="C56" s="628">
        <v>9749</v>
      </c>
    </row>
    <row r="57" s="615" customFormat="1" ht="20.1" customHeight="1" spans="1:3">
      <c r="A57" s="625">
        <v>2040201</v>
      </c>
      <c r="B57" s="625" t="s">
        <v>569</v>
      </c>
      <c r="C57" s="628">
        <v>5374</v>
      </c>
    </row>
    <row r="58" s="615" customFormat="1" ht="20.1" customHeight="1" spans="1:3">
      <c r="A58" s="625">
        <v>2040220</v>
      </c>
      <c r="B58" s="625" t="s">
        <v>610</v>
      </c>
      <c r="C58" s="628">
        <v>2536</v>
      </c>
    </row>
    <row r="59" s="615" customFormat="1" ht="20.1" customHeight="1" spans="1:3">
      <c r="A59" s="625">
        <v>2040299</v>
      </c>
      <c r="B59" s="625" t="s">
        <v>611</v>
      </c>
      <c r="C59" s="628">
        <v>1839</v>
      </c>
    </row>
    <row r="60" s="615" customFormat="1" ht="20.1" customHeight="1" spans="1:3">
      <c r="A60" s="625">
        <v>20404</v>
      </c>
      <c r="B60" s="627" t="s">
        <v>612</v>
      </c>
      <c r="C60" s="628">
        <v>1064</v>
      </c>
    </row>
    <row r="61" s="615" customFormat="1" ht="20.1" customHeight="1" spans="1:3">
      <c r="A61" s="625">
        <v>2040401</v>
      </c>
      <c r="B61" s="625" t="s">
        <v>569</v>
      </c>
      <c r="C61" s="628">
        <v>825</v>
      </c>
    </row>
    <row r="62" s="615" customFormat="1" ht="20.1" customHeight="1" spans="1:3">
      <c r="A62" s="625">
        <v>2040499</v>
      </c>
      <c r="B62" s="625" t="s">
        <v>613</v>
      </c>
      <c r="C62" s="628">
        <v>239</v>
      </c>
    </row>
    <row r="63" s="615" customFormat="1" ht="20.1" customHeight="1" spans="1:3">
      <c r="A63" s="625">
        <v>20405</v>
      </c>
      <c r="B63" s="627" t="s">
        <v>614</v>
      </c>
      <c r="C63" s="628">
        <v>2124</v>
      </c>
    </row>
    <row r="64" s="615" customFormat="1" ht="20.1" customHeight="1" spans="1:3">
      <c r="A64" s="625">
        <v>2040501</v>
      </c>
      <c r="B64" s="625" t="s">
        <v>569</v>
      </c>
      <c r="C64" s="628">
        <v>1533</v>
      </c>
    </row>
    <row r="65" s="615" customFormat="1" ht="20.1" customHeight="1" spans="1:3">
      <c r="A65" s="625">
        <v>2040599</v>
      </c>
      <c r="B65" s="625" t="s">
        <v>615</v>
      </c>
      <c r="C65" s="628">
        <v>591</v>
      </c>
    </row>
    <row r="66" s="615" customFormat="1" ht="20.1" customHeight="1" spans="1:3">
      <c r="A66" s="625">
        <v>20406</v>
      </c>
      <c r="B66" s="627" t="s">
        <v>616</v>
      </c>
      <c r="C66" s="628">
        <v>250</v>
      </c>
    </row>
    <row r="67" s="615" customFormat="1" ht="20.1" customHeight="1" spans="1:3">
      <c r="A67" s="625">
        <v>2040604</v>
      </c>
      <c r="B67" s="625" t="s">
        <v>617</v>
      </c>
      <c r="C67" s="628">
        <v>130</v>
      </c>
    </row>
    <row r="68" s="615" customFormat="1" ht="20.1" customHeight="1" spans="1:3">
      <c r="A68" s="625">
        <v>2040607</v>
      </c>
      <c r="B68" s="625" t="s">
        <v>618</v>
      </c>
      <c r="C68" s="628">
        <v>60</v>
      </c>
    </row>
    <row r="69" s="615" customFormat="1" ht="20.1" customHeight="1" spans="1:3">
      <c r="A69" s="625">
        <v>2040699</v>
      </c>
      <c r="B69" s="625" t="s">
        <v>619</v>
      </c>
      <c r="C69" s="628">
        <v>60</v>
      </c>
    </row>
    <row r="70" s="615" customFormat="1" ht="20.1" customHeight="1" spans="1:3">
      <c r="A70" s="625">
        <v>20408</v>
      </c>
      <c r="B70" s="627" t="s">
        <v>620</v>
      </c>
      <c r="C70" s="628">
        <v>15</v>
      </c>
    </row>
    <row r="71" s="615" customFormat="1" ht="20.1" customHeight="1" spans="1:3">
      <c r="A71" s="625">
        <v>2040899</v>
      </c>
      <c r="B71" s="625" t="s">
        <v>621</v>
      </c>
      <c r="C71" s="628">
        <v>15</v>
      </c>
    </row>
    <row r="72" s="615" customFormat="1" ht="20.1" customHeight="1" spans="1:3">
      <c r="A72" s="625">
        <v>205</v>
      </c>
      <c r="B72" s="627" t="s">
        <v>622</v>
      </c>
      <c r="C72" s="628">
        <v>47604</v>
      </c>
    </row>
    <row r="73" s="615" customFormat="1" ht="20.1" customHeight="1" spans="1:3">
      <c r="A73" s="625">
        <v>20501</v>
      </c>
      <c r="B73" s="627" t="s">
        <v>623</v>
      </c>
      <c r="C73" s="628">
        <v>739</v>
      </c>
    </row>
    <row r="74" s="615" customFormat="1" ht="20.1" customHeight="1" spans="1:3">
      <c r="A74" s="625">
        <v>2050101</v>
      </c>
      <c r="B74" s="625" t="s">
        <v>569</v>
      </c>
      <c r="C74" s="628">
        <v>739</v>
      </c>
    </row>
    <row r="75" s="615" customFormat="1" ht="20.1" customHeight="1" spans="1:3">
      <c r="A75" s="625">
        <v>20502</v>
      </c>
      <c r="B75" s="627" t="s">
        <v>624</v>
      </c>
      <c r="C75" s="628">
        <v>43080</v>
      </c>
    </row>
    <row r="76" s="615" customFormat="1" ht="20.1" customHeight="1" spans="1:3">
      <c r="A76" s="625">
        <v>2050201</v>
      </c>
      <c r="B76" s="625" t="s">
        <v>625</v>
      </c>
      <c r="C76" s="628">
        <v>2123</v>
      </c>
    </row>
    <row r="77" s="615" customFormat="1" ht="20.1" customHeight="1" spans="1:3">
      <c r="A77" s="625">
        <v>2050202</v>
      </c>
      <c r="B77" s="625" t="s">
        <v>626</v>
      </c>
      <c r="C77" s="628">
        <v>15563</v>
      </c>
    </row>
    <row r="78" s="615" customFormat="1" ht="20.1" customHeight="1" spans="1:3">
      <c r="A78" s="625">
        <v>2050203</v>
      </c>
      <c r="B78" s="625" t="s">
        <v>627</v>
      </c>
      <c r="C78" s="628">
        <v>21870</v>
      </c>
    </row>
    <row r="79" s="615" customFormat="1" ht="20.1" customHeight="1" spans="1:3">
      <c r="A79" s="625">
        <v>2050299</v>
      </c>
      <c r="B79" s="625" t="s">
        <v>628</v>
      </c>
      <c r="C79" s="628">
        <v>3524</v>
      </c>
    </row>
    <row r="80" s="615" customFormat="1" ht="20.1" customHeight="1" spans="1:3">
      <c r="A80" s="625">
        <v>20503</v>
      </c>
      <c r="B80" s="627" t="s">
        <v>629</v>
      </c>
      <c r="C80" s="628">
        <v>118</v>
      </c>
    </row>
    <row r="81" s="615" customFormat="1" ht="20.1" customHeight="1" spans="1:3">
      <c r="A81" s="625">
        <v>2050302</v>
      </c>
      <c r="B81" s="625" t="s">
        <v>630</v>
      </c>
      <c r="C81" s="628">
        <v>118</v>
      </c>
    </row>
    <row r="82" s="615" customFormat="1" ht="20.1" customHeight="1" spans="1:3">
      <c r="A82" s="625">
        <v>20509</v>
      </c>
      <c r="B82" s="627" t="s">
        <v>631</v>
      </c>
      <c r="C82" s="628">
        <v>3667</v>
      </c>
    </row>
    <row r="83" s="615" customFormat="1" ht="20.1" customHeight="1" spans="1:3">
      <c r="A83" s="625">
        <v>2050999</v>
      </c>
      <c r="B83" s="625" t="s">
        <v>632</v>
      </c>
      <c r="C83" s="628">
        <v>3667</v>
      </c>
    </row>
    <row r="84" s="615" customFormat="1" ht="20.1" customHeight="1" spans="1:3">
      <c r="A84" s="625">
        <v>206</v>
      </c>
      <c r="B84" s="627" t="s">
        <v>633</v>
      </c>
      <c r="C84" s="628">
        <v>8259</v>
      </c>
    </row>
    <row r="85" s="615" customFormat="1" ht="20.1" customHeight="1" spans="1:3">
      <c r="A85" s="625">
        <v>20601</v>
      </c>
      <c r="B85" s="627" t="s">
        <v>634</v>
      </c>
      <c r="C85" s="628">
        <v>3427</v>
      </c>
    </row>
    <row r="86" s="615" customFormat="1" ht="20.1" customHeight="1" spans="1:3">
      <c r="A86" s="625">
        <v>2060101</v>
      </c>
      <c r="B86" s="625" t="s">
        <v>569</v>
      </c>
      <c r="C86" s="628">
        <v>1761</v>
      </c>
    </row>
    <row r="87" s="615" customFormat="1" ht="20.1" customHeight="1" spans="1:3">
      <c r="A87" s="625">
        <v>2060199</v>
      </c>
      <c r="B87" s="625" t="s">
        <v>635</v>
      </c>
      <c r="C87" s="628">
        <v>1666</v>
      </c>
    </row>
    <row r="88" s="615" customFormat="1" ht="20.1" customHeight="1" spans="1:3">
      <c r="A88" s="625">
        <v>20604</v>
      </c>
      <c r="B88" s="627" t="s">
        <v>636</v>
      </c>
      <c r="C88" s="628">
        <v>4482</v>
      </c>
    </row>
    <row r="89" s="615" customFormat="1" ht="20.1" customHeight="1" spans="1:3">
      <c r="A89" s="625">
        <v>2060499</v>
      </c>
      <c r="B89" s="625" t="s">
        <v>637</v>
      </c>
      <c r="C89" s="628">
        <v>4482</v>
      </c>
    </row>
    <row r="90" s="615" customFormat="1" ht="20.1" customHeight="1" spans="1:3">
      <c r="A90" s="625">
        <v>20699</v>
      </c>
      <c r="B90" s="627" t="s">
        <v>638</v>
      </c>
      <c r="C90" s="628">
        <v>350</v>
      </c>
    </row>
    <row r="91" s="615" customFormat="1" ht="20.1" customHeight="1" spans="1:3">
      <c r="A91" s="625">
        <v>2069999</v>
      </c>
      <c r="B91" s="625" t="s">
        <v>639</v>
      </c>
      <c r="C91" s="628">
        <v>350</v>
      </c>
    </row>
    <row r="92" s="615" customFormat="1" ht="20.1" customHeight="1" spans="1:3">
      <c r="A92" s="625">
        <v>207</v>
      </c>
      <c r="B92" s="627" t="s">
        <v>640</v>
      </c>
      <c r="C92" s="628">
        <v>1711</v>
      </c>
    </row>
    <row r="93" s="615" customFormat="1" ht="20.1" customHeight="1" spans="1:3">
      <c r="A93" s="625">
        <v>20701</v>
      </c>
      <c r="B93" s="627" t="s">
        <v>641</v>
      </c>
      <c r="C93" s="628">
        <v>719</v>
      </c>
    </row>
    <row r="94" s="616" customFormat="1" ht="20.1" customHeight="1" spans="1:3">
      <c r="A94" s="625">
        <v>2070104</v>
      </c>
      <c r="B94" s="625" t="s">
        <v>642</v>
      </c>
      <c r="C94" s="628">
        <v>61</v>
      </c>
    </row>
    <row r="95" s="615" customFormat="1" ht="20.1" customHeight="1" spans="1:3">
      <c r="A95" s="625">
        <v>2070109</v>
      </c>
      <c r="B95" s="625" t="s">
        <v>643</v>
      </c>
      <c r="C95" s="628">
        <v>138</v>
      </c>
    </row>
    <row r="96" s="615" customFormat="1" ht="20.1" customHeight="1" spans="1:3">
      <c r="A96" s="625">
        <v>2070113</v>
      </c>
      <c r="B96" s="625" t="s">
        <v>644</v>
      </c>
      <c r="C96" s="628">
        <v>100</v>
      </c>
    </row>
    <row r="97" s="615" customFormat="1" ht="20.1" customHeight="1" spans="1:3">
      <c r="A97" s="625">
        <v>2070199</v>
      </c>
      <c r="B97" s="625" t="s">
        <v>645</v>
      </c>
      <c r="C97" s="628">
        <v>420</v>
      </c>
    </row>
    <row r="98" s="615" customFormat="1" ht="20.1" customHeight="1" spans="1:3">
      <c r="A98" s="625">
        <v>20703</v>
      </c>
      <c r="B98" s="627" t="s">
        <v>646</v>
      </c>
      <c r="C98" s="628">
        <v>58</v>
      </c>
    </row>
    <row r="99" s="616" customFormat="1" ht="20.1" customHeight="1" spans="1:3">
      <c r="A99" s="625">
        <v>2070305</v>
      </c>
      <c r="B99" s="625" t="s">
        <v>647</v>
      </c>
      <c r="C99" s="628">
        <v>40</v>
      </c>
    </row>
    <row r="100" s="615" customFormat="1" ht="20.1" customHeight="1" spans="1:3">
      <c r="A100" s="625">
        <v>2070308</v>
      </c>
      <c r="B100" s="625" t="s">
        <v>648</v>
      </c>
      <c r="C100" s="628">
        <v>18</v>
      </c>
    </row>
    <row r="101" s="615" customFormat="1" ht="20.1" customHeight="1" spans="1:3">
      <c r="A101" s="625">
        <v>20706</v>
      </c>
      <c r="B101" s="627" t="s">
        <v>649</v>
      </c>
      <c r="C101" s="628">
        <v>405</v>
      </c>
    </row>
    <row r="102" s="615" customFormat="1" ht="20.1" customHeight="1" spans="1:3">
      <c r="A102" s="625">
        <v>2070607</v>
      </c>
      <c r="B102" s="625" t="s">
        <v>650</v>
      </c>
      <c r="C102" s="628">
        <v>5</v>
      </c>
    </row>
    <row r="103" s="615" customFormat="1" ht="20.1" customHeight="1" spans="1:3">
      <c r="A103" s="625">
        <v>2070699</v>
      </c>
      <c r="B103" s="625" t="s">
        <v>651</v>
      </c>
      <c r="C103" s="628">
        <v>400</v>
      </c>
    </row>
    <row r="104" s="615" customFormat="1" ht="20.1" customHeight="1" spans="1:3">
      <c r="A104" s="625">
        <v>20708</v>
      </c>
      <c r="B104" s="627" t="s">
        <v>652</v>
      </c>
      <c r="C104" s="628">
        <v>509</v>
      </c>
    </row>
    <row r="105" s="615" customFormat="1" ht="20.1" customHeight="1" spans="1:3">
      <c r="A105" s="625">
        <v>2070899</v>
      </c>
      <c r="B105" s="625" t="s">
        <v>653</v>
      </c>
      <c r="C105" s="628">
        <v>509</v>
      </c>
    </row>
    <row r="106" s="615" customFormat="1" ht="20.1" customHeight="1" spans="1:3">
      <c r="A106" s="625">
        <v>20799</v>
      </c>
      <c r="B106" s="627" t="s">
        <v>654</v>
      </c>
      <c r="C106" s="628">
        <v>20</v>
      </c>
    </row>
    <row r="107" s="615" customFormat="1" ht="20.1" customHeight="1" spans="1:3">
      <c r="A107" s="625">
        <v>2079903</v>
      </c>
      <c r="B107" s="625" t="s">
        <v>655</v>
      </c>
      <c r="C107" s="628">
        <v>20</v>
      </c>
    </row>
    <row r="108" s="615" customFormat="1" ht="20.1" customHeight="1" spans="1:3">
      <c r="A108" s="625">
        <v>208</v>
      </c>
      <c r="B108" s="627" t="s">
        <v>656</v>
      </c>
      <c r="C108" s="628">
        <v>23003</v>
      </c>
    </row>
    <row r="109" s="615" customFormat="1" ht="20.1" customHeight="1" spans="1:3">
      <c r="A109" s="625">
        <v>20801</v>
      </c>
      <c r="B109" s="627" t="s">
        <v>657</v>
      </c>
      <c r="C109" s="628">
        <v>1025</v>
      </c>
    </row>
    <row r="110" s="615" customFormat="1" ht="20.1" customHeight="1" spans="1:3">
      <c r="A110" s="625">
        <v>2080108</v>
      </c>
      <c r="B110" s="625" t="s">
        <v>579</v>
      </c>
      <c r="C110" s="628">
        <v>130</v>
      </c>
    </row>
    <row r="111" s="615" customFormat="1" ht="20.1" customHeight="1" spans="1:3">
      <c r="A111" s="625">
        <v>2080116</v>
      </c>
      <c r="B111" s="625" t="s">
        <v>658</v>
      </c>
      <c r="C111" s="628">
        <v>792</v>
      </c>
    </row>
    <row r="112" s="615" customFormat="1" ht="20.1" customHeight="1" spans="1:3">
      <c r="A112" s="625">
        <v>2080199</v>
      </c>
      <c r="B112" s="625" t="s">
        <v>659</v>
      </c>
      <c r="C112" s="628">
        <v>103</v>
      </c>
    </row>
    <row r="113" s="615" customFormat="1" ht="20.1" customHeight="1" spans="1:3">
      <c r="A113" s="625">
        <v>20802</v>
      </c>
      <c r="B113" s="627" t="s">
        <v>660</v>
      </c>
      <c r="C113" s="628">
        <v>4836</v>
      </c>
    </row>
    <row r="114" s="615" customFormat="1" ht="20.1" customHeight="1" spans="1:3">
      <c r="A114" s="625">
        <v>2080208</v>
      </c>
      <c r="B114" s="625" t="s">
        <v>661</v>
      </c>
      <c r="C114" s="628">
        <v>4780</v>
      </c>
    </row>
    <row r="115" s="615" customFormat="1" ht="20.1" customHeight="1" spans="1:3">
      <c r="A115" s="625">
        <v>2080299</v>
      </c>
      <c r="B115" s="625" t="s">
        <v>662</v>
      </c>
      <c r="C115" s="628">
        <v>56</v>
      </c>
    </row>
    <row r="116" s="615" customFormat="1" ht="20.1" customHeight="1" spans="1:3">
      <c r="A116" s="625">
        <v>20805</v>
      </c>
      <c r="B116" s="627" t="s">
        <v>663</v>
      </c>
      <c r="C116" s="628">
        <v>3951</v>
      </c>
    </row>
    <row r="117" s="615" customFormat="1" ht="20.1" customHeight="1" spans="1:3">
      <c r="A117" s="625">
        <v>2080501</v>
      </c>
      <c r="B117" s="625" t="s">
        <v>664</v>
      </c>
      <c r="C117" s="628">
        <v>1256</v>
      </c>
    </row>
    <row r="118" s="615" customFormat="1" ht="20.1" customHeight="1" spans="1:3">
      <c r="A118" s="625">
        <v>2080502</v>
      </c>
      <c r="B118" s="625" t="s">
        <v>665</v>
      </c>
      <c r="C118" s="628">
        <v>2075</v>
      </c>
    </row>
    <row r="119" s="615" customFormat="1" ht="20.1" customHeight="1" spans="1:3">
      <c r="A119" s="625">
        <v>2080506</v>
      </c>
      <c r="B119" s="625" t="s">
        <v>666</v>
      </c>
      <c r="C119" s="628">
        <v>620</v>
      </c>
    </row>
    <row r="120" s="615" customFormat="1" ht="20.1" customHeight="1" spans="1:3">
      <c r="A120" s="625">
        <v>20807</v>
      </c>
      <c r="B120" s="627" t="s">
        <v>667</v>
      </c>
      <c r="C120" s="628">
        <v>1500</v>
      </c>
    </row>
    <row r="121" s="615" customFormat="1" ht="20.1" customHeight="1" spans="1:3">
      <c r="A121" s="625">
        <v>2080799</v>
      </c>
      <c r="B121" s="625" t="s">
        <v>668</v>
      </c>
      <c r="C121" s="628">
        <v>1500</v>
      </c>
    </row>
    <row r="122" s="615" customFormat="1" ht="20.1" customHeight="1" spans="1:3">
      <c r="A122" s="625">
        <v>20808</v>
      </c>
      <c r="B122" s="627" t="s">
        <v>669</v>
      </c>
      <c r="C122" s="628">
        <v>1610</v>
      </c>
    </row>
    <row r="123" s="616" customFormat="1" ht="20.1" customHeight="1" spans="1:3">
      <c r="A123" s="625">
        <v>2080801</v>
      </c>
      <c r="B123" s="625" t="s">
        <v>670</v>
      </c>
      <c r="C123" s="628">
        <v>467</v>
      </c>
    </row>
    <row r="124" s="615" customFormat="1" ht="20.1" customHeight="1" spans="1:3">
      <c r="A124" s="625">
        <v>2080802</v>
      </c>
      <c r="B124" s="625" t="s">
        <v>671</v>
      </c>
      <c r="C124" s="628">
        <v>607</v>
      </c>
    </row>
    <row r="125" s="615" customFormat="1" ht="20.1" customHeight="1" spans="1:3">
      <c r="A125" s="625">
        <v>2080803</v>
      </c>
      <c r="B125" s="625" t="s">
        <v>672</v>
      </c>
      <c r="C125" s="628">
        <v>111</v>
      </c>
    </row>
    <row r="126" s="615" customFormat="1" ht="20.1" customHeight="1" spans="1:3">
      <c r="A126" s="625">
        <v>2080805</v>
      </c>
      <c r="B126" s="625" t="s">
        <v>673</v>
      </c>
      <c r="C126" s="628">
        <v>164</v>
      </c>
    </row>
    <row r="127" s="615" customFormat="1" ht="20.1" customHeight="1" spans="1:3">
      <c r="A127" s="625">
        <v>2080806</v>
      </c>
      <c r="B127" s="625" t="s">
        <v>674</v>
      </c>
      <c r="C127" s="628">
        <v>36</v>
      </c>
    </row>
    <row r="128" s="615" customFormat="1" ht="20.1" customHeight="1" spans="1:3">
      <c r="A128" s="625">
        <v>2080899</v>
      </c>
      <c r="B128" s="625" t="s">
        <v>675</v>
      </c>
      <c r="C128" s="628">
        <v>225</v>
      </c>
    </row>
    <row r="129" s="615" customFormat="1" ht="20.1" customHeight="1" spans="1:3">
      <c r="A129" s="625">
        <v>20809</v>
      </c>
      <c r="B129" s="627" t="s">
        <v>676</v>
      </c>
      <c r="C129" s="628">
        <v>313</v>
      </c>
    </row>
    <row r="130" s="615" customFormat="1" ht="20.1" customHeight="1" spans="1:3">
      <c r="A130" s="625">
        <v>2080901</v>
      </c>
      <c r="B130" s="625" t="s">
        <v>677</v>
      </c>
      <c r="C130" s="628">
        <v>162</v>
      </c>
    </row>
    <row r="131" s="615" customFormat="1" ht="20.1" customHeight="1" spans="1:3">
      <c r="A131" s="625">
        <v>2080904</v>
      </c>
      <c r="B131" s="625" t="s">
        <v>678</v>
      </c>
      <c r="C131" s="628">
        <v>1</v>
      </c>
    </row>
    <row r="132" s="615" customFormat="1" ht="20.1" customHeight="1" spans="1:3">
      <c r="A132" s="625">
        <v>2080905</v>
      </c>
      <c r="B132" s="625" t="s">
        <v>679</v>
      </c>
      <c r="C132" s="628">
        <v>95</v>
      </c>
    </row>
    <row r="133" s="615" customFormat="1" ht="20.1" customHeight="1" spans="1:3">
      <c r="A133" s="625">
        <v>2080999</v>
      </c>
      <c r="B133" s="625" t="s">
        <v>680</v>
      </c>
      <c r="C133" s="628">
        <v>55</v>
      </c>
    </row>
    <row r="134" s="615" customFormat="1" ht="20.1" customHeight="1" spans="1:3">
      <c r="A134" s="625">
        <v>20810</v>
      </c>
      <c r="B134" s="627" t="s">
        <v>681</v>
      </c>
      <c r="C134" s="628">
        <v>793</v>
      </c>
    </row>
    <row r="135" s="615" customFormat="1" ht="20.1" customHeight="1" spans="1:3">
      <c r="A135" s="625">
        <v>2081001</v>
      </c>
      <c r="B135" s="625" t="s">
        <v>682</v>
      </c>
      <c r="C135" s="628">
        <v>24</v>
      </c>
    </row>
    <row r="136" s="615" customFormat="1" ht="20.1" customHeight="1" spans="1:3">
      <c r="A136" s="625">
        <v>2081002</v>
      </c>
      <c r="B136" s="625" t="s">
        <v>683</v>
      </c>
      <c r="C136" s="628">
        <v>496</v>
      </c>
    </row>
    <row r="137" s="615" customFormat="1" ht="20.1" customHeight="1" spans="1:3">
      <c r="A137" s="625">
        <v>2081004</v>
      </c>
      <c r="B137" s="625" t="s">
        <v>684</v>
      </c>
      <c r="C137" s="628">
        <v>38</v>
      </c>
    </row>
    <row r="138" s="615" customFormat="1" ht="20.1" customHeight="1" spans="1:3">
      <c r="A138" s="625">
        <v>2081006</v>
      </c>
      <c r="B138" s="625" t="s">
        <v>685</v>
      </c>
      <c r="C138" s="628">
        <v>215</v>
      </c>
    </row>
    <row r="139" s="615" customFormat="1" ht="20.1" customHeight="1" spans="1:3">
      <c r="A139" s="625">
        <v>2081099</v>
      </c>
      <c r="B139" s="625" t="s">
        <v>686</v>
      </c>
      <c r="C139" s="628">
        <v>20</v>
      </c>
    </row>
    <row r="140" s="616" customFormat="1" ht="20.1" customHeight="1" spans="1:3">
      <c r="A140" s="625">
        <v>20811</v>
      </c>
      <c r="B140" s="627" t="s">
        <v>687</v>
      </c>
      <c r="C140" s="628">
        <v>823</v>
      </c>
    </row>
    <row r="141" s="615" customFormat="1" ht="20.1" customHeight="1" spans="1:3">
      <c r="A141" s="625">
        <v>2081104</v>
      </c>
      <c r="B141" s="625" t="s">
        <v>688</v>
      </c>
      <c r="C141" s="628">
        <v>102</v>
      </c>
    </row>
    <row r="142" s="615" customFormat="1" ht="20.1" customHeight="1" spans="1:3">
      <c r="A142" s="625">
        <v>2081107</v>
      </c>
      <c r="B142" s="625" t="s">
        <v>689</v>
      </c>
      <c r="C142" s="628">
        <v>563</v>
      </c>
    </row>
    <row r="143" s="615" customFormat="1" ht="20.1" customHeight="1" spans="1:3">
      <c r="A143" s="625">
        <v>2081199</v>
      </c>
      <c r="B143" s="625" t="s">
        <v>690</v>
      </c>
      <c r="C143" s="628">
        <v>158</v>
      </c>
    </row>
    <row r="144" s="615" customFormat="1" ht="20.1" customHeight="1" spans="1:3">
      <c r="A144" s="625">
        <v>20819</v>
      </c>
      <c r="B144" s="629" t="s">
        <v>691</v>
      </c>
      <c r="C144" s="628">
        <v>494</v>
      </c>
    </row>
    <row r="145" s="615" customFormat="1" ht="20.1" customHeight="1" spans="1:3">
      <c r="A145" s="625">
        <v>2081901</v>
      </c>
      <c r="B145" s="630" t="s">
        <v>692</v>
      </c>
      <c r="C145" s="628">
        <v>43</v>
      </c>
    </row>
    <row r="146" s="615" customFormat="1" ht="20.1" customHeight="1" spans="1:3">
      <c r="A146" s="625">
        <v>2081902</v>
      </c>
      <c r="B146" s="630" t="s">
        <v>693</v>
      </c>
      <c r="C146" s="628">
        <v>451</v>
      </c>
    </row>
    <row r="147" s="615" customFormat="1" ht="20.1" customHeight="1" spans="1:3">
      <c r="A147" s="625">
        <v>20820</v>
      </c>
      <c r="B147" s="629" t="s">
        <v>694</v>
      </c>
      <c r="C147" s="628">
        <v>38</v>
      </c>
    </row>
    <row r="148" s="615" customFormat="1" ht="20.1" customHeight="1" spans="1:3">
      <c r="A148" s="625">
        <v>2082001</v>
      </c>
      <c r="B148" s="630" t="s">
        <v>695</v>
      </c>
      <c r="C148" s="628">
        <v>38</v>
      </c>
    </row>
    <row r="149" s="615" customFormat="1" ht="20.1" customHeight="1" spans="1:3">
      <c r="A149" s="625">
        <v>20821</v>
      </c>
      <c r="B149" s="629" t="s">
        <v>696</v>
      </c>
      <c r="C149" s="628">
        <v>268</v>
      </c>
    </row>
    <row r="150" s="615" customFormat="1" ht="20.1" customHeight="1" spans="1:3">
      <c r="A150" s="625">
        <v>2082101</v>
      </c>
      <c r="B150" s="630" t="s">
        <v>697</v>
      </c>
      <c r="C150" s="628">
        <v>29</v>
      </c>
    </row>
    <row r="151" s="615" customFormat="1" ht="20.1" customHeight="1" spans="1:3">
      <c r="A151" s="625">
        <v>2082102</v>
      </c>
      <c r="B151" s="630" t="s">
        <v>698</v>
      </c>
      <c r="C151" s="628">
        <v>239</v>
      </c>
    </row>
    <row r="152" s="615" customFormat="1" ht="20.1" customHeight="1" spans="1:3">
      <c r="A152" s="625">
        <v>20825</v>
      </c>
      <c r="B152" s="629" t="s">
        <v>699</v>
      </c>
      <c r="C152" s="628">
        <v>19</v>
      </c>
    </row>
    <row r="153" s="615" customFormat="1" ht="20.1" customHeight="1" spans="1:3">
      <c r="A153" s="625">
        <v>2082501</v>
      </c>
      <c r="B153" s="630" t="s">
        <v>700</v>
      </c>
      <c r="C153" s="628">
        <v>7</v>
      </c>
    </row>
    <row r="154" s="615" customFormat="1" ht="20.1" customHeight="1" spans="1:3">
      <c r="A154" s="625">
        <v>2082502</v>
      </c>
      <c r="B154" s="630" t="s">
        <v>701</v>
      </c>
      <c r="C154" s="628">
        <v>12</v>
      </c>
    </row>
    <row r="155" s="615" customFormat="1" ht="20.1" customHeight="1" spans="1:3">
      <c r="A155" s="625">
        <v>20826</v>
      </c>
      <c r="B155" s="629" t="s">
        <v>702</v>
      </c>
      <c r="C155" s="628">
        <v>7217</v>
      </c>
    </row>
    <row r="156" s="615" customFormat="1" ht="20.1" customHeight="1" spans="1:3">
      <c r="A156" s="625">
        <v>2082601</v>
      </c>
      <c r="B156" s="630" t="s">
        <v>703</v>
      </c>
      <c r="C156" s="628">
        <v>5204</v>
      </c>
    </row>
    <row r="157" s="615" customFormat="1" ht="20.1" customHeight="1" spans="1:3">
      <c r="A157" s="625">
        <v>2082602</v>
      </c>
      <c r="B157" s="630" t="s">
        <v>704</v>
      </c>
      <c r="C157" s="628">
        <v>1833</v>
      </c>
    </row>
    <row r="158" s="615" customFormat="1" ht="20.1" customHeight="1" spans="1:3">
      <c r="A158" s="625">
        <v>2082699</v>
      </c>
      <c r="B158" s="630" t="s">
        <v>705</v>
      </c>
      <c r="C158" s="628">
        <v>180</v>
      </c>
    </row>
    <row r="159" s="616" customFormat="1" ht="20.1" customHeight="1" spans="1:3">
      <c r="A159" s="625">
        <v>20828</v>
      </c>
      <c r="B159" s="629" t="s">
        <v>706</v>
      </c>
      <c r="C159" s="628">
        <v>103</v>
      </c>
    </row>
    <row r="160" s="615" customFormat="1" ht="20.1" customHeight="1" spans="1:3">
      <c r="A160" s="625">
        <v>2082801</v>
      </c>
      <c r="B160" s="630" t="s">
        <v>569</v>
      </c>
      <c r="C160" s="628">
        <v>8</v>
      </c>
    </row>
    <row r="161" s="615" customFormat="1" ht="20.1" customHeight="1" spans="1:3">
      <c r="A161" s="625">
        <v>2082804</v>
      </c>
      <c r="B161" s="630" t="s">
        <v>707</v>
      </c>
      <c r="C161" s="628">
        <v>95</v>
      </c>
    </row>
    <row r="162" s="615" customFormat="1" ht="20.1" customHeight="1" spans="1:3">
      <c r="A162" s="625">
        <v>20899</v>
      </c>
      <c r="B162" s="629" t="s">
        <v>708</v>
      </c>
      <c r="C162" s="628">
        <v>13</v>
      </c>
    </row>
    <row r="163" s="615" customFormat="1" ht="20.1" customHeight="1" spans="1:3">
      <c r="A163" s="625">
        <v>2089999</v>
      </c>
      <c r="B163" s="630" t="s">
        <v>709</v>
      </c>
      <c r="C163" s="628">
        <v>13</v>
      </c>
    </row>
    <row r="164" s="615" customFormat="1" ht="20.1" customHeight="1" spans="1:3">
      <c r="A164" s="625">
        <v>210</v>
      </c>
      <c r="B164" s="629" t="s">
        <v>710</v>
      </c>
      <c r="C164" s="628">
        <v>15222</v>
      </c>
    </row>
    <row r="165" s="615" customFormat="1" ht="20.1" customHeight="1" spans="1:3">
      <c r="A165" s="625">
        <v>21001</v>
      </c>
      <c r="B165" s="629" t="s">
        <v>711</v>
      </c>
      <c r="C165" s="628">
        <v>180</v>
      </c>
    </row>
    <row r="166" s="615" customFormat="1" ht="20.1" customHeight="1" spans="1:3">
      <c r="A166" s="625">
        <v>2100101</v>
      </c>
      <c r="B166" s="630" t="s">
        <v>569</v>
      </c>
      <c r="C166" s="628">
        <v>123</v>
      </c>
    </row>
    <row r="167" s="615" customFormat="1" ht="20.1" customHeight="1" spans="1:3">
      <c r="A167" s="625">
        <v>2100199</v>
      </c>
      <c r="B167" s="630" t="s">
        <v>712</v>
      </c>
      <c r="C167" s="628">
        <v>57</v>
      </c>
    </row>
    <row r="168" s="615" customFormat="1" ht="20.1" customHeight="1" spans="1:3">
      <c r="A168" s="625">
        <v>21003</v>
      </c>
      <c r="B168" s="629" t="s">
        <v>713</v>
      </c>
      <c r="C168" s="628">
        <v>2014</v>
      </c>
    </row>
    <row r="169" s="615" customFormat="1" ht="20.1" customHeight="1" spans="1:3">
      <c r="A169" s="625">
        <v>2100302</v>
      </c>
      <c r="B169" s="630" t="s">
        <v>714</v>
      </c>
      <c r="C169" s="628">
        <v>2000</v>
      </c>
    </row>
    <row r="170" s="615" customFormat="1" ht="20.1" customHeight="1" spans="1:3">
      <c r="A170" s="625">
        <v>2100399</v>
      </c>
      <c r="B170" s="630" t="s">
        <v>715</v>
      </c>
      <c r="C170" s="628">
        <v>14</v>
      </c>
    </row>
    <row r="171" s="615" customFormat="1" ht="20.1" customHeight="1" spans="1:3">
      <c r="A171" s="625">
        <v>21004</v>
      </c>
      <c r="B171" s="629" t="s">
        <v>716</v>
      </c>
      <c r="C171" s="628">
        <v>4749</v>
      </c>
    </row>
    <row r="172" s="615" customFormat="1" ht="20.1" customHeight="1" spans="1:3">
      <c r="A172" s="625">
        <v>2100401</v>
      </c>
      <c r="B172" s="630" t="s">
        <v>717</v>
      </c>
      <c r="C172" s="628">
        <v>25</v>
      </c>
    </row>
    <row r="173" s="615" customFormat="1" ht="20.1" customHeight="1" spans="1:3">
      <c r="A173" s="625">
        <v>2100408</v>
      </c>
      <c r="B173" s="630" t="s">
        <v>718</v>
      </c>
      <c r="C173" s="628">
        <v>1306</v>
      </c>
    </row>
    <row r="174" s="615" customFormat="1" ht="20.1" customHeight="1" spans="1:3">
      <c r="A174" s="625">
        <v>2100409</v>
      </c>
      <c r="B174" s="630" t="s">
        <v>719</v>
      </c>
      <c r="C174" s="628">
        <v>204</v>
      </c>
    </row>
    <row r="175" s="615" customFormat="1" ht="20.1" customHeight="1" spans="1:3">
      <c r="A175" s="625">
        <v>2100410</v>
      </c>
      <c r="B175" s="630" t="s">
        <v>720</v>
      </c>
      <c r="C175" s="628">
        <v>3018</v>
      </c>
    </row>
    <row r="176" s="615" customFormat="1" ht="20.1" customHeight="1" spans="1:3">
      <c r="A176" s="625">
        <v>2100499</v>
      </c>
      <c r="B176" s="630" t="s">
        <v>721</v>
      </c>
      <c r="C176" s="628">
        <v>196</v>
      </c>
    </row>
    <row r="177" s="615" customFormat="1" ht="20.1" customHeight="1" spans="1:3">
      <c r="A177" s="625">
        <v>21006</v>
      </c>
      <c r="B177" s="629" t="s">
        <v>722</v>
      </c>
      <c r="C177" s="628">
        <v>6</v>
      </c>
    </row>
    <row r="178" s="615" customFormat="1" ht="20.1" customHeight="1" spans="1:3">
      <c r="A178" s="625">
        <v>2100699</v>
      </c>
      <c r="B178" s="630" t="s">
        <v>723</v>
      </c>
      <c r="C178" s="628">
        <v>6</v>
      </c>
    </row>
    <row r="179" s="615" customFormat="1" ht="20.1" customHeight="1" spans="1:3">
      <c r="A179" s="625">
        <v>21007</v>
      </c>
      <c r="B179" s="629" t="s">
        <v>724</v>
      </c>
      <c r="C179" s="628">
        <v>1354</v>
      </c>
    </row>
    <row r="180" s="616" customFormat="1" ht="20.1" customHeight="1" spans="1:3">
      <c r="A180" s="625">
        <v>2100799</v>
      </c>
      <c r="B180" s="630" t="s">
        <v>725</v>
      </c>
      <c r="C180" s="628">
        <v>1354</v>
      </c>
    </row>
    <row r="181" s="615" customFormat="1" ht="20.1" customHeight="1" spans="1:3">
      <c r="A181" s="625">
        <v>21011</v>
      </c>
      <c r="B181" s="629" t="s">
        <v>726</v>
      </c>
      <c r="C181" s="628">
        <v>4009</v>
      </c>
    </row>
    <row r="182" s="615" customFormat="1" ht="20.1" customHeight="1" spans="1:3">
      <c r="A182" s="625">
        <v>2101101</v>
      </c>
      <c r="B182" s="630" t="s">
        <v>727</v>
      </c>
      <c r="C182" s="628">
        <v>1694</v>
      </c>
    </row>
    <row r="183" s="615" customFormat="1" ht="20.1" customHeight="1" spans="1:3">
      <c r="A183" s="625">
        <v>2101102</v>
      </c>
      <c r="B183" s="630" t="s">
        <v>728</v>
      </c>
      <c r="C183" s="628">
        <v>1645</v>
      </c>
    </row>
    <row r="184" s="615" customFormat="1" ht="20.1" customHeight="1" spans="1:3">
      <c r="A184" s="625">
        <v>2101103</v>
      </c>
      <c r="B184" s="630" t="s">
        <v>729</v>
      </c>
      <c r="C184" s="628">
        <v>250</v>
      </c>
    </row>
    <row r="185" s="615" customFormat="1" ht="20.1" customHeight="1" spans="1:3">
      <c r="A185" s="625">
        <v>2101199</v>
      </c>
      <c r="B185" s="630" t="s">
        <v>730</v>
      </c>
      <c r="C185" s="628">
        <v>420</v>
      </c>
    </row>
    <row r="186" s="615" customFormat="1" ht="20.1" customHeight="1" spans="1:3">
      <c r="A186" s="625">
        <v>21012</v>
      </c>
      <c r="B186" s="629" t="s">
        <v>731</v>
      </c>
      <c r="C186" s="628">
        <v>2792</v>
      </c>
    </row>
    <row r="187" s="615" customFormat="1" ht="20.1" customHeight="1" spans="1:3">
      <c r="A187" s="625">
        <v>2101202</v>
      </c>
      <c r="B187" s="630" t="s">
        <v>732</v>
      </c>
      <c r="C187" s="628">
        <v>2400</v>
      </c>
    </row>
    <row r="188" s="615" customFormat="1" ht="20.1" customHeight="1" spans="1:3">
      <c r="A188" s="625">
        <v>2101299</v>
      </c>
      <c r="B188" s="630" t="s">
        <v>733</v>
      </c>
      <c r="C188" s="628">
        <v>392</v>
      </c>
    </row>
    <row r="189" s="615" customFormat="1" ht="20.1" customHeight="1" spans="1:3">
      <c r="A189" s="625">
        <v>21013</v>
      </c>
      <c r="B189" s="629" t="s">
        <v>734</v>
      </c>
      <c r="C189" s="628">
        <v>66</v>
      </c>
    </row>
    <row r="190" s="615" customFormat="1" ht="20.1" customHeight="1" spans="1:3">
      <c r="A190" s="625">
        <v>2101301</v>
      </c>
      <c r="B190" s="630" t="s">
        <v>735</v>
      </c>
      <c r="C190" s="628">
        <v>63</v>
      </c>
    </row>
    <row r="191" s="615" customFormat="1" ht="20.1" customHeight="1" spans="1:3">
      <c r="A191" s="625">
        <v>2101302</v>
      </c>
      <c r="B191" s="630" t="s">
        <v>736</v>
      </c>
      <c r="C191" s="628">
        <v>3</v>
      </c>
    </row>
    <row r="192" s="615" customFormat="1" ht="20.1" customHeight="1" spans="1:3">
      <c r="A192" s="625">
        <v>21014</v>
      </c>
      <c r="B192" s="629" t="s">
        <v>737</v>
      </c>
      <c r="C192" s="628">
        <v>11</v>
      </c>
    </row>
    <row r="193" s="615" customFormat="1" ht="20.1" customHeight="1" spans="1:3">
      <c r="A193" s="625">
        <v>2101401</v>
      </c>
      <c r="B193" s="630" t="s">
        <v>738</v>
      </c>
      <c r="C193" s="628">
        <v>11</v>
      </c>
    </row>
    <row r="194" s="615" customFormat="1" ht="20.1" customHeight="1" spans="1:3">
      <c r="A194" s="625">
        <v>21016</v>
      </c>
      <c r="B194" s="629" t="s">
        <v>739</v>
      </c>
      <c r="C194" s="628">
        <v>8</v>
      </c>
    </row>
    <row r="195" s="615" customFormat="1" ht="20.1" customHeight="1" spans="1:3">
      <c r="A195" s="625">
        <v>2101601</v>
      </c>
      <c r="B195" s="630" t="s">
        <v>740</v>
      </c>
      <c r="C195" s="628">
        <v>8</v>
      </c>
    </row>
    <row r="196" s="615" customFormat="1" ht="20.1" customHeight="1" spans="1:3">
      <c r="A196" s="625">
        <v>21099</v>
      </c>
      <c r="B196" s="629" t="s">
        <v>741</v>
      </c>
      <c r="C196" s="628">
        <v>33</v>
      </c>
    </row>
    <row r="197" s="615" customFormat="1" ht="20.1" customHeight="1" spans="1:3">
      <c r="A197" s="625">
        <v>2109999</v>
      </c>
      <c r="B197" s="630" t="s">
        <v>742</v>
      </c>
      <c r="C197" s="628">
        <v>33</v>
      </c>
    </row>
    <row r="198" s="615" customFormat="1" ht="20.1" customHeight="1" spans="1:3">
      <c r="A198" s="625">
        <v>211</v>
      </c>
      <c r="B198" s="629" t="s">
        <v>743</v>
      </c>
      <c r="C198" s="628">
        <v>2002</v>
      </c>
    </row>
    <row r="199" s="615" customFormat="1" ht="20.1" customHeight="1" spans="1:3">
      <c r="A199" s="625">
        <v>21101</v>
      </c>
      <c r="B199" s="629" t="s">
        <v>744</v>
      </c>
      <c r="C199" s="628">
        <v>40</v>
      </c>
    </row>
    <row r="200" s="615" customFormat="1" ht="20.1" customHeight="1" spans="1:3">
      <c r="A200" s="625">
        <v>2110199</v>
      </c>
      <c r="B200" s="630" t="s">
        <v>745</v>
      </c>
      <c r="C200" s="628">
        <v>40</v>
      </c>
    </row>
    <row r="201" s="615" customFormat="1" ht="20.1" customHeight="1" spans="1:3">
      <c r="A201" s="625">
        <v>21103</v>
      </c>
      <c r="B201" s="629" t="s">
        <v>746</v>
      </c>
      <c r="C201" s="628">
        <v>338</v>
      </c>
    </row>
    <row r="202" s="615" customFormat="1" ht="20.1" customHeight="1" spans="1:3">
      <c r="A202" s="625">
        <v>2110399</v>
      </c>
      <c r="B202" s="630" t="s">
        <v>747</v>
      </c>
      <c r="C202" s="628">
        <v>338</v>
      </c>
    </row>
    <row r="203" s="615" customFormat="1" ht="20.1" customHeight="1" spans="1:3">
      <c r="A203" s="625">
        <v>21111</v>
      </c>
      <c r="B203" s="629" t="s">
        <v>748</v>
      </c>
      <c r="C203" s="628">
        <v>1561</v>
      </c>
    </row>
    <row r="204" s="615" customFormat="1" ht="20.1" customHeight="1" spans="1:3">
      <c r="A204" s="625">
        <v>2111103</v>
      </c>
      <c r="B204" s="630" t="s">
        <v>749</v>
      </c>
      <c r="C204" s="628">
        <v>1561</v>
      </c>
    </row>
    <row r="205" s="615" customFormat="1" ht="20.1" customHeight="1" spans="1:3">
      <c r="A205" s="625">
        <v>21199</v>
      </c>
      <c r="B205" s="629" t="s">
        <v>750</v>
      </c>
      <c r="C205" s="628">
        <v>63</v>
      </c>
    </row>
    <row r="206" s="615" customFormat="1" ht="20.1" customHeight="1" spans="1:3">
      <c r="A206" s="625">
        <v>2119999</v>
      </c>
      <c r="B206" s="630" t="s">
        <v>751</v>
      </c>
      <c r="C206" s="628">
        <v>63</v>
      </c>
    </row>
    <row r="207" s="615" customFormat="1" ht="20.1" customHeight="1" spans="1:3">
      <c r="A207" s="625">
        <v>212</v>
      </c>
      <c r="B207" s="629" t="s">
        <v>752</v>
      </c>
      <c r="C207" s="628">
        <v>6552</v>
      </c>
    </row>
    <row r="208" s="615" customFormat="1" ht="20.1" customHeight="1" spans="1:3">
      <c r="A208" s="625">
        <v>21201</v>
      </c>
      <c r="B208" s="629" t="s">
        <v>753</v>
      </c>
      <c r="C208" s="628">
        <v>4843</v>
      </c>
    </row>
    <row r="209" s="615" customFormat="1" ht="20.1" customHeight="1" spans="1:3">
      <c r="A209" s="625">
        <v>2120101</v>
      </c>
      <c r="B209" s="630" t="s">
        <v>569</v>
      </c>
      <c r="C209" s="628">
        <v>3332</v>
      </c>
    </row>
    <row r="210" s="615" customFormat="1" ht="20.1" customHeight="1" spans="1:3">
      <c r="A210" s="625">
        <v>2120104</v>
      </c>
      <c r="B210" s="630" t="s">
        <v>754</v>
      </c>
      <c r="C210" s="628">
        <v>237</v>
      </c>
    </row>
    <row r="211" s="615" customFormat="1" ht="20.1" customHeight="1" spans="1:3">
      <c r="A211" s="625">
        <v>2120199</v>
      </c>
      <c r="B211" s="630" t="s">
        <v>755</v>
      </c>
      <c r="C211" s="628">
        <v>1274</v>
      </c>
    </row>
    <row r="212" s="615" customFormat="1" ht="20.1" customHeight="1" spans="1:3">
      <c r="A212" s="625">
        <v>21203</v>
      </c>
      <c r="B212" s="629" t="s">
        <v>756</v>
      </c>
      <c r="C212" s="628">
        <v>695</v>
      </c>
    </row>
    <row r="213" s="615" customFormat="1" ht="20.1" customHeight="1" spans="1:3">
      <c r="A213" s="625">
        <v>2120399</v>
      </c>
      <c r="B213" s="630" t="s">
        <v>757</v>
      </c>
      <c r="C213" s="628">
        <v>695</v>
      </c>
    </row>
    <row r="214" s="615" customFormat="1" ht="20.1" customHeight="1" spans="1:3">
      <c r="A214" s="625">
        <v>21205</v>
      </c>
      <c r="B214" s="629" t="s">
        <v>758</v>
      </c>
      <c r="C214" s="628">
        <v>1014</v>
      </c>
    </row>
    <row r="215" s="615" customFormat="1" ht="20.1" customHeight="1" spans="1:3">
      <c r="A215" s="625">
        <v>2120501</v>
      </c>
      <c r="B215" s="630" t="s">
        <v>759</v>
      </c>
      <c r="C215" s="628">
        <v>1014</v>
      </c>
    </row>
    <row r="216" s="615" customFormat="1" ht="20.1" customHeight="1" spans="1:3">
      <c r="A216" s="625">
        <v>213</v>
      </c>
      <c r="B216" s="629" t="s">
        <v>760</v>
      </c>
      <c r="C216" s="628">
        <v>16189</v>
      </c>
    </row>
    <row r="217" s="615" customFormat="1" ht="20.1" customHeight="1" spans="1:3">
      <c r="A217" s="625">
        <v>21301</v>
      </c>
      <c r="B217" s="629" t="s">
        <v>761</v>
      </c>
      <c r="C217" s="628">
        <v>12811</v>
      </c>
    </row>
    <row r="218" s="615" customFormat="1" ht="20.1" customHeight="1" spans="1:3">
      <c r="A218" s="625">
        <v>2130101</v>
      </c>
      <c r="B218" s="630" t="s">
        <v>569</v>
      </c>
      <c r="C218" s="628">
        <v>6733</v>
      </c>
    </row>
    <row r="219" s="615" customFormat="1" ht="20.1" customHeight="1" spans="1:3">
      <c r="A219" s="625">
        <v>2130108</v>
      </c>
      <c r="B219" s="630" t="s">
        <v>762</v>
      </c>
      <c r="C219" s="628">
        <v>132</v>
      </c>
    </row>
    <row r="220" s="615" customFormat="1" ht="20.1" customHeight="1" spans="1:3">
      <c r="A220" s="625">
        <v>2130110</v>
      </c>
      <c r="B220" s="630" t="s">
        <v>763</v>
      </c>
      <c r="C220" s="628">
        <v>80</v>
      </c>
    </row>
    <row r="221" s="615" customFormat="1" ht="20.1" customHeight="1" spans="1:3">
      <c r="A221" s="625">
        <v>2130122</v>
      </c>
      <c r="B221" s="630" t="s">
        <v>764</v>
      </c>
      <c r="C221" s="628">
        <v>5</v>
      </c>
    </row>
    <row r="222" s="615" customFormat="1" ht="20.1" customHeight="1" spans="1:3">
      <c r="A222" s="625">
        <v>2130135</v>
      </c>
      <c r="B222" s="630" t="s">
        <v>765</v>
      </c>
      <c r="C222" s="628">
        <v>2300</v>
      </c>
    </row>
    <row r="223" s="615" customFormat="1" ht="20.1" customHeight="1" spans="1:3">
      <c r="A223" s="625">
        <v>2130199</v>
      </c>
      <c r="B223" s="630" t="s">
        <v>766</v>
      </c>
      <c r="C223" s="628">
        <v>3561</v>
      </c>
    </row>
    <row r="224" s="615" customFormat="1" ht="20.1" customHeight="1" spans="1:3">
      <c r="A224" s="625">
        <v>21302</v>
      </c>
      <c r="B224" s="629" t="s">
        <v>767</v>
      </c>
      <c r="C224" s="628">
        <v>1076</v>
      </c>
    </row>
    <row r="225" s="615" customFormat="1" ht="20.1" customHeight="1" spans="1:3">
      <c r="A225" s="625">
        <v>2130209</v>
      </c>
      <c r="B225" s="630" t="s">
        <v>768</v>
      </c>
      <c r="C225" s="628">
        <v>116</v>
      </c>
    </row>
    <row r="226" s="615" customFormat="1" ht="20.1" customHeight="1" spans="1:3">
      <c r="A226" s="625">
        <v>2130234</v>
      </c>
      <c r="B226" s="630" t="s">
        <v>769</v>
      </c>
      <c r="C226" s="628">
        <v>960</v>
      </c>
    </row>
    <row r="227" s="615" customFormat="1" ht="20.1" customHeight="1" spans="1:3">
      <c r="A227" s="625">
        <v>21303</v>
      </c>
      <c r="B227" s="629" t="s">
        <v>770</v>
      </c>
      <c r="C227" s="628">
        <v>189</v>
      </c>
    </row>
    <row r="228" s="615" customFormat="1" ht="20.1" customHeight="1" spans="1:3">
      <c r="A228" s="625">
        <v>2130306</v>
      </c>
      <c r="B228" s="630" t="s">
        <v>771</v>
      </c>
      <c r="C228" s="628">
        <v>52</v>
      </c>
    </row>
    <row r="229" s="615" customFormat="1" ht="20.1" customHeight="1" spans="1:3">
      <c r="A229" s="625">
        <v>2130311</v>
      </c>
      <c r="B229" s="630" t="s">
        <v>772</v>
      </c>
      <c r="C229" s="628">
        <v>12</v>
      </c>
    </row>
    <row r="230" s="615" customFormat="1" ht="20.1" customHeight="1" spans="1:3">
      <c r="A230" s="625">
        <v>2130314</v>
      </c>
      <c r="B230" s="630" t="s">
        <v>773</v>
      </c>
      <c r="C230" s="628">
        <v>59</v>
      </c>
    </row>
    <row r="231" s="615" customFormat="1" ht="20.1" customHeight="1" spans="1:3">
      <c r="A231" s="625">
        <v>2130335</v>
      </c>
      <c r="B231" s="630" t="s">
        <v>774</v>
      </c>
      <c r="C231" s="628">
        <v>5</v>
      </c>
    </row>
    <row r="232" s="615" customFormat="1" ht="20.1" customHeight="1" spans="1:3">
      <c r="A232" s="625">
        <v>2130399</v>
      </c>
      <c r="B232" s="630" t="s">
        <v>775</v>
      </c>
      <c r="C232" s="628">
        <v>61</v>
      </c>
    </row>
    <row r="233" s="615" customFormat="1" ht="20.1" customHeight="1" spans="1:3">
      <c r="A233" s="625">
        <v>21305</v>
      </c>
      <c r="B233" s="629" t="s">
        <v>776</v>
      </c>
      <c r="C233" s="628">
        <v>120</v>
      </c>
    </row>
    <row r="234" s="615" customFormat="1" ht="20.1" customHeight="1" spans="1:3">
      <c r="A234" s="625">
        <v>2130599</v>
      </c>
      <c r="B234" s="630" t="s">
        <v>777</v>
      </c>
      <c r="C234" s="628">
        <v>120</v>
      </c>
    </row>
    <row r="235" s="616" customFormat="1" ht="20.1" customHeight="1" spans="1:3">
      <c r="A235" s="625">
        <v>21307</v>
      </c>
      <c r="B235" s="629" t="s">
        <v>778</v>
      </c>
      <c r="C235" s="628">
        <v>998</v>
      </c>
    </row>
    <row r="236" s="615" customFormat="1" ht="20.1" customHeight="1" spans="1:3">
      <c r="A236" s="625">
        <v>2130701</v>
      </c>
      <c r="B236" s="630" t="s">
        <v>779</v>
      </c>
      <c r="C236" s="628">
        <v>110</v>
      </c>
    </row>
    <row r="237" s="615" customFormat="1" ht="20.1" customHeight="1" spans="1:3">
      <c r="A237" s="625">
        <v>2130705</v>
      </c>
      <c r="B237" s="630" t="s">
        <v>780</v>
      </c>
      <c r="C237" s="628">
        <v>888</v>
      </c>
    </row>
    <row r="238" s="615" customFormat="1" ht="20.1" customHeight="1" spans="1:3">
      <c r="A238" s="625">
        <v>21308</v>
      </c>
      <c r="B238" s="629" t="s">
        <v>781</v>
      </c>
      <c r="C238" s="628">
        <v>870</v>
      </c>
    </row>
    <row r="239" s="615" customFormat="1" ht="20.1" customHeight="1" spans="1:3">
      <c r="A239" s="625">
        <v>2130803</v>
      </c>
      <c r="B239" s="630" t="s">
        <v>782</v>
      </c>
      <c r="C239" s="628">
        <v>177</v>
      </c>
    </row>
    <row r="240" s="615" customFormat="1" ht="20.1" customHeight="1" spans="1:3">
      <c r="A240" s="625">
        <v>2130804</v>
      </c>
      <c r="B240" s="630" t="s">
        <v>783</v>
      </c>
      <c r="C240" s="628">
        <v>630</v>
      </c>
    </row>
    <row r="241" s="615" customFormat="1" ht="20.1" customHeight="1" spans="1:3">
      <c r="A241" s="625">
        <v>2130899</v>
      </c>
      <c r="B241" s="630" t="s">
        <v>784</v>
      </c>
      <c r="C241" s="628">
        <v>63</v>
      </c>
    </row>
    <row r="242" s="615" customFormat="1" ht="20.1" customHeight="1" spans="1:3">
      <c r="A242" s="625">
        <v>21399</v>
      </c>
      <c r="B242" s="629" t="s">
        <v>785</v>
      </c>
      <c r="C242" s="628">
        <v>125</v>
      </c>
    </row>
    <row r="243" s="615" customFormat="1" ht="20.1" customHeight="1" spans="1:3">
      <c r="A243" s="625">
        <v>2139999</v>
      </c>
      <c r="B243" s="630" t="s">
        <v>786</v>
      </c>
      <c r="C243" s="628">
        <v>125</v>
      </c>
    </row>
    <row r="244" s="615" customFormat="1" ht="20.1" customHeight="1" spans="1:3">
      <c r="A244" s="625">
        <v>214</v>
      </c>
      <c r="B244" s="629" t="s">
        <v>787</v>
      </c>
      <c r="C244" s="628">
        <v>6000</v>
      </c>
    </row>
    <row r="245" s="615" customFormat="1" ht="20.1" customHeight="1" spans="1:3">
      <c r="A245" s="625">
        <v>21401</v>
      </c>
      <c r="B245" s="629" t="s">
        <v>788</v>
      </c>
      <c r="C245" s="628">
        <v>6000</v>
      </c>
    </row>
    <row r="246" s="615" customFormat="1" ht="20.1" customHeight="1" spans="1:3">
      <c r="A246" s="625">
        <v>2140104</v>
      </c>
      <c r="B246" s="630" t="s">
        <v>789</v>
      </c>
      <c r="C246" s="628">
        <v>6000</v>
      </c>
    </row>
    <row r="247" s="615" customFormat="1" ht="20.1" customHeight="1" spans="1:3">
      <c r="A247" s="625">
        <v>215</v>
      </c>
      <c r="B247" s="629" t="s">
        <v>790</v>
      </c>
      <c r="C247" s="628">
        <v>3076</v>
      </c>
    </row>
    <row r="248" s="615" customFormat="1" ht="20.1" customHeight="1" spans="1:3">
      <c r="A248" s="625">
        <v>21502</v>
      </c>
      <c r="B248" s="629" t="s">
        <v>791</v>
      </c>
      <c r="C248" s="628">
        <v>2356</v>
      </c>
    </row>
    <row r="249" s="615" customFormat="1" ht="20.1" customHeight="1" spans="1:3">
      <c r="A249" s="625">
        <v>2150299</v>
      </c>
      <c r="B249" s="630" t="s">
        <v>792</v>
      </c>
      <c r="C249" s="628">
        <v>2356</v>
      </c>
    </row>
    <row r="250" s="615" customFormat="1" ht="20.1" customHeight="1" spans="1:3">
      <c r="A250" s="625">
        <v>21508</v>
      </c>
      <c r="B250" s="629" t="s">
        <v>793</v>
      </c>
      <c r="C250" s="628">
        <v>720</v>
      </c>
    </row>
    <row r="251" s="615" customFormat="1" ht="20.1" customHeight="1" spans="1:3">
      <c r="A251" s="625">
        <v>2150805</v>
      </c>
      <c r="B251" s="630" t="s">
        <v>794</v>
      </c>
      <c r="C251" s="628">
        <v>220</v>
      </c>
    </row>
    <row r="252" s="615" customFormat="1" ht="20.1" customHeight="1" spans="1:3">
      <c r="A252" s="625">
        <v>2150899</v>
      </c>
      <c r="B252" s="630" t="s">
        <v>795</v>
      </c>
      <c r="C252" s="628">
        <v>500</v>
      </c>
    </row>
    <row r="253" s="615" customFormat="1" ht="20.1" customHeight="1" spans="1:3">
      <c r="A253" s="625">
        <v>216</v>
      </c>
      <c r="B253" s="629" t="s">
        <v>796</v>
      </c>
      <c r="C253" s="628">
        <v>4518</v>
      </c>
    </row>
    <row r="254" s="615" customFormat="1" ht="20.1" customHeight="1" spans="1:3">
      <c r="A254" s="625">
        <v>21602</v>
      </c>
      <c r="B254" s="629" t="s">
        <v>797</v>
      </c>
      <c r="C254" s="628">
        <v>1297</v>
      </c>
    </row>
    <row r="255" s="615" customFormat="1" ht="20.1" customHeight="1" spans="1:3">
      <c r="A255" s="625">
        <v>2160299</v>
      </c>
      <c r="B255" s="630" t="s">
        <v>798</v>
      </c>
      <c r="C255" s="628">
        <v>1297</v>
      </c>
    </row>
    <row r="256" s="615" customFormat="1" ht="20.1" customHeight="1" spans="1:3">
      <c r="A256" s="625">
        <v>21606</v>
      </c>
      <c r="B256" s="629" t="s">
        <v>799</v>
      </c>
      <c r="C256" s="628">
        <v>2901</v>
      </c>
    </row>
    <row r="257" s="615" customFormat="1" ht="20.1" customHeight="1" spans="1:3">
      <c r="A257" s="625">
        <v>2160601</v>
      </c>
      <c r="B257" s="630" t="s">
        <v>569</v>
      </c>
      <c r="C257" s="628">
        <v>2126</v>
      </c>
    </row>
    <row r="258" s="615" customFormat="1" ht="20.1" customHeight="1" spans="1:3">
      <c r="A258" s="625">
        <v>2160699</v>
      </c>
      <c r="B258" s="630" t="s">
        <v>800</v>
      </c>
      <c r="C258" s="628">
        <v>775</v>
      </c>
    </row>
    <row r="259" s="615" customFormat="1" ht="20.1" customHeight="1" spans="1:3">
      <c r="A259" s="625">
        <v>21699</v>
      </c>
      <c r="B259" s="629" t="s">
        <v>801</v>
      </c>
      <c r="C259" s="628">
        <v>320</v>
      </c>
    </row>
    <row r="260" s="615" customFormat="1" ht="20.1" customHeight="1" spans="1:3">
      <c r="A260" s="625">
        <v>2169999</v>
      </c>
      <c r="B260" s="630" t="s">
        <v>802</v>
      </c>
      <c r="C260" s="628">
        <v>320</v>
      </c>
    </row>
    <row r="261" s="615" customFormat="1" ht="20.1" customHeight="1" spans="1:3">
      <c r="A261" s="625">
        <v>217</v>
      </c>
      <c r="B261" s="629" t="s">
        <v>803</v>
      </c>
      <c r="C261" s="628">
        <v>455</v>
      </c>
    </row>
    <row r="262" s="615" customFormat="1" ht="20.1" customHeight="1" spans="1:3">
      <c r="A262" s="625">
        <v>21703</v>
      </c>
      <c r="B262" s="629" t="s">
        <v>804</v>
      </c>
      <c r="C262" s="628">
        <v>455</v>
      </c>
    </row>
    <row r="263" s="615" customFormat="1" ht="20.1" customHeight="1" spans="1:3">
      <c r="A263" s="625">
        <v>2170302</v>
      </c>
      <c r="B263" s="630" t="s">
        <v>805</v>
      </c>
      <c r="C263" s="628">
        <v>237</v>
      </c>
    </row>
    <row r="264" s="615" customFormat="1" ht="20.1" customHeight="1" spans="1:3">
      <c r="A264" s="625">
        <v>2170399</v>
      </c>
      <c r="B264" s="630" t="s">
        <v>806</v>
      </c>
      <c r="C264" s="628">
        <v>218</v>
      </c>
    </row>
    <row r="265" s="615" customFormat="1" ht="20.1" customHeight="1" spans="1:3">
      <c r="A265" s="625">
        <v>220</v>
      </c>
      <c r="B265" s="629" t="s">
        <v>807</v>
      </c>
      <c r="C265" s="628">
        <v>302</v>
      </c>
    </row>
    <row r="266" s="616" customFormat="1" ht="20.1" customHeight="1" spans="1:3">
      <c r="A266" s="625">
        <v>22001</v>
      </c>
      <c r="B266" s="629" t="s">
        <v>808</v>
      </c>
      <c r="C266" s="628">
        <v>302</v>
      </c>
    </row>
    <row r="267" s="615" customFormat="1" ht="20.1" customHeight="1" spans="1:3">
      <c r="A267" s="625">
        <v>2200101</v>
      </c>
      <c r="B267" s="630" t="s">
        <v>569</v>
      </c>
      <c r="C267" s="628">
        <v>11</v>
      </c>
    </row>
    <row r="268" s="615" customFormat="1" ht="20.1" customHeight="1" spans="1:3">
      <c r="A268" s="625">
        <v>2200199</v>
      </c>
      <c r="B268" s="630" t="s">
        <v>809</v>
      </c>
      <c r="C268" s="628">
        <v>291</v>
      </c>
    </row>
    <row r="269" s="615" customFormat="1" ht="20.1" customHeight="1" spans="1:3">
      <c r="A269" s="625">
        <v>221</v>
      </c>
      <c r="B269" s="629" t="s">
        <v>810</v>
      </c>
      <c r="C269" s="628">
        <v>9700</v>
      </c>
    </row>
    <row r="270" s="615" customFormat="1" ht="20.1" customHeight="1" spans="1:3">
      <c r="A270" s="625">
        <v>22101</v>
      </c>
      <c r="B270" s="629" t="s">
        <v>811</v>
      </c>
      <c r="C270" s="628">
        <v>3993</v>
      </c>
    </row>
    <row r="271" s="615" customFormat="1" ht="20.1" customHeight="1" spans="1:3">
      <c r="A271" s="625">
        <v>2210107</v>
      </c>
      <c r="B271" s="630" t="s">
        <v>812</v>
      </c>
      <c r="C271" s="628">
        <v>33</v>
      </c>
    </row>
    <row r="272" s="615" customFormat="1" ht="20.1" customHeight="1" spans="1:3">
      <c r="A272" s="625">
        <v>2210108</v>
      </c>
      <c r="B272" s="630" t="s">
        <v>813</v>
      </c>
      <c r="C272" s="628">
        <v>3960</v>
      </c>
    </row>
    <row r="273" s="615" customFormat="1" ht="20.1" customHeight="1" spans="1:3">
      <c r="A273" s="625">
        <v>22102</v>
      </c>
      <c r="B273" s="629" t="s">
        <v>814</v>
      </c>
      <c r="C273" s="628">
        <v>5707</v>
      </c>
    </row>
    <row r="274" s="615" customFormat="1" ht="20.1" customHeight="1" spans="1:3">
      <c r="A274" s="625">
        <v>2210201</v>
      </c>
      <c r="B274" s="630" t="s">
        <v>815</v>
      </c>
      <c r="C274" s="628">
        <v>5707</v>
      </c>
    </row>
    <row r="275" s="615" customFormat="1" ht="20.1" customHeight="1" spans="1:3">
      <c r="A275" s="625">
        <v>224</v>
      </c>
      <c r="B275" s="629" t="s">
        <v>816</v>
      </c>
      <c r="C275" s="628">
        <v>2683</v>
      </c>
    </row>
    <row r="276" s="615" customFormat="1" ht="20.1" customHeight="1" spans="1:3">
      <c r="A276" s="625">
        <v>22401</v>
      </c>
      <c r="B276" s="629" t="s">
        <v>817</v>
      </c>
      <c r="C276" s="628">
        <v>339</v>
      </c>
    </row>
    <row r="277" s="616" customFormat="1" ht="20.1" customHeight="1" spans="1:3">
      <c r="A277" s="625">
        <v>2240106</v>
      </c>
      <c r="B277" s="630" t="s">
        <v>818</v>
      </c>
      <c r="C277" s="628">
        <v>249</v>
      </c>
    </row>
    <row r="278" s="615" customFormat="1" ht="20.1" customHeight="1" spans="1:3">
      <c r="A278" s="625">
        <v>2240108</v>
      </c>
      <c r="B278" s="630" t="s">
        <v>819</v>
      </c>
      <c r="C278" s="628">
        <v>90</v>
      </c>
    </row>
    <row r="279" s="615" customFormat="1" ht="20.1" customHeight="1" spans="1:3">
      <c r="A279" s="625">
        <v>22402</v>
      </c>
      <c r="B279" s="629" t="s">
        <v>820</v>
      </c>
      <c r="C279" s="628">
        <v>2174</v>
      </c>
    </row>
    <row r="280" s="615" customFormat="1" ht="20.1" customHeight="1" spans="1:3">
      <c r="A280" s="625">
        <v>2240201</v>
      </c>
      <c r="B280" s="630" t="s">
        <v>569</v>
      </c>
      <c r="C280" s="628">
        <v>300</v>
      </c>
    </row>
    <row r="281" s="615" customFormat="1" ht="20.1" customHeight="1" spans="1:3">
      <c r="A281" s="625">
        <v>2240204</v>
      </c>
      <c r="B281" s="630" t="s">
        <v>821</v>
      </c>
      <c r="C281" s="628">
        <v>1854</v>
      </c>
    </row>
    <row r="282" s="615" customFormat="1" ht="20.1" customHeight="1" spans="1:3">
      <c r="A282" s="625">
        <v>2240299</v>
      </c>
      <c r="B282" s="630" t="s">
        <v>822</v>
      </c>
      <c r="C282" s="628">
        <v>20</v>
      </c>
    </row>
    <row r="283" s="615" customFormat="1" ht="20.1" customHeight="1" spans="1:3">
      <c r="A283" s="625">
        <v>22406</v>
      </c>
      <c r="B283" s="629" t="s">
        <v>823</v>
      </c>
      <c r="C283" s="628">
        <v>170</v>
      </c>
    </row>
    <row r="284" s="615" customFormat="1" ht="20.1" customHeight="1" spans="1:3">
      <c r="A284" s="625">
        <v>2240699</v>
      </c>
      <c r="B284" s="630" t="s">
        <v>824</v>
      </c>
      <c r="C284" s="628">
        <v>170</v>
      </c>
    </row>
    <row r="285" s="615" customFormat="1" ht="20.1" customHeight="1" spans="1:3">
      <c r="A285" s="631">
        <v>227</v>
      </c>
      <c r="B285" s="632" t="s">
        <v>825</v>
      </c>
      <c r="C285" s="633">
        <v>2000</v>
      </c>
    </row>
    <row r="286" s="616" customFormat="1" ht="20.1" customHeight="1" spans="1:3">
      <c r="A286" s="625">
        <v>232</v>
      </c>
      <c r="B286" s="629" t="s">
        <v>826</v>
      </c>
      <c r="C286" s="628">
        <v>9542</v>
      </c>
    </row>
    <row r="287" s="615" customFormat="1" ht="20.1" customHeight="1" spans="1:3">
      <c r="A287" s="625">
        <v>23203</v>
      </c>
      <c r="B287" s="629" t="s">
        <v>827</v>
      </c>
      <c r="C287" s="628">
        <v>9542</v>
      </c>
    </row>
    <row r="288" s="615" customFormat="1" ht="20.1" customHeight="1" spans="1:3">
      <c r="A288" s="625">
        <v>2320301</v>
      </c>
      <c r="B288" s="630" t="s">
        <v>828</v>
      </c>
      <c r="C288" s="628">
        <v>9542</v>
      </c>
    </row>
  </sheetData>
  <mergeCells count="3">
    <mergeCell ref="A1:B1"/>
    <mergeCell ref="A2:C2"/>
    <mergeCell ref="B3:C3"/>
  </mergeCells>
  <printOptions horizontalCentered="1"/>
  <pageMargins left="0.393055555555556" right="0.393055555555556" top="0.393055555555556" bottom="0.393055555555556"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1" workbookViewId="0">
      <selection activeCell="A1" sqref="A1"/>
    </sheetView>
  </sheetViews>
  <sheetFormatPr defaultColWidth="8.85185185185185" defaultRowHeight="12.6"/>
  <sheetData/>
  <pageMargins left="0.75" right="0.75" top="1" bottom="1" header="0.5" footer="0.5"/>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showZeros="0" topLeftCell="A4" workbookViewId="0">
      <selection activeCell="E16" sqref="E16"/>
    </sheetView>
  </sheetViews>
  <sheetFormatPr defaultColWidth="10" defaultRowHeight="15.6"/>
  <cols>
    <col min="1" max="1" width="37.1388888888889" style="586" customWidth="1"/>
    <col min="2" max="3" width="10.5740740740741" style="586" customWidth="1"/>
    <col min="4" max="4" width="11.8518518518519" style="602" customWidth="1"/>
    <col min="5" max="5" width="10.1388888888889" style="586" customWidth="1"/>
    <col min="6" max="6" width="9.57407407407407" style="603" customWidth="1"/>
    <col min="7" max="7" width="13.1388888888889" style="603" customWidth="1"/>
    <col min="8" max="9" width="10.5740740740741" style="586" customWidth="1"/>
    <col min="10" max="16384" width="10" style="586"/>
  </cols>
  <sheetData>
    <row r="1" s="579" customFormat="1" ht="21" customHeight="1" spans="1:7">
      <c r="A1" s="604" t="s">
        <v>829</v>
      </c>
      <c r="B1" s="589"/>
      <c r="C1" s="589"/>
      <c r="D1" s="605"/>
      <c r="E1" s="589"/>
      <c r="F1" s="590"/>
      <c r="G1" s="590"/>
    </row>
    <row r="2" s="580" customFormat="1" ht="24.75" customHeight="1" spans="1:7">
      <c r="A2" s="591" t="s">
        <v>830</v>
      </c>
      <c r="B2" s="591"/>
      <c r="C2" s="591"/>
      <c r="D2" s="591"/>
      <c r="E2" s="591"/>
      <c r="F2" s="591"/>
      <c r="G2" s="591"/>
    </row>
    <row r="3" s="581" customFormat="1" ht="27" customHeight="1" spans="1:7">
      <c r="A3" s="512"/>
      <c r="B3" s="606"/>
      <c r="C3" s="606"/>
      <c r="D3" s="607"/>
      <c r="E3" s="513" t="s">
        <v>268</v>
      </c>
      <c r="F3" s="513"/>
      <c r="G3" s="513"/>
    </row>
    <row r="4" s="583" customFormat="1" ht="24" customHeight="1" spans="1:7">
      <c r="A4" s="514" t="s">
        <v>831</v>
      </c>
      <c r="B4" s="314" t="s">
        <v>270</v>
      </c>
      <c r="C4" s="593" t="s">
        <v>271</v>
      </c>
      <c r="D4" s="593" t="s">
        <v>272</v>
      </c>
      <c r="E4" s="314" t="s">
        <v>273</v>
      </c>
      <c r="F4" s="314"/>
      <c r="G4" s="314"/>
    </row>
    <row r="5" s="583" customFormat="1" ht="31.5" customHeight="1" spans="1:7">
      <c r="A5" s="514"/>
      <c r="B5" s="314"/>
      <c r="C5" s="593"/>
      <c r="D5" s="593"/>
      <c r="E5" s="608" t="s">
        <v>274</v>
      </c>
      <c r="F5" s="515" t="s">
        <v>275</v>
      </c>
      <c r="G5" s="515" t="s">
        <v>276</v>
      </c>
    </row>
    <row r="6" ht="24" customHeight="1" spans="1:7">
      <c r="A6" s="559" t="s">
        <v>832</v>
      </c>
      <c r="B6" s="609"/>
      <c r="C6" s="609"/>
      <c r="D6" s="610"/>
      <c r="E6" s="609"/>
      <c r="F6" s="452"/>
      <c r="G6" s="452"/>
    </row>
    <row r="7" ht="24" customHeight="1" spans="1:7">
      <c r="A7" s="559" t="s">
        <v>833</v>
      </c>
      <c r="B7" s="561"/>
      <c r="C7" s="561"/>
      <c r="D7" s="610"/>
      <c r="E7" s="561"/>
      <c r="F7" s="452"/>
      <c r="G7" s="452"/>
    </row>
    <row r="8" ht="24" customHeight="1" spans="1:7">
      <c r="A8" s="559" t="s">
        <v>834</v>
      </c>
      <c r="B8" s="561"/>
      <c r="C8" s="561"/>
      <c r="D8" s="610"/>
      <c r="E8" s="561"/>
      <c r="F8" s="452"/>
      <c r="G8" s="452"/>
    </row>
    <row r="9" ht="24" customHeight="1" spans="1:7">
      <c r="A9" s="559" t="s">
        <v>835</v>
      </c>
      <c r="B9" s="561">
        <v>10951</v>
      </c>
      <c r="C9" s="561">
        <v>3000</v>
      </c>
      <c r="D9" s="610">
        <v>12000</v>
      </c>
      <c r="E9" s="561">
        <v>12758</v>
      </c>
      <c r="F9" s="452">
        <f t="shared" ref="F9:F13" si="0">E9/D9</f>
        <v>1.06316666666667</v>
      </c>
      <c r="G9" s="452">
        <f t="shared" ref="G9:G13" si="1">(E9/B9-1)</f>
        <v>0.165007761848233</v>
      </c>
    </row>
    <row r="10" ht="24" customHeight="1" spans="1:7">
      <c r="A10" s="559" t="s">
        <v>836</v>
      </c>
      <c r="B10" s="561"/>
      <c r="C10" s="561"/>
      <c r="D10" s="610"/>
      <c r="E10" s="561"/>
      <c r="F10" s="452"/>
      <c r="G10" s="452"/>
    </row>
    <row r="11" ht="37.5" customHeight="1" spans="1:7">
      <c r="A11" s="563" t="s">
        <v>837</v>
      </c>
      <c r="B11" s="561"/>
      <c r="C11" s="561"/>
      <c r="D11" s="610"/>
      <c r="E11" s="561"/>
      <c r="F11" s="452"/>
      <c r="G11" s="452"/>
    </row>
    <row r="12" ht="24" customHeight="1" spans="1:7">
      <c r="A12" s="559" t="s">
        <v>838</v>
      </c>
      <c r="B12" s="561">
        <v>3082</v>
      </c>
      <c r="C12" s="561">
        <v>8870</v>
      </c>
      <c r="D12" s="610">
        <v>8870</v>
      </c>
      <c r="E12" s="561">
        <v>9263</v>
      </c>
      <c r="F12" s="452">
        <f t="shared" si="0"/>
        <v>1.04430665163472</v>
      </c>
      <c r="G12" s="452">
        <f t="shared" si="1"/>
        <v>2.00551589876703</v>
      </c>
    </row>
    <row r="13" s="583" customFormat="1" ht="24" customHeight="1" spans="1:7">
      <c r="A13" s="564" t="s">
        <v>301</v>
      </c>
      <c r="B13" s="565">
        <f>SUM(B6:B12)</f>
        <v>14033</v>
      </c>
      <c r="C13" s="565">
        <f>SUM(C6:C12)</f>
        <v>11870</v>
      </c>
      <c r="D13" s="565">
        <f>SUM(D6:D12)</f>
        <v>20870</v>
      </c>
      <c r="E13" s="565">
        <f>SUM(E6:E12)</f>
        <v>22021</v>
      </c>
      <c r="F13" s="453">
        <f t="shared" si="0"/>
        <v>1.05515093435553</v>
      </c>
      <c r="G13" s="453">
        <f t="shared" si="1"/>
        <v>0.569229672913846</v>
      </c>
    </row>
    <row r="14" s="583" customFormat="1" ht="24" customHeight="1" spans="1:7">
      <c r="A14" s="567" t="s">
        <v>302</v>
      </c>
      <c r="B14" s="568">
        <f>SUM(B15:B17)</f>
        <v>413347</v>
      </c>
      <c r="C14" s="568">
        <f>SUM(C15:C17)</f>
        <v>145724</v>
      </c>
      <c r="D14" s="568">
        <f>SUM(D15:D17)</f>
        <v>390739</v>
      </c>
      <c r="E14" s="568">
        <f>SUM(E15:E17)</f>
        <v>425380</v>
      </c>
      <c r="F14" s="535"/>
      <c r="G14" s="535"/>
    </row>
    <row r="15" ht="24" customHeight="1" spans="1:7">
      <c r="A15" s="570" t="s">
        <v>839</v>
      </c>
      <c r="B15" s="571">
        <v>176600</v>
      </c>
      <c r="C15" s="571"/>
      <c r="D15" s="611">
        <v>155015</v>
      </c>
      <c r="E15" s="571">
        <v>155015</v>
      </c>
      <c r="F15" s="475"/>
      <c r="G15" s="475"/>
    </row>
    <row r="16" ht="24" customHeight="1" spans="1:7">
      <c r="A16" s="559" t="s">
        <v>840</v>
      </c>
      <c r="B16" s="561">
        <v>227701</v>
      </c>
      <c r="C16" s="561">
        <v>118223</v>
      </c>
      <c r="D16" s="610">
        <v>208223</v>
      </c>
      <c r="E16" s="561">
        <v>242864</v>
      </c>
      <c r="F16" s="534"/>
      <c r="G16" s="534"/>
    </row>
    <row r="17" ht="24" customHeight="1" spans="1:9">
      <c r="A17" s="559" t="s">
        <v>309</v>
      </c>
      <c r="B17" s="561">
        <v>9046</v>
      </c>
      <c r="C17" s="561">
        <v>27501</v>
      </c>
      <c r="D17" s="610">
        <v>27501</v>
      </c>
      <c r="E17" s="561">
        <v>27501</v>
      </c>
      <c r="F17" s="612"/>
      <c r="G17" s="612"/>
    </row>
    <row r="18" ht="24" customHeight="1" spans="1:9">
      <c r="A18" s="564" t="s">
        <v>310</v>
      </c>
      <c r="B18" s="574">
        <f>B13+B14</f>
        <v>427380</v>
      </c>
      <c r="C18" s="574">
        <f>C13+C14</f>
        <v>157594</v>
      </c>
      <c r="D18" s="574">
        <f>D13+D14</f>
        <v>411609</v>
      </c>
      <c r="E18" s="574">
        <f>E13+E14</f>
        <v>447401</v>
      </c>
      <c r="F18" s="613"/>
      <c r="G18" s="613"/>
      <c r="H18" s="602"/>
      <c r="I18" s="602"/>
    </row>
    <row r="19" ht="36.95" customHeight="1" spans="1:9">
      <c r="A19" s="614"/>
      <c r="B19" s="614"/>
      <c r="C19" s="614"/>
      <c r="D19" s="614"/>
      <c r="E19" s="614"/>
      <c r="F19" s="614"/>
      <c r="G19" s="614"/>
    </row>
  </sheetData>
  <mergeCells count="8">
    <mergeCell ref="A2:G2"/>
    <mergeCell ref="E3:G3"/>
    <mergeCell ref="E4:G4"/>
    <mergeCell ref="A19:G19"/>
    <mergeCell ref="A4:A5"/>
    <mergeCell ref="B4:B5"/>
    <mergeCell ref="C4:C5"/>
    <mergeCell ref="D4:D5"/>
  </mergeCells>
  <printOptions horizontalCentered="1"/>
  <pageMargins left="0.393055555555556" right="0.393055555555556" top="0.393055555555556" bottom="0.393055555555556" header="0.5" footer="0.5"/>
  <pageSetup paperSize="9" scale="94"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showZeros="0" workbookViewId="0">
      <selection activeCell="A12" sqref="A12"/>
    </sheetView>
  </sheetViews>
  <sheetFormatPr defaultColWidth="10" defaultRowHeight="15.6" outlineLevelCol="6"/>
  <cols>
    <col min="1" max="1" width="43.4259259259259" style="585" customWidth="1"/>
    <col min="2" max="3" width="10.1388888888889" style="586" customWidth="1"/>
    <col min="4" max="4" width="12.712962962963" style="586" customWidth="1"/>
    <col min="5" max="5" width="10.1388888888889" style="586" customWidth="1"/>
    <col min="6" max="6" width="10.1388888888889" style="587" customWidth="1"/>
    <col min="7" max="7" width="12.1388888888889" style="587" customWidth="1"/>
    <col min="8" max="16384" width="10" style="586"/>
  </cols>
  <sheetData>
    <row r="1" s="579" customFormat="1" ht="16.7" customHeight="1" spans="1:7">
      <c r="A1" s="588" t="s">
        <v>841</v>
      </c>
      <c r="B1" s="589"/>
      <c r="C1" s="589"/>
      <c r="D1" s="589"/>
      <c r="E1" s="589"/>
      <c r="F1" s="590"/>
      <c r="G1" s="590"/>
    </row>
    <row r="2" s="580" customFormat="1" ht="22.5" customHeight="1" spans="1:7">
      <c r="A2" s="591" t="s">
        <v>842</v>
      </c>
      <c r="B2" s="591"/>
      <c r="C2" s="591"/>
      <c r="D2" s="591"/>
      <c r="E2" s="591"/>
      <c r="F2" s="591"/>
      <c r="G2" s="591"/>
    </row>
    <row r="3" s="581" customFormat="1" ht="29.25" customHeight="1" spans="1:7">
      <c r="A3" s="541"/>
      <c r="B3" s="592"/>
      <c r="C3" s="592"/>
      <c r="D3" s="592"/>
      <c r="E3" s="542" t="s">
        <v>268</v>
      </c>
      <c r="F3" s="542"/>
      <c r="G3" s="542"/>
    </row>
    <row r="4" s="582" customFormat="1" ht="24" customHeight="1" spans="1:7">
      <c r="A4" s="190" t="s">
        <v>347</v>
      </c>
      <c r="B4" s="314" t="s">
        <v>270</v>
      </c>
      <c r="C4" s="593" t="s">
        <v>271</v>
      </c>
      <c r="D4" s="385" t="s">
        <v>272</v>
      </c>
      <c r="E4" s="318" t="s">
        <v>273</v>
      </c>
      <c r="F4" s="385"/>
      <c r="G4" s="385"/>
    </row>
    <row r="5" s="582" customFormat="1" ht="24" customHeight="1" spans="1:7">
      <c r="A5" s="190"/>
      <c r="B5" s="314"/>
      <c r="C5" s="593"/>
      <c r="D5" s="385"/>
      <c r="E5" s="318" t="s">
        <v>274</v>
      </c>
      <c r="F5" s="515" t="s">
        <v>275</v>
      </c>
      <c r="G5" s="515" t="s">
        <v>276</v>
      </c>
    </row>
    <row r="6" ht="20.25" customHeight="1" spans="1:7">
      <c r="A6" s="547" t="s">
        <v>843</v>
      </c>
      <c r="B6" s="546">
        <f>B7</f>
        <v>63</v>
      </c>
      <c r="C6" s="546"/>
      <c r="D6" s="546">
        <f>D7</f>
        <v>0</v>
      </c>
      <c r="E6" s="546">
        <f>E7</f>
        <v>17</v>
      </c>
      <c r="F6" s="523"/>
      <c r="G6" s="327">
        <f t="shared" ref="G6:G11" si="0">(E6/B6-1)</f>
        <v>-0.73015873015873</v>
      </c>
    </row>
    <row r="7" ht="37.5" customHeight="1" spans="1:7">
      <c r="A7" s="547" t="s">
        <v>844</v>
      </c>
      <c r="B7" s="546">
        <v>63</v>
      </c>
      <c r="C7" s="546"/>
      <c r="D7" s="546"/>
      <c r="E7" s="546">
        <v>17</v>
      </c>
      <c r="F7" s="523"/>
      <c r="G7" s="327">
        <f t="shared" si="0"/>
        <v>-0.73015873015873</v>
      </c>
    </row>
    <row r="8" ht="20.25" customHeight="1" spans="1:7">
      <c r="A8" s="547" t="s">
        <v>845</v>
      </c>
      <c r="B8" s="546">
        <f>B9</f>
        <v>635</v>
      </c>
      <c r="C8" s="546">
        <f>C9</f>
        <v>31</v>
      </c>
      <c r="D8" s="546">
        <f>D9</f>
        <v>31</v>
      </c>
      <c r="E8" s="546">
        <f>E9</f>
        <v>443</v>
      </c>
      <c r="F8" s="523">
        <f>E8/D8</f>
        <v>14.2903225806452</v>
      </c>
      <c r="G8" s="327">
        <f t="shared" si="0"/>
        <v>-0.302362204724409</v>
      </c>
    </row>
    <row r="9" ht="20.25" customHeight="1" spans="1:7">
      <c r="A9" s="547" t="s">
        <v>846</v>
      </c>
      <c r="B9" s="546">
        <v>635</v>
      </c>
      <c r="C9" s="546">
        <v>31</v>
      </c>
      <c r="D9" s="546">
        <v>31</v>
      </c>
      <c r="E9" s="546">
        <v>443</v>
      </c>
      <c r="F9" s="523">
        <f>E9/D9</f>
        <v>14.2903225806452</v>
      </c>
      <c r="G9" s="327">
        <f t="shared" si="0"/>
        <v>-0.302362204724409</v>
      </c>
    </row>
    <row r="10" ht="20.25" customHeight="1" spans="1:7">
      <c r="A10" s="547" t="s">
        <v>847</v>
      </c>
      <c r="B10" s="546">
        <f>SUM(B11:B17)</f>
        <v>172544</v>
      </c>
      <c r="C10" s="546">
        <f>SUM(C11:C17)</f>
        <v>127927</v>
      </c>
      <c r="D10" s="546">
        <f>SUM(D11:D17)</f>
        <v>218927</v>
      </c>
      <c r="E10" s="546">
        <f>SUM(E11:E17)</f>
        <v>227865</v>
      </c>
      <c r="F10" s="523">
        <f t="shared" ref="F10:F14" si="1">E10/D10</f>
        <v>1.04082639418619</v>
      </c>
      <c r="G10" s="327">
        <f t="shared" si="0"/>
        <v>0.320619668026706</v>
      </c>
    </row>
    <row r="11" ht="20.25" customHeight="1" spans="1:7">
      <c r="A11" s="547" t="s">
        <v>848</v>
      </c>
      <c r="B11" s="546">
        <v>159948</v>
      </c>
      <c r="C11" s="546">
        <v>124927</v>
      </c>
      <c r="D11" s="546">
        <v>214927</v>
      </c>
      <c r="E11" s="546">
        <v>221107</v>
      </c>
      <c r="F11" s="523">
        <f t="shared" si="1"/>
        <v>1.02875394901525</v>
      </c>
      <c r="G11" s="390">
        <f t="shared" si="0"/>
        <v>0.382368019606372</v>
      </c>
    </row>
    <row r="12" ht="20.25" customHeight="1" spans="1:7">
      <c r="A12" s="547" t="s">
        <v>849</v>
      </c>
      <c r="B12" s="546"/>
      <c r="C12" s="546"/>
      <c r="D12" s="546"/>
      <c r="E12" s="546"/>
      <c r="F12" s="523"/>
      <c r="G12" s="390"/>
    </row>
    <row r="13" ht="20.25" customHeight="1" spans="1:7">
      <c r="A13" s="547" t="s">
        <v>850</v>
      </c>
      <c r="B13" s="546"/>
      <c r="C13" s="546"/>
      <c r="D13" s="546"/>
      <c r="E13" s="546"/>
      <c r="F13" s="523"/>
      <c r="G13" s="390"/>
    </row>
    <row r="14" ht="20.25" customHeight="1" spans="1:7">
      <c r="A14" s="547" t="s">
        <v>851</v>
      </c>
      <c r="B14" s="546">
        <v>12596</v>
      </c>
      <c r="C14" s="546">
        <v>3000</v>
      </c>
      <c r="D14" s="546">
        <v>4000</v>
      </c>
      <c r="E14" s="546">
        <v>6758</v>
      </c>
      <c r="F14" s="523">
        <f t="shared" si="1"/>
        <v>1.6895</v>
      </c>
      <c r="G14" s="327">
        <f t="shared" ref="G14" si="2">(E14/B14-1)</f>
        <v>-0.463480469990473</v>
      </c>
    </row>
    <row r="15" ht="20.25" customHeight="1" spans="1:7">
      <c r="A15" s="547" t="s">
        <v>852</v>
      </c>
      <c r="B15" s="546"/>
      <c r="C15" s="546"/>
      <c r="D15" s="546"/>
      <c r="E15" s="546"/>
      <c r="F15" s="523"/>
      <c r="G15" s="327"/>
    </row>
    <row r="16" ht="20.25" customHeight="1" spans="1:7">
      <c r="A16" s="547" t="s">
        <v>853</v>
      </c>
      <c r="B16" s="546"/>
      <c r="C16" s="546"/>
      <c r="D16" s="546"/>
      <c r="E16" s="546"/>
      <c r="F16" s="523"/>
      <c r="G16" s="327"/>
    </row>
    <row r="17" ht="20.25" customHeight="1" spans="1:7">
      <c r="A17" s="547" t="s">
        <v>854</v>
      </c>
      <c r="B17" s="546"/>
      <c r="C17" s="546"/>
      <c r="D17" s="546"/>
      <c r="E17" s="546"/>
      <c r="F17" s="523"/>
      <c r="G17" s="327"/>
    </row>
    <row r="18" ht="20.25" customHeight="1" spans="1:7">
      <c r="A18" s="547" t="s">
        <v>855</v>
      </c>
      <c r="B18" s="546">
        <f>B19</f>
        <v>0</v>
      </c>
      <c r="C18" s="546"/>
      <c r="D18" s="546">
        <f>D19</f>
        <v>0</v>
      </c>
      <c r="E18" s="546">
        <f>E19</f>
        <v>0</v>
      </c>
      <c r="F18" s="523"/>
      <c r="G18" s="327"/>
    </row>
    <row r="19" ht="20.25" customHeight="1" spans="1:7">
      <c r="A19" s="547" t="s">
        <v>856</v>
      </c>
      <c r="B19" s="546"/>
      <c r="C19" s="546"/>
      <c r="D19" s="546"/>
      <c r="E19" s="546"/>
      <c r="F19" s="523"/>
      <c r="G19" s="327"/>
    </row>
    <row r="20" ht="20.25" customHeight="1" spans="1:7">
      <c r="A20" s="547" t="s">
        <v>857</v>
      </c>
      <c r="B20" s="546">
        <f>SUM(B21:B22)</f>
        <v>0</v>
      </c>
      <c r="C20" s="546"/>
      <c r="D20" s="546">
        <f>SUM(D21:D22)</f>
        <v>0</v>
      </c>
      <c r="E20" s="546">
        <f>SUM(E21:E22)</f>
        <v>0</v>
      </c>
      <c r="F20" s="523"/>
      <c r="G20" s="327"/>
    </row>
    <row r="21" ht="36" customHeight="1" spans="1:7">
      <c r="A21" s="547" t="s">
        <v>858</v>
      </c>
      <c r="B21" s="546"/>
      <c r="C21" s="546"/>
      <c r="D21" s="546"/>
      <c r="E21" s="546"/>
      <c r="F21" s="523"/>
      <c r="G21" s="327"/>
    </row>
    <row r="22" ht="20.25" customHeight="1" spans="1:7">
      <c r="A22" s="547" t="s">
        <v>859</v>
      </c>
      <c r="B22" s="546"/>
      <c r="C22" s="546"/>
      <c r="D22" s="546"/>
      <c r="E22" s="546"/>
      <c r="F22" s="523"/>
      <c r="G22" s="327"/>
    </row>
    <row r="23" ht="20.25" customHeight="1" spans="1:7">
      <c r="A23" s="547" t="s">
        <v>860</v>
      </c>
      <c r="B23" s="546">
        <f>SUM(B24:B26)</f>
        <v>177159</v>
      </c>
      <c r="C23" s="546"/>
      <c r="D23" s="546">
        <f>SUM(D24:D26)</f>
        <v>105000</v>
      </c>
      <c r="E23" s="546">
        <f>SUM(E24:E26)</f>
        <v>105298</v>
      </c>
      <c r="F23" s="523">
        <f t="shared" ref="F23:F27" si="3">E23/D23</f>
        <v>1.0028380952381</v>
      </c>
      <c r="G23" s="327">
        <f t="shared" ref="G23:G27" si="4">(E23/B23-1)</f>
        <v>-0.405629970817176</v>
      </c>
    </row>
    <row r="24" ht="32.25" customHeight="1" spans="1:7">
      <c r="A24" s="547" t="s">
        <v>861</v>
      </c>
      <c r="B24" s="546">
        <v>176600</v>
      </c>
      <c r="C24" s="546"/>
      <c r="D24" s="546">
        <v>105000</v>
      </c>
      <c r="E24" s="546">
        <v>105000</v>
      </c>
      <c r="F24" s="523">
        <f t="shared" si="3"/>
        <v>1</v>
      </c>
      <c r="G24" s="327">
        <f t="shared" si="4"/>
        <v>-0.405436013590034</v>
      </c>
    </row>
    <row r="25" ht="20.25" customHeight="1" spans="1:7">
      <c r="A25" s="547" t="s">
        <v>862</v>
      </c>
      <c r="B25" s="546"/>
      <c r="C25" s="546"/>
      <c r="D25" s="546"/>
      <c r="E25" s="546"/>
      <c r="F25" s="523"/>
      <c r="G25" s="327"/>
    </row>
    <row r="26" ht="20.25" customHeight="1" spans="1:7">
      <c r="A26" s="547" t="s">
        <v>863</v>
      </c>
      <c r="B26" s="546">
        <v>559</v>
      </c>
      <c r="C26" s="546"/>
      <c r="D26" s="546"/>
      <c r="E26" s="546">
        <v>298</v>
      </c>
      <c r="F26" s="523"/>
      <c r="G26" s="327">
        <f t="shared" si="4"/>
        <v>-0.46690518783542</v>
      </c>
    </row>
    <row r="27" ht="20.25" customHeight="1" spans="1:7">
      <c r="A27" s="547" t="s">
        <v>864</v>
      </c>
      <c r="B27" s="546">
        <f>B28</f>
        <v>11501</v>
      </c>
      <c r="C27" s="546">
        <f>C28</f>
        <v>29636</v>
      </c>
      <c r="D27" s="546">
        <f>D28</f>
        <v>29636</v>
      </c>
      <c r="E27" s="546">
        <f>E28</f>
        <v>17589</v>
      </c>
      <c r="F27" s="523">
        <f t="shared" si="3"/>
        <v>0.593501147253341</v>
      </c>
      <c r="G27" s="327">
        <f t="shared" si="4"/>
        <v>0.529345274323972</v>
      </c>
    </row>
    <row r="28" ht="20.25" customHeight="1" spans="1:7">
      <c r="A28" s="547" t="s">
        <v>865</v>
      </c>
      <c r="B28" s="546">
        <v>11501</v>
      </c>
      <c r="C28" s="546">
        <v>29636</v>
      </c>
      <c r="D28" s="546">
        <v>29636</v>
      </c>
      <c r="E28" s="546">
        <v>17589</v>
      </c>
      <c r="F28" s="523">
        <f t="shared" ref="F28:F32" si="5">E28/D28</f>
        <v>0.593501147253341</v>
      </c>
      <c r="G28" s="327">
        <f t="shared" ref="G28:G32" si="6">(E28/B28-1)</f>
        <v>0.529345274323972</v>
      </c>
    </row>
    <row r="29" s="1" customFormat="1" ht="20.25" customHeight="1" spans="1:7">
      <c r="A29" s="547" t="s">
        <v>866</v>
      </c>
      <c r="B29" s="546">
        <f>B30+B31</f>
        <v>4800</v>
      </c>
      <c r="C29" s="546"/>
      <c r="D29" s="546">
        <f>D30+D31</f>
        <v>0</v>
      </c>
      <c r="E29" s="546">
        <f>E30+E31</f>
        <v>0</v>
      </c>
      <c r="F29" s="523"/>
      <c r="G29" s="327"/>
    </row>
    <row r="30" s="1" customFormat="1" ht="20.25" customHeight="1" spans="1:7">
      <c r="A30" s="547" t="s">
        <v>463</v>
      </c>
      <c r="B30" s="546">
        <v>4800</v>
      </c>
      <c r="C30" s="546"/>
      <c r="D30" s="546"/>
      <c r="E30" s="546"/>
      <c r="F30" s="523"/>
      <c r="G30" s="327"/>
    </row>
    <row r="31" s="1" customFormat="1" ht="20.25" customHeight="1" spans="1:7">
      <c r="A31" s="533" t="s">
        <v>867</v>
      </c>
      <c r="B31" s="546"/>
      <c r="C31" s="546"/>
      <c r="D31" s="546"/>
      <c r="E31" s="546"/>
      <c r="F31" s="523"/>
      <c r="G31" s="327"/>
    </row>
    <row r="32" s="583" customFormat="1" ht="24" customHeight="1" spans="1:7">
      <c r="A32" s="594" t="s">
        <v>337</v>
      </c>
      <c r="B32" s="550">
        <f>B6+B8+B10+B20+B29+B23+B27+B18</f>
        <v>366702</v>
      </c>
      <c r="C32" s="550">
        <f>C6+C8+C10+C20+C29+C23+C27+C18</f>
        <v>157594</v>
      </c>
      <c r="D32" s="550">
        <f>D6+D8+D10+D20+D29+D23+D27+D18</f>
        <v>353594</v>
      </c>
      <c r="E32" s="550">
        <f>E6+E8+E10+E20+E29+E23+E27+E18</f>
        <v>351212</v>
      </c>
      <c r="F32" s="566">
        <f t="shared" si="5"/>
        <v>0.993263460352834</v>
      </c>
      <c r="G32" s="333">
        <f t="shared" si="6"/>
        <v>-0.0422413840120861</v>
      </c>
    </row>
    <row r="33" s="583" customFormat="1" ht="24" customHeight="1" spans="1:7">
      <c r="A33" s="595" t="s">
        <v>338</v>
      </c>
      <c r="B33" s="550">
        <f>SUM(B34:B37)</f>
        <v>60678</v>
      </c>
      <c r="C33" s="550">
        <f>SUM(C34:C37)</f>
        <v>0</v>
      </c>
      <c r="D33" s="550">
        <f>SUM(D34:D37)</f>
        <v>58015</v>
      </c>
      <c r="E33" s="550">
        <f>SUM(E34:E37)</f>
        <v>96189</v>
      </c>
      <c r="F33" s="475"/>
      <c r="G33" s="596"/>
    </row>
    <row r="34" s="584" customFormat="1" ht="19.5" customHeight="1" spans="1:7">
      <c r="A34" s="532" t="s">
        <v>868</v>
      </c>
      <c r="B34" s="554"/>
      <c r="C34" s="554"/>
      <c r="D34" s="546">
        <v>50015</v>
      </c>
      <c r="E34" s="554">
        <v>51220</v>
      </c>
      <c r="F34" s="476"/>
      <c r="G34" s="597"/>
    </row>
    <row r="35" ht="19.5" customHeight="1" spans="1:7">
      <c r="A35" s="598" t="s">
        <v>869</v>
      </c>
      <c r="B35" s="546">
        <v>177</v>
      </c>
      <c r="C35" s="546"/>
      <c r="D35" s="546">
        <v>8000</v>
      </c>
      <c r="E35" s="546">
        <v>13491</v>
      </c>
      <c r="F35" s="599"/>
      <c r="G35" s="599"/>
    </row>
    <row r="36" ht="19.5" customHeight="1" spans="1:7">
      <c r="A36" s="598" t="s">
        <v>505</v>
      </c>
      <c r="B36" s="557">
        <v>33000</v>
      </c>
      <c r="C36" s="557"/>
      <c r="D36" s="546"/>
      <c r="E36" s="557">
        <v>13976</v>
      </c>
      <c r="F36" s="599"/>
      <c r="G36" s="599"/>
    </row>
    <row r="37" ht="19.5" customHeight="1" spans="1:7">
      <c r="A37" s="598" t="s">
        <v>343</v>
      </c>
      <c r="B37" s="546">
        <v>27501</v>
      </c>
      <c r="C37" s="546"/>
      <c r="D37" s="546"/>
      <c r="E37" s="546">
        <v>17502</v>
      </c>
      <c r="F37" s="599"/>
      <c r="G37" s="599"/>
    </row>
    <row r="38" s="583" customFormat="1" ht="24" customHeight="1" spans="1:7">
      <c r="A38" s="600" t="s">
        <v>870</v>
      </c>
      <c r="B38" s="550">
        <f>B32+B33</f>
        <v>427380</v>
      </c>
      <c r="C38" s="550">
        <f>C32+C33</f>
        <v>157594</v>
      </c>
      <c r="D38" s="550">
        <f>D32+D33</f>
        <v>411609</v>
      </c>
      <c r="E38" s="550">
        <f>E32+E33</f>
        <v>447401</v>
      </c>
      <c r="F38" s="601"/>
      <c r="G38" s="601"/>
    </row>
  </sheetData>
  <mergeCells count="7">
    <mergeCell ref="A2:G2"/>
    <mergeCell ref="E3:G3"/>
    <mergeCell ref="E4:G4"/>
    <mergeCell ref="A4:A5"/>
    <mergeCell ref="B4:B5"/>
    <mergeCell ref="C4:C5"/>
    <mergeCell ref="D4:D5"/>
  </mergeCells>
  <printOptions horizontalCentered="1"/>
  <pageMargins left="0.393700787401575" right="0.393700787401575" top="0.393700787401575" bottom="0.393700787401575" header="0.511811023622047" footer="0.511811023622047"/>
  <pageSetup paperSize="9" scale="8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showZeros="0" workbookViewId="0">
      <selection activeCell="A1" sqref="$A1:$XFD1048576"/>
    </sheetView>
  </sheetViews>
  <sheetFormatPr defaultColWidth="10" defaultRowHeight="15.6" outlineLevelRow="5" outlineLevelCol="7"/>
  <cols>
    <col min="1" max="1" width="11.4259259259259" style="421" customWidth="1"/>
    <col min="2" max="2" width="11.287037037037" style="422" customWidth="1"/>
    <col min="3" max="3" width="12.1388888888889" style="422" customWidth="1"/>
    <col min="4" max="4" width="11.287037037037" style="422" customWidth="1"/>
    <col min="5" max="5" width="11.5740740740741" style="422" customWidth="1"/>
    <col min="6" max="6" width="10.8518518518519" style="422" customWidth="1"/>
    <col min="7" max="7" width="11.8518518518519" style="422" customWidth="1"/>
    <col min="8" max="8" width="16.5740740740741" style="422" customWidth="1"/>
    <col min="9" max="16382" width="10" style="421"/>
  </cols>
  <sheetData>
    <row r="1" s="416" customFormat="1" ht="20.1" customHeight="1" spans="1:8">
      <c r="A1" s="423" t="s">
        <v>871</v>
      </c>
      <c r="B1" s="424"/>
      <c r="C1" s="425"/>
      <c r="D1" s="425"/>
      <c r="E1" s="425"/>
      <c r="F1" s="425"/>
      <c r="G1" s="425"/>
      <c r="H1" s="425"/>
    </row>
    <row r="2" s="417" customFormat="1" ht="36" customHeight="1" spans="1:8">
      <c r="A2" s="426" t="s">
        <v>872</v>
      </c>
      <c r="B2" s="427"/>
      <c r="C2" s="427"/>
      <c r="D2" s="427"/>
      <c r="E2" s="427"/>
      <c r="F2" s="427"/>
      <c r="G2" s="427"/>
      <c r="H2" s="427"/>
    </row>
    <row r="3" s="418" customFormat="1" ht="27.95" customHeight="1" spans="1:8">
      <c r="A3" s="428" t="s">
        <v>268</v>
      </c>
      <c r="B3" s="428"/>
      <c r="C3" s="428"/>
      <c r="D3" s="428"/>
      <c r="E3" s="428"/>
      <c r="F3" s="428"/>
      <c r="G3" s="428"/>
      <c r="H3" s="428"/>
    </row>
    <row r="4" s="419" customFormat="1" ht="66.95" customHeight="1" spans="1:8">
      <c r="A4" s="429" t="s">
        <v>385</v>
      </c>
      <c r="B4" s="430" t="s">
        <v>393</v>
      </c>
      <c r="C4" s="407" t="s">
        <v>873</v>
      </c>
      <c r="D4" s="407" t="s">
        <v>874</v>
      </c>
      <c r="E4" s="407" t="s">
        <v>875</v>
      </c>
      <c r="F4" s="407" t="s">
        <v>876</v>
      </c>
      <c r="G4" s="407" t="s">
        <v>877</v>
      </c>
      <c r="H4" s="407" t="s">
        <v>878</v>
      </c>
    </row>
    <row r="5" s="420" customFormat="1" ht="33.95" customHeight="1" spans="1:8">
      <c r="A5" s="431" t="s">
        <v>393</v>
      </c>
      <c r="B5" s="432"/>
      <c r="C5" s="432"/>
      <c r="D5" s="432"/>
      <c r="E5" s="432"/>
      <c r="F5" s="432"/>
      <c r="G5" s="432"/>
      <c r="H5" s="432"/>
    </row>
    <row r="6" s="421" customFormat="1" ht="26.1" customHeight="1" spans="1:8">
      <c r="A6" s="433" t="s">
        <v>407</v>
      </c>
      <c r="B6" s="433"/>
      <c r="C6" s="433"/>
      <c r="D6" s="433"/>
      <c r="E6" s="433"/>
      <c r="F6" s="433"/>
      <c r="G6" s="433"/>
      <c r="H6" s="433"/>
    </row>
  </sheetData>
  <mergeCells count="4">
    <mergeCell ref="A1:B1"/>
    <mergeCell ref="A2:H2"/>
    <mergeCell ref="A3:H3"/>
    <mergeCell ref="A6:H6"/>
  </mergeCells>
  <printOptions horizontalCentered="1"/>
  <pageMargins left="0.393055555555556" right="0.393055555555556" top="0.393055555555556" bottom="0.393055555555556"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showZeros="0" workbookViewId="0">
      <selection activeCell="C6" sqref="C6"/>
    </sheetView>
  </sheetViews>
  <sheetFormatPr defaultColWidth="10" defaultRowHeight="15.6" outlineLevelCol="4"/>
  <cols>
    <col min="1" max="5" width="18.712962962963" style="1" customWidth="1"/>
    <col min="6" max="16384" width="10" style="1"/>
  </cols>
  <sheetData>
    <row r="1" ht="18" customHeight="1" spans="1:5">
      <c r="A1" s="272" t="s">
        <v>879</v>
      </c>
      <c r="B1" s="273"/>
      <c r="C1" s="273"/>
      <c r="D1" s="275"/>
    </row>
    <row r="2" ht="27" customHeight="1" spans="1:5">
      <c r="A2" s="150" t="s">
        <v>880</v>
      </c>
      <c r="B2" s="150"/>
      <c r="C2" s="150"/>
      <c r="D2" s="150"/>
      <c r="E2" s="46"/>
    </row>
    <row r="3" ht="27" customHeight="1" spans="1:5">
      <c r="A3" s="276"/>
      <c r="B3" s="276"/>
      <c r="C3" s="276"/>
      <c r="D3" s="278"/>
      <c r="E3" s="575" t="s">
        <v>268</v>
      </c>
    </row>
    <row r="4" ht="27.95" customHeight="1" spans="1:5">
      <c r="A4" s="280" t="s">
        <v>385</v>
      </c>
      <c r="B4" s="280" t="s">
        <v>881</v>
      </c>
      <c r="C4" s="280"/>
      <c r="D4" s="280" t="s">
        <v>882</v>
      </c>
      <c r="E4" s="280"/>
    </row>
    <row r="5" ht="27.95" customHeight="1" spans="1:5">
      <c r="A5" s="280"/>
      <c r="B5" s="280" t="s">
        <v>274</v>
      </c>
      <c r="C5" s="576" t="s">
        <v>276</v>
      </c>
      <c r="D5" s="280" t="s">
        <v>274</v>
      </c>
      <c r="E5" s="576" t="s">
        <v>276</v>
      </c>
    </row>
    <row r="6" ht="27.95" customHeight="1" spans="1:5">
      <c r="A6" s="282" t="s">
        <v>431</v>
      </c>
      <c r="B6" s="577">
        <v>22021</v>
      </c>
      <c r="C6" s="578">
        <v>0.569</v>
      </c>
      <c r="D6" s="577">
        <v>351212</v>
      </c>
      <c r="E6" s="578">
        <v>-0.042</v>
      </c>
    </row>
    <row r="7" spans="1:5">
      <c r="B7" s="285"/>
      <c r="C7" s="285"/>
    </row>
    <row r="8" spans="1:5">
      <c r="B8" s="285"/>
      <c r="C8" s="285"/>
    </row>
    <row r="9" spans="1:5">
      <c r="B9" s="285"/>
      <c r="C9" s="285"/>
    </row>
    <row r="10" spans="1:5">
      <c r="B10" s="285"/>
      <c r="C10" s="285"/>
    </row>
    <row r="11" spans="1:5">
      <c r="B11" s="285"/>
      <c r="C11" s="285"/>
    </row>
    <row r="12" spans="1:5">
      <c r="B12" s="285"/>
      <c r="C12" s="285"/>
    </row>
    <row r="13" spans="1:5">
      <c r="B13" s="285"/>
      <c r="C13" s="285"/>
    </row>
    <row r="14" spans="1:5">
      <c r="B14" s="285"/>
      <c r="C14" s="285"/>
    </row>
    <row r="15" spans="1:5">
      <c r="B15" s="285"/>
      <c r="C15" s="285"/>
    </row>
    <row r="16" spans="1:5">
      <c r="B16" s="285"/>
      <c r="C16" s="285"/>
    </row>
    <row r="17" spans="2:3">
      <c r="B17" s="285"/>
      <c r="C17" s="285"/>
    </row>
    <row r="18" spans="2:3">
      <c r="B18" s="285"/>
      <c r="C18" s="285"/>
    </row>
    <row r="19" spans="2:3">
      <c r="B19" s="285"/>
      <c r="C19" s="285"/>
    </row>
    <row r="20" spans="2:3">
      <c r="B20" s="285"/>
      <c r="C20" s="285"/>
    </row>
    <row r="21" spans="2:3">
      <c r="B21" s="285"/>
      <c r="C21" s="285"/>
    </row>
    <row r="22" spans="2:3">
      <c r="B22" s="285"/>
      <c r="C22" s="285"/>
    </row>
    <row r="23" spans="2:3">
      <c r="B23" s="285"/>
      <c r="C23" s="285"/>
    </row>
    <row r="24" spans="2:3">
      <c r="B24" s="285"/>
      <c r="C24" s="285"/>
    </row>
    <row r="25" spans="2:3">
      <c r="B25" s="285"/>
      <c r="C25" s="285"/>
    </row>
    <row r="26" spans="2:3">
      <c r="B26" s="285"/>
      <c r="C26" s="285"/>
    </row>
    <row r="27" spans="2:3">
      <c r="B27" s="285"/>
      <c r="C27" s="285"/>
    </row>
    <row r="28" spans="2:3">
      <c r="B28" s="285"/>
      <c r="C28" s="285"/>
    </row>
    <row r="29" spans="2:3">
      <c r="B29" s="285"/>
      <c r="C29" s="285"/>
    </row>
    <row r="30" spans="2:3">
      <c r="B30" s="285"/>
      <c r="C30" s="285"/>
    </row>
  </sheetData>
  <mergeCells count="5">
    <mergeCell ref="A2:E2"/>
    <mergeCell ref="A3:B3"/>
    <mergeCell ref="B4:C4"/>
    <mergeCell ref="D4:E4"/>
    <mergeCell ref="A4:A5"/>
  </mergeCells>
  <printOptions horizontalCentered="1"/>
  <pageMargins left="0.393055555555556" right="0.393055555555556" top="0.393055555555556" bottom="0.393055555555556"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4"/>
  <sheetViews>
    <sheetView showZeros="0" workbookViewId="0">
      <selection activeCell="A14" sqref="A14"/>
    </sheetView>
  </sheetViews>
  <sheetFormatPr defaultColWidth="9.85185185185185" defaultRowHeight="15.6" outlineLevelCol="3"/>
  <cols>
    <col min="1" max="1" width="42.712962962963" style="502" customWidth="1"/>
    <col min="2" max="3" width="17.8518518518519" style="502" customWidth="1"/>
    <col min="4" max="4" width="17.8518518518519" style="508" customWidth="1"/>
    <col min="5" max="16382" width="9.85185185185185" style="502"/>
  </cols>
  <sheetData>
    <row r="1" s="498" customFormat="1" ht="21" customHeight="1" spans="1:4">
      <c r="A1" s="509" t="s">
        <v>883</v>
      </c>
      <c r="B1" s="509"/>
      <c r="C1" s="510"/>
      <c r="D1" s="511"/>
    </row>
    <row r="2" s="536" customFormat="1" ht="24.75" customHeight="1" spans="1:4">
      <c r="A2" s="188" t="s">
        <v>884</v>
      </c>
      <c r="B2" s="188"/>
      <c r="C2" s="188"/>
      <c r="D2" s="188"/>
    </row>
    <row r="3" s="500" customFormat="1" ht="22.35" customHeight="1" spans="1:4">
      <c r="A3" s="512"/>
      <c r="B3" s="512"/>
      <c r="C3" s="513" t="s">
        <v>268</v>
      </c>
      <c r="D3" s="513"/>
    </row>
    <row r="4" s="537" customFormat="1" ht="27.95" customHeight="1" spans="1:4">
      <c r="A4" s="514" t="s">
        <v>347</v>
      </c>
      <c r="B4" s="314" t="s">
        <v>273</v>
      </c>
      <c r="C4" s="314" t="s">
        <v>434</v>
      </c>
      <c r="D4" s="386" t="s">
        <v>276</v>
      </c>
    </row>
    <row r="5" s="502" customFormat="1" ht="27.95" customHeight="1" spans="1:4">
      <c r="A5" s="559" t="s">
        <v>885</v>
      </c>
      <c r="B5" s="559"/>
      <c r="C5" s="520"/>
      <c r="D5" s="560"/>
    </row>
    <row r="6" s="502" customFormat="1" ht="27.95" customHeight="1" spans="1:4">
      <c r="A6" s="559" t="s">
        <v>886</v>
      </c>
      <c r="B6" s="559"/>
      <c r="C6" s="520"/>
      <c r="D6" s="560"/>
    </row>
    <row r="7" s="502" customFormat="1" ht="27.95" customHeight="1" spans="1:4">
      <c r="A7" s="559" t="s">
        <v>887</v>
      </c>
      <c r="B7" s="561">
        <v>12758</v>
      </c>
      <c r="C7" s="520">
        <v>3600</v>
      </c>
      <c r="D7" s="523">
        <v>-0.718</v>
      </c>
    </row>
    <row r="8" s="502" customFormat="1" ht="27.95" customHeight="1" spans="1:4">
      <c r="A8" s="559" t="s">
        <v>888</v>
      </c>
      <c r="B8" s="561"/>
      <c r="C8" s="520"/>
      <c r="D8" s="562">
        <v>0</v>
      </c>
    </row>
    <row r="9" s="502" customFormat="1" ht="38.25" customHeight="1" spans="1:4">
      <c r="A9" s="563" t="s">
        <v>889</v>
      </c>
      <c r="B9" s="561"/>
      <c r="C9" s="520"/>
      <c r="D9" s="562">
        <v>0</v>
      </c>
    </row>
    <row r="10" s="502" customFormat="1" ht="27.95" customHeight="1" spans="1:4">
      <c r="A10" s="559" t="s">
        <v>890</v>
      </c>
      <c r="B10" s="561">
        <v>9263</v>
      </c>
      <c r="C10" s="520">
        <v>11046</v>
      </c>
      <c r="D10" s="523">
        <v>0.192</v>
      </c>
    </row>
    <row r="11" s="537" customFormat="1" ht="27.95" customHeight="1" spans="1:4">
      <c r="A11" s="564" t="s">
        <v>301</v>
      </c>
      <c r="B11" s="565">
        <f>SUM(B4:B10)</f>
        <v>22021</v>
      </c>
      <c r="C11" s="565">
        <f>SUM(C5:C10)</f>
        <v>14646</v>
      </c>
      <c r="D11" s="566">
        <v>-0.335</v>
      </c>
    </row>
    <row r="12" s="537" customFormat="1" ht="27.95" customHeight="1" spans="1:4">
      <c r="A12" s="567" t="s">
        <v>302</v>
      </c>
      <c r="B12" s="568">
        <f>SUM(B13:B15)</f>
        <v>425380</v>
      </c>
      <c r="C12" s="568">
        <f>SUM(C13:C15)</f>
        <v>388750</v>
      </c>
      <c r="D12" s="569"/>
    </row>
    <row r="13" s="502" customFormat="1" ht="27.95" customHeight="1" spans="1:4">
      <c r="A13" s="570" t="s">
        <v>839</v>
      </c>
      <c r="B13" s="571">
        <v>155015</v>
      </c>
      <c r="C13" s="571">
        <v>130770</v>
      </c>
      <c r="D13" s="572"/>
    </row>
    <row r="14" s="502" customFormat="1" ht="27.95" customHeight="1" spans="1:4">
      <c r="A14" s="559" t="s">
        <v>840</v>
      </c>
      <c r="B14" s="561">
        <v>242864</v>
      </c>
      <c r="C14" s="561">
        <v>240478</v>
      </c>
      <c r="D14" s="573"/>
    </row>
    <row r="15" s="502" customFormat="1" ht="27.95" customHeight="1" spans="1:4">
      <c r="A15" s="559" t="s">
        <v>309</v>
      </c>
      <c r="B15" s="561">
        <v>27501</v>
      </c>
      <c r="C15" s="561">
        <v>17502</v>
      </c>
      <c r="D15" s="517"/>
    </row>
    <row r="16" s="502" customFormat="1" ht="27.95" customHeight="1" spans="1:4">
      <c r="A16" s="564" t="s">
        <v>310</v>
      </c>
      <c r="B16" s="574">
        <f>B11+B12</f>
        <v>447401</v>
      </c>
      <c r="C16" s="574">
        <f>C11+C12</f>
        <v>403396</v>
      </c>
      <c r="D16" s="548"/>
    </row>
    <row r="17" s="502" customFormat="1" ht="19.5" customHeight="1" spans="1:4">
      <c r="A17" s="558"/>
      <c r="B17" s="558"/>
      <c r="C17" s="558"/>
      <c r="D17" s="558"/>
    </row>
    <row r="18" s="502" customFormat="1" spans="1:4">
      <c r="D18" s="508"/>
    </row>
    <row r="19" s="502" customFormat="1" spans="1:4">
      <c r="D19" s="508"/>
    </row>
    <row r="20" s="502" customFormat="1" spans="1:4">
      <c r="D20" s="508"/>
    </row>
    <row r="21" s="502" customFormat="1" spans="1:4">
      <c r="D21" s="508"/>
    </row>
    <row r="22" s="502" customFormat="1" spans="1:4">
      <c r="D22" s="508"/>
    </row>
    <row r="23" s="502" customFormat="1" spans="1:4">
      <c r="D23" s="508"/>
    </row>
    <row r="24" s="502" customFormat="1" spans="1:4">
      <c r="D24" s="508"/>
    </row>
    <row r="25" s="502" customFormat="1" spans="1:4">
      <c r="D25" s="508"/>
    </row>
    <row r="26" s="502" customFormat="1" spans="1:4">
      <c r="D26" s="508"/>
    </row>
    <row r="27" s="502" customFormat="1" spans="1:4">
      <c r="D27" s="508"/>
    </row>
    <row r="28" s="502" customFormat="1" spans="1:4">
      <c r="D28" s="508"/>
    </row>
    <row r="29" s="502" customFormat="1" spans="1:4">
      <c r="D29" s="508"/>
    </row>
    <row r="30" s="502" customFormat="1" spans="1:4">
      <c r="D30" s="508"/>
    </row>
    <row r="31" s="502" customFormat="1" spans="1:4">
      <c r="D31" s="508"/>
    </row>
    <row r="32" s="502" customFormat="1" spans="1:4">
      <c r="D32" s="508"/>
    </row>
    <row r="33" s="502" customFormat="1" spans="4:4">
      <c r="D33" s="508"/>
    </row>
    <row r="34" s="502" customFormat="1" spans="4:4">
      <c r="D34" s="508"/>
    </row>
    <row r="35" s="502" customFormat="1" spans="4:4">
      <c r="D35" s="508"/>
    </row>
    <row r="36" s="502" customFormat="1" spans="4:4">
      <c r="D36" s="508"/>
    </row>
    <row r="37" s="502" customFormat="1" spans="4:4">
      <c r="D37" s="508"/>
    </row>
    <row r="38" s="502" customFormat="1" spans="4:4">
      <c r="D38" s="508"/>
    </row>
    <row r="39" s="502" customFormat="1" spans="4:4">
      <c r="D39" s="508"/>
    </row>
    <row r="40" s="502" customFormat="1" spans="4:4">
      <c r="D40" s="508"/>
    </row>
    <row r="41" s="502" customFormat="1" spans="4:4">
      <c r="D41" s="508"/>
    </row>
    <row r="42" s="502" customFormat="1" spans="4:4">
      <c r="D42" s="508"/>
    </row>
    <row r="43" s="502" customFormat="1" spans="4:4">
      <c r="D43" s="508"/>
    </row>
    <row r="44" s="502" customFormat="1" spans="4:4">
      <c r="D44" s="508"/>
    </row>
    <row r="45" s="502" customFormat="1" spans="4:4">
      <c r="D45" s="508"/>
    </row>
    <row r="46" s="502" customFormat="1" spans="4:4">
      <c r="D46" s="508"/>
    </row>
    <row r="47" s="502" customFormat="1" spans="4:4">
      <c r="D47" s="508"/>
    </row>
    <row r="48" s="502" customFormat="1" spans="4:4">
      <c r="D48" s="508"/>
    </row>
    <row r="49" s="502" customFormat="1" spans="4:4">
      <c r="D49" s="508"/>
    </row>
    <row r="50" s="502" customFormat="1" spans="4:4">
      <c r="D50" s="508"/>
    </row>
    <row r="51" s="502" customFormat="1" spans="4:4">
      <c r="D51" s="508"/>
    </row>
    <row r="52" s="502" customFormat="1" spans="4:4">
      <c r="D52" s="508"/>
    </row>
    <row r="53" s="502" customFormat="1" spans="4:4">
      <c r="D53" s="508"/>
    </row>
    <row r="54" s="502" customFormat="1" spans="4:4">
      <c r="D54" s="508"/>
    </row>
    <row r="55" s="502" customFormat="1" spans="4:4">
      <c r="D55" s="508"/>
    </row>
    <row r="56" s="502" customFormat="1" spans="4:4">
      <c r="D56" s="508"/>
    </row>
    <row r="57" s="502" customFormat="1" spans="4:4">
      <c r="D57" s="508"/>
    </row>
    <row r="58" s="502" customFormat="1" spans="4:4">
      <c r="D58" s="508"/>
    </row>
    <row r="59" s="502" customFormat="1" spans="4:4">
      <c r="D59" s="508"/>
    </row>
    <row r="60" s="502" customFormat="1" spans="4:4">
      <c r="D60" s="508"/>
    </row>
    <row r="61" s="502" customFormat="1" spans="4:4">
      <c r="D61" s="508"/>
    </row>
    <row r="62" s="502" customFormat="1" spans="4:4">
      <c r="D62" s="508"/>
    </row>
    <row r="63" s="502" customFormat="1" spans="4:4">
      <c r="D63" s="508"/>
    </row>
    <row r="64" s="502" customFormat="1" spans="4:4">
      <c r="D64" s="508"/>
    </row>
    <row r="65" s="502" customFormat="1" spans="4:4">
      <c r="D65" s="508"/>
    </row>
    <row r="66" s="502" customFormat="1" spans="4:4">
      <c r="D66" s="508"/>
    </row>
    <row r="67" s="502" customFormat="1" spans="4:4">
      <c r="D67" s="508"/>
    </row>
    <row r="68" s="502" customFormat="1" spans="4:4">
      <c r="D68" s="508"/>
    </row>
    <row r="69" s="502" customFormat="1" spans="4:4">
      <c r="D69" s="508"/>
    </row>
    <row r="70" s="502" customFormat="1" spans="4:4">
      <c r="D70" s="508"/>
    </row>
    <row r="71" s="502" customFormat="1" spans="4:4">
      <c r="D71" s="508"/>
    </row>
    <row r="72" s="502" customFormat="1" spans="4:4">
      <c r="D72" s="508"/>
    </row>
    <row r="73" s="502" customFormat="1" spans="4:4">
      <c r="D73" s="508"/>
    </row>
    <row r="74" s="502" customFormat="1" spans="4:4">
      <c r="D74" s="508"/>
    </row>
    <row r="75" s="502" customFormat="1" spans="4:4">
      <c r="D75" s="508"/>
    </row>
    <row r="76" s="502" customFormat="1" spans="4:4">
      <c r="D76" s="508"/>
    </row>
    <row r="77" s="502" customFormat="1" spans="4:4">
      <c r="D77" s="508"/>
    </row>
    <row r="78" s="502" customFormat="1" spans="4:4">
      <c r="D78" s="508"/>
    </row>
    <row r="79" s="502" customFormat="1" spans="4:4">
      <c r="D79" s="508"/>
    </row>
    <row r="80" s="502" customFormat="1" spans="4:4">
      <c r="D80" s="508"/>
    </row>
    <row r="81" s="502" customFormat="1" spans="4:4">
      <c r="D81" s="508"/>
    </row>
    <row r="82" s="502" customFormat="1" spans="4:4">
      <c r="D82" s="508"/>
    </row>
    <row r="83" s="502" customFormat="1" spans="4:4">
      <c r="D83" s="508"/>
    </row>
    <row r="84" s="502" customFormat="1" spans="4:4">
      <c r="D84" s="508"/>
    </row>
    <row r="85" s="502" customFormat="1" spans="4:4">
      <c r="D85" s="508"/>
    </row>
    <row r="86" s="502" customFormat="1" spans="4:4">
      <c r="D86" s="508"/>
    </row>
    <row r="87" s="502" customFormat="1" spans="4:4">
      <c r="D87" s="508"/>
    </row>
    <row r="88" s="502" customFormat="1" spans="4:4">
      <c r="D88" s="508"/>
    </row>
    <row r="89" s="502" customFormat="1" spans="4:4">
      <c r="D89" s="508"/>
    </row>
    <row r="90" s="502" customFormat="1" spans="4:4">
      <c r="D90" s="508"/>
    </row>
    <row r="91" s="502" customFormat="1" spans="4:4">
      <c r="D91" s="508"/>
    </row>
    <row r="92" s="502" customFormat="1" spans="4:4">
      <c r="D92" s="508"/>
    </row>
    <row r="93" s="502" customFormat="1" spans="4:4">
      <c r="D93" s="508"/>
    </row>
    <row r="94" s="502" customFormat="1" spans="4:4">
      <c r="D94" s="508"/>
    </row>
    <row r="95" s="502" customFormat="1" spans="4:4">
      <c r="D95" s="508"/>
    </row>
    <row r="96" s="502" customFormat="1" spans="4:4">
      <c r="D96" s="508"/>
    </row>
    <row r="97" s="502" customFormat="1" spans="4:4">
      <c r="D97" s="508"/>
    </row>
    <row r="98" s="502" customFormat="1" spans="4:4">
      <c r="D98" s="508"/>
    </row>
    <row r="99" s="502" customFormat="1" spans="4:4">
      <c r="D99" s="508"/>
    </row>
    <row r="100" s="502" customFormat="1" spans="4:4">
      <c r="D100" s="508"/>
    </row>
    <row r="101" s="502" customFormat="1" spans="4:4">
      <c r="D101" s="508"/>
    </row>
    <row r="102" s="502" customFormat="1" spans="4:4">
      <c r="D102" s="508"/>
    </row>
    <row r="103" s="502" customFormat="1" spans="4:4">
      <c r="D103" s="508"/>
    </row>
    <row r="104" s="502" customFormat="1" spans="4:4">
      <c r="D104" s="508"/>
    </row>
    <row r="105" s="502" customFormat="1" spans="4:4">
      <c r="D105" s="508"/>
    </row>
    <row r="106" s="502" customFormat="1" spans="4:4">
      <c r="D106" s="508"/>
    </row>
    <row r="107" s="502" customFormat="1" spans="4:4">
      <c r="D107" s="508"/>
    </row>
    <row r="108" s="502" customFormat="1" spans="4:4">
      <c r="D108" s="508"/>
    </row>
    <row r="109" s="502" customFormat="1" spans="4:4">
      <c r="D109" s="508"/>
    </row>
    <row r="110" s="502" customFormat="1" spans="4:4">
      <c r="D110" s="508"/>
    </row>
    <row r="111" s="502" customFormat="1" spans="4:4">
      <c r="D111" s="508"/>
    </row>
    <row r="112" s="502" customFormat="1" spans="4:4">
      <c r="D112" s="508"/>
    </row>
    <row r="113" s="502" customFormat="1" spans="4:4">
      <c r="D113" s="508"/>
    </row>
    <row r="114" s="502" customFormat="1" spans="4:4">
      <c r="D114" s="508"/>
    </row>
    <row r="115" s="502" customFormat="1" spans="4:4">
      <c r="D115" s="508"/>
    </row>
    <row r="116" s="502" customFormat="1" spans="4:4">
      <c r="D116" s="508"/>
    </row>
    <row r="117" s="502" customFormat="1" spans="4:4">
      <c r="D117" s="508"/>
    </row>
    <row r="118" s="502" customFormat="1" spans="4:4">
      <c r="D118" s="508"/>
    </row>
    <row r="119" s="502" customFormat="1" spans="4:4">
      <c r="D119" s="508"/>
    </row>
    <row r="120" s="502" customFormat="1" spans="4:4">
      <c r="D120" s="508"/>
    </row>
    <row r="121" s="502" customFormat="1" spans="4:4">
      <c r="D121" s="508"/>
    </row>
    <row r="122" s="502" customFormat="1" spans="4:4">
      <c r="D122" s="508"/>
    </row>
    <row r="123" s="502" customFormat="1" spans="4:4">
      <c r="D123" s="508"/>
    </row>
    <row r="124" s="502" customFormat="1" spans="4:4">
      <c r="D124" s="508"/>
    </row>
    <row r="125" s="502" customFormat="1" spans="4:4">
      <c r="D125" s="508"/>
    </row>
    <row r="126" s="502" customFormat="1" spans="4:4">
      <c r="D126" s="508"/>
    </row>
    <row r="127" s="502" customFormat="1" spans="4:4">
      <c r="D127" s="508"/>
    </row>
    <row r="128" s="502" customFormat="1" spans="4:4">
      <c r="D128" s="508"/>
    </row>
    <row r="129" s="502" customFormat="1" spans="4:4">
      <c r="D129" s="508"/>
    </row>
    <row r="130" s="502" customFormat="1" spans="4:4">
      <c r="D130" s="508"/>
    </row>
    <row r="131" s="502" customFormat="1" spans="4:4">
      <c r="D131" s="508"/>
    </row>
    <row r="132" s="502" customFormat="1" spans="4:4">
      <c r="D132" s="508"/>
    </row>
    <row r="133" s="502" customFormat="1" spans="4:4">
      <c r="D133" s="508"/>
    </row>
    <row r="134" s="502" customFormat="1" spans="4:4">
      <c r="D134" s="508"/>
    </row>
    <row r="135" s="502" customFormat="1" spans="4:4">
      <c r="D135" s="508"/>
    </row>
    <row r="136" s="502" customFormat="1" spans="4:4">
      <c r="D136" s="508"/>
    </row>
    <row r="137" s="502" customFormat="1" spans="4:4">
      <c r="D137" s="508"/>
    </row>
    <row r="138" s="502" customFormat="1" spans="4:4">
      <c r="D138" s="508"/>
    </row>
    <row r="139" s="502" customFormat="1" spans="4:4">
      <c r="D139" s="508"/>
    </row>
    <row r="140" s="502" customFormat="1" spans="4:4">
      <c r="D140" s="508"/>
    </row>
    <row r="141" s="502" customFormat="1" spans="4:4">
      <c r="D141" s="508"/>
    </row>
    <row r="142" s="502" customFormat="1" spans="4:4">
      <c r="D142" s="508"/>
    </row>
    <row r="143" s="502" customFormat="1" spans="4:4">
      <c r="D143" s="508"/>
    </row>
    <row r="144" s="502" customFormat="1" spans="4:4">
      <c r="D144" s="508"/>
    </row>
    <row r="145" s="502" customFormat="1" spans="4:4">
      <c r="D145" s="508"/>
    </row>
    <row r="146" s="502" customFormat="1" spans="4:4">
      <c r="D146" s="508"/>
    </row>
    <row r="147" s="502" customFormat="1" spans="4:4">
      <c r="D147" s="508"/>
    </row>
    <row r="148" s="502" customFormat="1" spans="4:4">
      <c r="D148" s="508"/>
    </row>
    <row r="149" s="502" customFormat="1" spans="4:4">
      <c r="D149" s="508"/>
    </row>
    <row r="150" s="502" customFormat="1" spans="4:4">
      <c r="D150" s="508"/>
    </row>
    <row r="151" s="502" customFormat="1" spans="4:4">
      <c r="D151" s="508"/>
    </row>
    <row r="152" s="502" customFormat="1" spans="4:4">
      <c r="D152" s="508"/>
    </row>
    <row r="153" s="502" customFormat="1" spans="4:4">
      <c r="D153" s="508"/>
    </row>
    <row r="154" s="502" customFormat="1" spans="4:4">
      <c r="D154" s="508"/>
    </row>
    <row r="155" s="502" customFormat="1" spans="4:4">
      <c r="D155" s="508"/>
    </row>
    <row r="156" s="502" customFormat="1" spans="4:4">
      <c r="D156" s="508"/>
    </row>
    <row r="157" s="502" customFormat="1" spans="4:4">
      <c r="D157" s="508"/>
    </row>
    <row r="158" s="502" customFormat="1" spans="4:4">
      <c r="D158" s="508"/>
    </row>
    <row r="159" s="502" customFormat="1" spans="4:4">
      <c r="D159" s="508"/>
    </row>
    <row r="160" s="502" customFormat="1" spans="4:4">
      <c r="D160" s="508"/>
    </row>
    <row r="161" s="502" customFormat="1" spans="4:4">
      <c r="D161" s="508"/>
    </row>
    <row r="162" s="502" customFormat="1" spans="4:4">
      <c r="D162" s="508"/>
    </row>
    <row r="163" s="502" customFormat="1" spans="4:4">
      <c r="D163" s="508"/>
    </row>
    <row r="164" s="502" customFormat="1" spans="4:4">
      <c r="D164" s="508"/>
    </row>
  </sheetData>
  <mergeCells count="3">
    <mergeCell ref="A2:D2"/>
    <mergeCell ref="C3:D3"/>
    <mergeCell ref="A17:D17"/>
  </mergeCells>
  <printOptions horizontalCentered="1"/>
  <pageMargins left="0.393055555555556" right="0.393055555555556" top="0.393055555555556" bottom="0.393055555555556"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9"/>
  <sheetViews>
    <sheetView showZeros="0" workbookViewId="0">
      <selection activeCell="D7" sqref="D7"/>
    </sheetView>
  </sheetViews>
  <sheetFormatPr defaultColWidth="9.85185185185185" defaultRowHeight="15.6" outlineLevelCol="3"/>
  <cols>
    <col min="1" max="1" width="47" style="538" customWidth="1"/>
    <col min="2" max="2" width="16.287037037037" style="538" customWidth="1"/>
    <col min="3" max="3" width="16.287037037037" style="502" customWidth="1"/>
    <col min="4" max="4" width="16.287037037037" style="539" customWidth="1"/>
    <col min="5" max="16382" width="9.85185185185185" style="502"/>
  </cols>
  <sheetData>
    <row r="1" s="498" customFormat="1" ht="16.7" customHeight="1" spans="1:4">
      <c r="A1" s="540" t="s">
        <v>891</v>
      </c>
      <c r="B1" s="540"/>
      <c r="C1" s="510"/>
      <c r="D1" s="511"/>
    </row>
    <row r="2" s="536" customFormat="1" ht="22.5" customHeight="1" spans="1:4">
      <c r="A2" s="188" t="s">
        <v>892</v>
      </c>
      <c r="B2" s="188"/>
      <c r="C2" s="188"/>
      <c r="D2" s="188"/>
    </row>
    <row r="3" s="500" customFormat="1" ht="24.95" customHeight="1" spans="1:4">
      <c r="A3" s="541"/>
      <c r="B3" s="541"/>
      <c r="C3" s="542" t="s">
        <v>268</v>
      </c>
      <c r="D3" s="542"/>
    </row>
    <row r="4" s="507" customFormat="1" ht="23.1" customHeight="1" spans="1:4">
      <c r="A4" s="190" t="s">
        <v>347</v>
      </c>
      <c r="B4" s="314" t="s">
        <v>273</v>
      </c>
      <c r="C4" s="543" t="s">
        <v>434</v>
      </c>
      <c r="D4" s="386" t="s">
        <v>276</v>
      </c>
    </row>
    <row r="5" s="502" customFormat="1" ht="23.1" customHeight="1" spans="1:4">
      <c r="A5" s="516" t="s">
        <v>893</v>
      </c>
      <c r="B5" s="517">
        <v>17</v>
      </c>
      <c r="C5" s="517"/>
      <c r="D5" s="544"/>
    </row>
    <row r="6" s="502" customFormat="1" ht="23.1" customHeight="1" spans="1:4">
      <c r="A6" s="516" t="s">
        <v>894</v>
      </c>
      <c r="B6" s="517">
        <v>17</v>
      </c>
      <c r="C6" s="517"/>
      <c r="D6" s="544"/>
    </row>
    <row r="7" s="502" customFormat="1" ht="23.1" customHeight="1" spans="1:4">
      <c r="A7" s="516" t="s">
        <v>895</v>
      </c>
      <c r="B7" s="517"/>
      <c r="C7" s="517"/>
      <c r="D7" s="544"/>
    </row>
    <row r="8" s="502" customFormat="1" ht="23.1" customHeight="1" spans="1:4">
      <c r="A8" s="516" t="s">
        <v>845</v>
      </c>
      <c r="B8" s="517">
        <v>443</v>
      </c>
      <c r="C8" s="517">
        <v>859</v>
      </c>
      <c r="D8" s="518">
        <v>0.939</v>
      </c>
    </row>
    <row r="9" s="502" customFormat="1" ht="23.1" customHeight="1" spans="1:4">
      <c r="A9" s="516" t="s">
        <v>846</v>
      </c>
      <c r="B9" s="517">
        <v>443</v>
      </c>
      <c r="C9" s="517">
        <v>859</v>
      </c>
      <c r="D9" s="518">
        <v>0</v>
      </c>
    </row>
    <row r="10" s="502" customFormat="1" ht="23.1" customHeight="1" spans="1:4">
      <c r="A10" s="516" t="s">
        <v>847</v>
      </c>
      <c r="B10" s="517">
        <v>227865</v>
      </c>
      <c r="C10" s="517">
        <f>SUM(C11:C15)</f>
        <v>246034</v>
      </c>
      <c r="D10" s="518">
        <v>0.08</v>
      </c>
    </row>
    <row r="11" s="502" customFormat="1" ht="23.1" customHeight="1" spans="1:4">
      <c r="A11" s="545" t="s">
        <v>848</v>
      </c>
      <c r="B11" s="546">
        <v>221107</v>
      </c>
      <c r="C11" s="517">
        <v>243034</v>
      </c>
      <c r="D11" s="518">
        <v>0</v>
      </c>
    </row>
    <row r="12" s="502" customFormat="1" ht="23.1" customHeight="1" spans="1:4">
      <c r="A12" s="545" t="s">
        <v>850</v>
      </c>
      <c r="B12" s="546"/>
      <c r="C12" s="517"/>
      <c r="D12" s="518">
        <v>0</v>
      </c>
    </row>
    <row r="13" s="502" customFormat="1" ht="23.1" customHeight="1" spans="1:4">
      <c r="A13" s="545" t="s">
        <v>851</v>
      </c>
      <c r="B13" s="546">
        <v>6758</v>
      </c>
      <c r="C13" s="517">
        <v>3000</v>
      </c>
      <c r="D13" s="518">
        <v>0</v>
      </c>
    </row>
    <row r="14" s="502" customFormat="1" ht="23.1" customHeight="1" spans="1:4">
      <c r="A14" s="516" t="s">
        <v>852</v>
      </c>
      <c r="B14" s="516"/>
      <c r="C14" s="517"/>
      <c r="D14" s="518">
        <v>0</v>
      </c>
    </row>
    <row r="15" s="502" customFormat="1" ht="23.1" customHeight="1" spans="1:4">
      <c r="A15" s="516" t="s">
        <v>854</v>
      </c>
      <c r="B15" s="516"/>
      <c r="C15" s="517"/>
      <c r="D15" s="518">
        <v>0</v>
      </c>
    </row>
    <row r="16" s="502" customFormat="1" ht="23.1" customHeight="1" spans="1:4">
      <c r="A16" s="516" t="s">
        <v>896</v>
      </c>
      <c r="B16" s="516"/>
      <c r="C16" s="517"/>
      <c r="D16" s="518">
        <v>0</v>
      </c>
    </row>
    <row r="17" s="502" customFormat="1" ht="23.1" customHeight="1" spans="1:4">
      <c r="A17" s="516" t="s">
        <v>858</v>
      </c>
      <c r="B17" s="516"/>
      <c r="C17" s="517"/>
      <c r="D17" s="518">
        <v>0</v>
      </c>
    </row>
    <row r="18" s="502" customFormat="1" ht="23.1" customHeight="1" spans="1:4">
      <c r="A18" s="516" t="s">
        <v>859</v>
      </c>
      <c r="B18" s="516"/>
      <c r="C18" s="517"/>
      <c r="D18" s="518">
        <v>0</v>
      </c>
    </row>
    <row r="19" s="502" customFormat="1" ht="23.1" customHeight="1" spans="1:4">
      <c r="A19" s="516" t="s">
        <v>897</v>
      </c>
      <c r="B19" s="546">
        <f>SUM(B20:B22)</f>
        <v>105298</v>
      </c>
      <c r="C19" s="517">
        <f>SUM(C20:C22)</f>
        <v>90015</v>
      </c>
      <c r="D19" s="518">
        <v>-0.145</v>
      </c>
    </row>
    <row r="20" s="502" customFormat="1" ht="31.5" customHeight="1" spans="1:4">
      <c r="A20" s="547" t="s">
        <v>861</v>
      </c>
      <c r="B20" s="546">
        <v>105000</v>
      </c>
      <c r="C20" s="517">
        <v>90000</v>
      </c>
      <c r="D20" s="518">
        <v>0</v>
      </c>
    </row>
    <row r="21" s="502" customFormat="1" ht="23.1" customHeight="1" spans="1:4">
      <c r="A21" s="516" t="s">
        <v>862</v>
      </c>
      <c r="B21" s="546"/>
      <c r="C21" s="517"/>
      <c r="D21" s="518">
        <v>0</v>
      </c>
    </row>
    <row r="22" s="502" customFormat="1" ht="23.1" customHeight="1" spans="1:4">
      <c r="A22" s="516" t="s">
        <v>898</v>
      </c>
      <c r="B22" s="546">
        <v>298</v>
      </c>
      <c r="C22" s="517">
        <v>15</v>
      </c>
      <c r="D22" s="518">
        <v>0</v>
      </c>
    </row>
    <row r="23" s="502" customFormat="1" ht="23.1" customHeight="1" spans="1:4">
      <c r="A23" s="516" t="s">
        <v>899</v>
      </c>
      <c r="B23" s="546">
        <f>B24</f>
        <v>17589</v>
      </c>
      <c r="C23" s="517">
        <f>SUM(C24)</f>
        <v>21188</v>
      </c>
      <c r="D23" s="518">
        <v>0.205</v>
      </c>
    </row>
    <row r="24" s="502" customFormat="1" ht="32.25" customHeight="1" spans="1:4">
      <c r="A24" s="547" t="s">
        <v>900</v>
      </c>
      <c r="B24" s="546">
        <v>17589</v>
      </c>
      <c r="C24" s="517">
        <v>21188</v>
      </c>
      <c r="D24" s="518">
        <v>0</v>
      </c>
    </row>
    <row r="25" s="537" customFormat="1" ht="23.1" customHeight="1" spans="1:4">
      <c r="A25" s="548" t="s">
        <v>337</v>
      </c>
      <c r="B25" s="548">
        <f>B5+B8+B10+B16+B19+B23</f>
        <v>351212</v>
      </c>
      <c r="C25" s="548">
        <f>C5+C8+C10+C16+C19+C23</f>
        <v>358096</v>
      </c>
      <c r="D25" s="530">
        <v>0.02</v>
      </c>
    </row>
    <row r="26" s="537" customFormat="1" ht="23.1" customHeight="1" spans="1:4">
      <c r="A26" s="549" t="s">
        <v>338</v>
      </c>
      <c r="B26" s="550">
        <f>SUM(B27:B30)</f>
        <v>96189</v>
      </c>
      <c r="C26" s="551">
        <f>SUM(C27:C30)</f>
        <v>45300</v>
      </c>
      <c r="D26" s="552"/>
    </row>
    <row r="27" s="521" customFormat="1" ht="23.1" customHeight="1" spans="1:4">
      <c r="A27" s="553" t="s">
        <v>868</v>
      </c>
      <c r="B27" s="554">
        <v>51220</v>
      </c>
      <c r="C27" s="555">
        <v>45300</v>
      </c>
      <c r="D27" s="556"/>
    </row>
    <row r="28" s="502" customFormat="1" ht="23.1" customHeight="1" spans="1:4">
      <c r="A28" s="516" t="s">
        <v>340</v>
      </c>
      <c r="B28" s="546">
        <v>13491</v>
      </c>
      <c r="C28" s="517"/>
      <c r="D28" s="517"/>
    </row>
    <row r="29" s="502" customFormat="1" ht="23.1" customHeight="1" spans="1:4">
      <c r="A29" s="516" t="s">
        <v>505</v>
      </c>
      <c r="B29" s="557">
        <v>13976</v>
      </c>
      <c r="C29" s="556"/>
      <c r="D29" s="517"/>
    </row>
    <row r="30" s="502" customFormat="1" ht="23.1" customHeight="1" spans="1:4">
      <c r="A30" s="516" t="s">
        <v>343</v>
      </c>
      <c r="B30" s="546">
        <v>17502</v>
      </c>
      <c r="C30" s="517"/>
      <c r="D30" s="517"/>
    </row>
    <row r="31" s="537" customFormat="1" ht="23.1" customHeight="1" spans="1:4">
      <c r="A31" s="548" t="s">
        <v>870</v>
      </c>
      <c r="B31" s="550">
        <f>B25+B26</f>
        <v>447401</v>
      </c>
      <c r="C31" s="551">
        <f>C25+C26</f>
        <v>403396</v>
      </c>
      <c r="D31" s="548"/>
    </row>
    <row r="32" s="502" customFormat="1" ht="16.7" customHeight="1" spans="1:4">
      <c r="A32" s="558"/>
      <c r="B32" s="558"/>
      <c r="C32" s="558"/>
      <c r="D32" s="558"/>
    </row>
    <row r="33" s="502" customFormat="1" spans="1:4">
      <c r="A33" s="538"/>
      <c r="B33" s="538"/>
      <c r="D33" s="539"/>
    </row>
    <row r="34" s="502" customFormat="1" spans="1:4">
      <c r="A34" s="538"/>
      <c r="B34" s="538"/>
      <c r="D34" s="539"/>
    </row>
    <row r="35" s="502" customFormat="1" spans="1:4">
      <c r="A35" s="538"/>
      <c r="B35" s="538"/>
      <c r="D35" s="539"/>
    </row>
    <row r="36" s="502" customFormat="1" spans="1:4">
      <c r="A36" s="538"/>
      <c r="B36" s="538"/>
      <c r="D36" s="539"/>
    </row>
    <row r="37" s="502" customFormat="1" spans="1:4">
      <c r="A37" s="538"/>
      <c r="B37" s="538"/>
      <c r="D37" s="539"/>
    </row>
    <row r="38" s="502" customFormat="1" spans="1:4">
      <c r="A38" s="538"/>
      <c r="B38" s="538"/>
      <c r="D38" s="539"/>
    </row>
    <row r="39" s="502" customFormat="1" spans="1:4">
      <c r="A39" s="538"/>
      <c r="B39" s="538"/>
      <c r="D39" s="539"/>
    </row>
    <row r="40" s="502" customFormat="1" spans="1:4">
      <c r="A40" s="538"/>
      <c r="B40" s="538"/>
      <c r="D40" s="539"/>
    </row>
    <row r="41" s="502" customFormat="1" spans="1:4">
      <c r="A41" s="538"/>
      <c r="B41" s="538"/>
      <c r="D41" s="539"/>
    </row>
    <row r="42" s="502" customFormat="1" spans="1:4">
      <c r="A42" s="538"/>
      <c r="B42" s="538"/>
      <c r="D42" s="539"/>
    </row>
    <row r="43" s="502" customFormat="1" spans="1:4">
      <c r="A43" s="538"/>
      <c r="B43" s="538"/>
      <c r="D43" s="539"/>
    </row>
    <row r="44" s="502" customFormat="1" spans="1:4">
      <c r="A44" s="538"/>
      <c r="B44" s="538"/>
      <c r="D44" s="539"/>
    </row>
    <row r="45" s="502" customFormat="1" spans="1:4">
      <c r="A45" s="538"/>
      <c r="B45" s="538"/>
      <c r="D45" s="539"/>
    </row>
    <row r="46" s="502" customFormat="1" spans="1:4">
      <c r="A46" s="538"/>
      <c r="B46" s="538"/>
      <c r="D46" s="539"/>
    </row>
    <row r="47" s="502" customFormat="1" spans="1:4">
      <c r="A47" s="538"/>
      <c r="B47" s="538"/>
      <c r="D47" s="539"/>
    </row>
    <row r="48" s="502" customFormat="1" spans="1:4">
      <c r="A48" s="538"/>
      <c r="B48" s="538"/>
      <c r="D48" s="539"/>
    </row>
    <row r="49" s="502" customFormat="1" spans="1:4">
      <c r="A49" s="538"/>
      <c r="B49" s="538"/>
      <c r="D49" s="539"/>
    </row>
    <row r="50" s="502" customFormat="1" spans="1:4">
      <c r="A50" s="538"/>
      <c r="B50" s="538"/>
      <c r="D50" s="539"/>
    </row>
    <row r="51" s="502" customFormat="1" spans="1:4">
      <c r="A51" s="538"/>
      <c r="B51" s="538"/>
      <c r="D51" s="539"/>
    </row>
    <row r="52" s="502" customFormat="1" spans="1:4">
      <c r="A52" s="538"/>
      <c r="B52" s="538"/>
      <c r="D52" s="539"/>
    </row>
    <row r="53" s="502" customFormat="1" spans="1:4">
      <c r="A53" s="538"/>
      <c r="B53" s="538"/>
      <c r="D53" s="539"/>
    </row>
    <row r="54" s="502" customFormat="1" spans="1:4">
      <c r="A54" s="538"/>
      <c r="B54" s="538"/>
      <c r="D54" s="539"/>
    </row>
    <row r="55" s="502" customFormat="1" spans="1:4">
      <c r="A55" s="538"/>
      <c r="B55" s="538"/>
      <c r="D55" s="539"/>
    </row>
    <row r="56" s="502" customFormat="1" spans="1:4">
      <c r="A56" s="538"/>
      <c r="B56" s="538"/>
      <c r="D56" s="539"/>
    </row>
    <row r="57" s="502" customFormat="1" spans="1:4">
      <c r="A57" s="538"/>
      <c r="B57" s="538"/>
      <c r="D57" s="539"/>
    </row>
    <row r="58" s="502" customFormat="1" spans="1:4">
      <c r="A58" s="538"/>
      <c r="B58" s="538"/>
      <c r="D58" s="539"/>
    </row>
    <row r="59" s="502" customFormat="1" spans="1:4">
      <c r="A59" s="538"/>
      <c r="B59" s="538"/>
      <c r="D59" s="539"/>
    </row>
    <row r="60" s="502" customFormat="1" spans="1:4">
      <c r="A60" s="538"/>
      <c r="B60" s="538"/>
      <c r="D60" s="539"/>
    </row>
    <row r="61" s="502" customFormat="1" spans="1:4">
      <c r="A61" s="538"/>
      <c r="B61" s="538"/>
      <c r="D61" s="539"/>
    </row>
    <row r="62" s="502" customFormat="1" spans="1:4">
      <c r="A62" s="538"/>
      <c r="B62" s="538"/>
      <c r="D62" s="539"/>
    </row>
    <row r="63" s="502" customFormat="1" spans="1:4">
      <c r="A63" s="538"/>
      <c r="B63" s="538"/>
      <c r="D63" s="539"/>
    </row>
    <row r="64" s="502" customFormat="1" spans="1:4">
      <c r="A64" s="538"/>
      <c r="B64" s="538"/>
      <c r="D64" s="539"/>
    </row>
    <row r="65" s="502" customFormat="1" spans="1:4">
      <c r="A65" s="538"/>
      <c r="B65" s="538"/>
      <c r="D65" s="539"/>
    </row>
    <row r="66" s="502" customFormat="1" spans="1:4">
      <c r="A66" s="538"/>
      <c r="B66" s="538"/>
      <c r="D66" s="539"/>
    </row>
    <row r="67" s="502" customFormat="1" spans="1:4">
      <c r="A67" s="538"/>
      <c r="B67" s="538"/>
      <c r="D67" s="539"/>
    </row>
    <row r="68" s="502" customFormat="1" spans="1:4">
      <c r="A68" s="538"/>
      <c r="B68" s="538"/>
      <c r="D68" s="539"/>
    </row>
    <row r="69" s="502" customFormat="1" spans="1:4">
      <c r="A69" s="538"/>
      <c r="B69" s="538"/>
      <c r="D69" s="539"/>
    </row>
    <row r="70" s="502" customFormat="1" spans="1:4">
      <c r="A70" s="538"/>
      <c r="B70" s="538"/>
      <c r="D70" s="539"/>
    </row>
    <row r="71" s="502" customFormat="1" spans="1:4">
      <c r="A71" s="538"/>
      <c r="B71" s="538"/>
      <c r="D71" s="539"/>
    </row>
    <row r="72" s="502" customFormat="1" spans="1:4">
      <c r="A72" s="538"/>
      <c r="B72" s="538"/>
      <c r="D72" s="539"/>
    </row>
    <row r="73" s="502" customFormat="1" spans="1:4">
      <c r="A73" s="538"/>
      <c r="B73" s="538"/>
      <c r="D73" s="539"/>
    </row>
    <row r="74" s="502" customFormat="1" spans="1:4">
      <c r="A74" s="538"/>
      <c r="B74" s="538"/>
      <c r="D74" s="539"/>
    </row>
    <row r="75" s="502" customFormat="1" spans="1:4">
      <c r="A75" s="538"/>
      <c r="B75" s="538"/>
      <c r="D75" s="539"/>
    </row>
    <row r="76" s="502" customFormat="1" spans="1:4">
      <c r="A76" s="538"/>
      <c r="B76" s="538"/>
      <c r="D76" s="539"/>
    </row>
    <row r="77" s="502" customFormat="1" spans="1:4">
      <c r="A77" s="538"/>
      <c r="B77" s="538"/>
      <c r="D77" s="539"/>
    </row>
    <row r="78" s="502" customFormat="1" spans="1:4">
      <c r="A78" s="538"/>
      <c r="B78" s="538"/>
      <c r="D78" s="539"/>
    </row>
    <row r="79" s="502" customFormat="1" spans="1:4">
      <c r="A79" s="538"/>
      <c r="B79" s="538"/>
      <c r="D79" s="539"/>
    </row>
    <row r="80" s="502" customFormat="1" spans="1:4">
      <c r="A80" s="538"/>
      <c r="B80" s="538"/>
      <c r="D80" s="539"/>
    </row>
    <row r="81" s="502" customFormat="1" spans="1:4">
      <c r="A81" s="538"/>
      <c r="B81" s="538"/>
      <c r="D81" s="539"/>
    </row>
    <row r="82" s="502" customFormat="1" spans="1:4">
      <c r="A82" s="538"/>
      <c r="B82" s="538"/>
      <c r="D82" s="539"/>
    </row>
    <row r="83" s="502" customFormat="1" spans="1:4">
      <c r="A83" s="538"/>
      <c r="B83" s="538"/>
      <c r="D83" s="539"/>
    </row>
    <row r="84" s="502" customFormat="1" spans="1:4">
      <c r="A84" s="538"/>
      <c r="B84" s="538"/>
      <c r="D84" s="539"/>
    </row>
    <row r="85" s="502" customFormat="1" spans="1:4">
      <c r="A85" s="538"/>
      <c r="B85" s="538"/>
      <c r="D85" s="539"/>
    </row>
    <row r="86" s="502" customFormat="1" spans="1:4">
      <c r="A86" s="538"/>
      <c r="B86" s="538"/>
      <c r="D86" s="539"/>
    </row>
    <row r="87" s="502" customFormat="1" spans="1:4">
      <c r="A87" s="538"/>
      <c r="B87" s="538"/>
      <c r="D87" s="539"/>
    </row>
    <row r="88" s="502" customFormat="1" spans="1:4">
      <c r="A88" s="538"/>
      <c r="B88" s="538"/>
      <c r="D88" s="539"/>
    </row>
    <row r="89" s="502" customFormat="1" spans="1:4">
      <c r="A89" s="538"/>
      <c r="B89" s="538"/>
      <c r="D89" s="539"/>
    </row>
    <row r="90" s="502" customFormat="1" spans="1:4">
      <c r="A90" s="538"/>
      <c r="B90" s="538"/>
      <c r="D90" s="539"/>
    </row>
    <row r="91" s="502" customFormat="1" spans="1:4">
      <c r="A91" s="538"/>
      <c r="B91" s="538"/>
      <c r="D91" s="539"/>
    </row>
    <row r="92" s="502" customFormat="1" spans="1:4">
      <c r="A92" s="538"/>
      <c r="B92" s="538"/>
      <c r="D92" s="539"/>
    </row>
    <row r="93" s="502" customFormat="1" spans="1:4">
      <c r="A93" s="538"/>
      <c r="B93" s="538"/>
      <c r="D93" s="539"/>
    </row>
    <row r="94" s="502" customFormat="1" spans="1:4">
      <c r="A94" s="538"/>
      <c r="B94" s="538"/>
      <c r="D94" s="539"/>
    </row>
    <row r="95" s="502" customFormat="1" spans="1:4">
      <c r="A95" s="538"/>
      <c r="B95" s="538"/>
      <c r="D95" s="539"/>
    </row>
    <row r="96" s="502" customFormat="1" spans="1:4">
      <c r="A96" s="538"/>
      <c r="B96" s="538"/>
      <c r="D96" s="539"/>
    </row>
    <row r="97" s="502" customFormat="1" spans="1:4">
      <c r="A97" s="538"/>
      <c r="B97" s="538"/>
      <c r="D97" s="539"/>
    </row>
    <row r="98" s="502" customFormat="1" spans="1:4">
      <c r="A98" s="538"/>
      <c r="B98" s="538"/>
      <c r="D98" s="539"/>
    </row>
    <row r="99" s="502" customFormat="1" spans="1:4">
      <c r="A99" s="538"/>
      <c r="B99" s="538"/>
      <c r="D99" s="539"/>
    </row>
    <row r="100" s="502" customFormat="1" spans="1:4">
      <c r="A100" s="538"/>
      <c r="B100" s="538"/>
      <c r="D100" s="539"/>
    </row>
    <row r="101" s="502" customFormat="1" spans="1:4">
      <c r="A101" s="538"/>
      <c r="B101" s="538"/>
      <c r="D101" s="539"/>
    </row>
    <row r="102" s="502" customFormat="1" spans="1:4">
      <c r="A102" s="538"/>
      <c r="B102" s="538"/>
      <c r="D102" s="539"/>
    </row>
    <row r="103" s="502" customFormat="1" spans="1:4">
      <c r="A103" s="538"/>
      <c r="B103" s="538"/>
      <c r="D103" s="539"/>
    </row>
    <row r="104" s="502" customFormat="1" spans="1:4">
      <c r="A104" s="538"/>
      <c r="B104" s="538"/>
      <c r="D104" s="539"/>
    </row>
    <row r="105" s="502" customFormat="1" spans="1:4">
      <c r="A105" s="538"/>
      <c r="B105" s="538"/>
      <c r="D105" s="539"/>
    </row>
    <row r="106" s="502" customFormat="1" spans="1:4">
      <c r="A106" s="538"/>
      <c r="B106" s="538"/>
      <c r="D106" s="539"/>
    </row>
    <row r="107" s="502" customFormat="1" spans="1:4">
      <c r="A107" s="538"/>
      <c r="B107" s="538"/>
      <c r="D107" s="539"/>
    </row>
    <row r="108" s="502" customFormat="1" spans="1:4">
      <c r="A108" s="538"/>
      <c r="B108" s="538"/>
      <c r="D108" s="539"/>
    </row>
    <row r="109" s="502" customFormat="1" spans="1:4">
      <c r="A109" s="538"/>
      <c r="B109" s="538"/>
      <c r="D109" s="539"/>
    </row>
    <row r="110" s="502" customFormat="1" spans="1:4">
      <c r="A110" s="538"/>
      <c r="B110" s="538"/>
      <c r="D110" s="539"/>
    </row>
    <row r="111" s="502" customFormat="1" spans="1:4">
      <c r="A111" s="538"/>
      <c r="B111" s="538"/>
      <c r="D111" s="539"/>
    </row>
    <row r="112" s="502" customFormat="1" spans="1:4">
      <c r="A112" s="538"/>
      <c r="B112" s="538"/>
      <c r="D112" s="539"/>
    </row>
    <row r="113" s="502" customFormat="1" spans="1:4">
      <c r="A113" s="538"/>
      <c r="B113" s="538"/>
      <c r="D113" s="539"/>
    </row>
    <row r="114" s="502" customFormat="1" spans="1:4">
      <c r="A114" s="538"/>
      <c r="B114" s="538"/>
      <c r="D114" s="539"/>
    </row>
    <row r="115" s="502" customFormat="1" spans="1:4">
      <c r="A115" s="538"/>
      <c r="B115" s="538"/>
      <c r="D115" s="539"/>
    </row>
    <row r="116" s="502" customFormat="1" spans="1:4">
      <c r="A116" s="538"/>
      <c r="B116" s="538"/>
      <c r="D116" s="539"/>
    </row>
    <row r="117" s="502" customFormat="1" spans="1:4">
      <c r="A117" s="538"/>
      <c r="B117" s="538"/>
      <c r="D117" s="539"/>
    </row>
    <row r="118" s="502" customFormat="1" spans="1:4">
      <c r="A118" s="538"/>
      <c r="B118" s="538"/>
      <c r="D118" s="539"/>
    </row>
    <row r="119" s="502" customFormat="1" spans="1:4">
      <c r="A119" s="538"/>
      <c r="B119" s="538"/>
      <c r="D119" s="539"/>
    </row>
    <row r="120" s="502" customFormat="1" spans="1:4">
      <c r="A120" s="538"/>
      <c r="B120" s="538"/>
      <c r="D120" s="539"/>
    </row>
    <row r="121" s="502" customFormat="1" spans="1:4">
      <c r="A121" s="538"/>
      <c r="B121" s="538"/>
      <c r="D121" s="539"/>
    </row>
    <row r="122" s="502" customFormat="1" spans="1:4">
      <c r="A122" s="538"/>
      <c r="B122" s="538"/>
      <c r="D122" s="539"/>
    </row>
    <row r="123" s="502" customFormat="1" spans="1:4">
      <c r="A123" s="538"/>
      <c r="B123" s="538"/>
      <c r="D123" s="539"/>
    </row>
    <row r="124" s="502" customFormat="1" spans="1:4">
      <c r="A124" s="538"/>
      <c r="B124" s="538"/>
      <c r="D124" s="539"/>
    </row>
    <row r="125" s="502" customFormat="1" spans="1:4">
      <c r="A125" s="538"/>
      <c r="B125" s="538"/>
      <c r="D125" s="539"/>
    </row>
    <row r="126" s="502" customFormat="1" spans="1:4">
      <c r="A126" s="538"/>
      <c r="B126" s="538"/>
      <c r="D126" s="539"/>
    </row>
    <row r="127" s="502" customFormat="1" spans="1:4">
      <c r="A127" s="538"/>
      <c r="B127" s="538"/>
      <c r="D127" s="539"/>
    </row>
    <row r="128" s="502" customFormat="1" spans="1:4">
      <c r="A128" s="538"/>
      <c r="B128" s="538"/>
      <c r="D128" s="539"/>
    </row>
    <row r="129" s="502" customFormat="1" spans="1:4">
      <c r="A129" s="538"/>
      <c r="B129" s="538"/>
      <c r="D129" s="539"/>
    </row>
    <row r="130" s="502" customFormat="1" spans="1:4">
      <c r="A130" s="538"/>
      <c r="B130" s="538"/>
      <c r="D130" s="539"/>
    </row>
    <row r="131" s="502" customFormat="1" spans="1:4">
      <c r="A131" s="538"/>
      <c r="B131" s="538"/>
      <c r="D131" s="539"/>
    </row>
    <row r="132" s="502" customFormat="1" spans="1:4">
      <c r="A132" s="538"/>
      <c r="B132" s="538"/>
      <c r="D132" s="539"/>
    </row>
    <row r="133" s="502" customFormat="1" spans="1:4">
      <c r="A133" s="538"/>
      <c r="B133" s="538"/>
      <c r="D133" s="539"/>
    </row>
    <row r="134" s="502" customFormat="1" spans="1:4">
      <c r="A134" s="538"/>
      <c r="B134" s="538"/>
      <c r="D134" s="539"/>
    </row>
    <row r="135" s="502" customFormat="1" spans="1:4">
      <c r="A135" s="538"/>
      <c r="B135" s="538"/>
      <c r="D135" s="539"/>
    </row>
    <row r="136" s="502" customFormat="1" spans="1:4">
      <c r="A136" s="538"/>
      <c r="B136" s="538"/>
      <c r="D136" s="539"/>
    </row>
    <row r="137" s="502" customFormat="1" spans="1:4">
      <c r="A137" s="538"/>
      <c r="B137" s="538"/>
      <c r="D137" s="539"/>
    </row>
    <row r="138" s="502" customFormat="1" spans="1:4">
      <c r="A138" s="538"/>
      <c r="B138" s="538"/>
      <c r="D138" s="539"/>
    </row>
    <row r="139" s="502" customFormat="1" spans="1:4">
      <c r="A139" s="538"/>
      <c r="B139" s="538"/>
      <c r="D139" s="539"/>
    </row>
    <row r="140" s="502" customFormat="1" spans="1:4">
      <c r="A140" s="538"/>
      <c r="B140" s="538"/>
      <c r="D140" s="539"/>
    </row>
    <row r="141" s="502" customFormat="1" spans="1:4">
      <c r="A141" s="538"/>
      <c r="B141" s="538"/>
      <c r="D141" s="539"/>
    </row>
    <row r="142" s="502" customFormat="1" spans="1:4">
      <c r="A142" s="538"/>
      <c r="B142" s="538"/>
      <c r="D142" s="539"/>
    </row>
    <row r="143" s="502" customFormat="1" spans="1:4">
      <c r="A143" s="538"/>
      <c r="B143" s="538"/>
      <c r="D143" s="539"/>
    </row>
    <row r="144" s="502" customFormat="1" spans="1:4">
      <c r="A144" s="538"/>
      <c r="B144" s="538"/>
      <c r="D144" s="539"/>
    </row>
    <row r="145" s="502" customFormat="1" spans="1:4">
      <c r="A145" s="538"/>
      <c r="B145" s="538"/>
      <c r="D145" s="539"/>
    </row>
    <row r="146" s="502" customFormat="1" spans="1:4">
      <c r="A146" s="538"/>
      <c r="B146" s="538"/>
      <c r="D146" s="539"/>
    </row>
    <row r="147" s="502" customFormat="1" spans="1:4">
      <c r="A147" s="538"/>
      <c r="B147" s="538"/>
      <c r="D147" s="539"/>
    </row>
    <row r="148" s="502" customFormat="1" spans="1:4">
      <c r="A148" s="538"/>
      <c r="B148" s="538"/>
      <c r="D148" s="539"/>
    </row>
    <row r="149" s="502" customFormat="1" spans="1:4">
      <c r="A149" s="538"/>
      <c r="B149" s="538"/>
      <c r="D149" s="539"/>
    </row>
    <row r="150" s="502" customFormat="1" spans="1:4">
      <c r="A150" s="538"/>
      <c r="B150" s="538"/>
      <c r="D150" s="539"/>
    </row>
    <row r="151" s="502" customFormat="1" spans="1:4">
      <c r="A151" s="538"/>
      <c r="B151" s="538"/>
      <c r="D151" s="539"/>
    </row>
    <row r="152" s="502" customFormat="1" spans="1:4">
      <c r="A152" s="538"/>
      <c r="B152" s="538"/>
      <c r="D152" s="539"/>
    </row>
    <row r="153" s="502" customFormat="1" spans="1:4">
      <c r="A153" s="538"/>
      <c r="B153" s="538"/>
      <c r="D153" s="539"/>
    </row>
    <row r="154" s="502" customFormat="1" spans="1:4">
      <c r="A154" s="538"/>
      <c r="B154" s="538"/>
      <c r="D154" s="539"/>
    </row>
    <row r="155" s="502" customFormat="1" spans="1:4">
      <c r="A155" s="538"/>
      <c r="B155" s="538"/>
      <c r="D155" s="539"/>
    </row>
    <row r="156" s="502" customFormat="1" spans="1:4">
      <c r="A156" s="538"/>
      <c r="B156" s="538"/>
      <c r="D156" s="539"/>
    </row>
    <row r="157" s="502" customFormat="1" spans="1:4">
      <c r="A157" s="538"/>
      <c r="B157" s="538"/>
      <c r="D157" s="539"/>
    </row>
    <row r="158" s="502" customFormat="1" spans="1:4">
      <c r="A158" s="538"/>
      <c r="B158" s="538"/>
      <c r="D158" s="539"/>
    </row>
    <row r="159" s="502" customFormat="1" spans="1:4">
      <c r="A159" s="538"/>
      <c r="B159" s="538"/>
      <c r="D159" s="539"/>
    </row>
    <row r="160" s="502" customFormat="1" spans="1:4">
      <c r="A160" s="538"/>
      <c r="B160" s="538"/>
      <c r="D160" s="539"/>
    </row>
    <row r="161" s="502" customFormat="1" spans="1:4">
      <c r="A161" s="538"/>
      <c r="B161" s="538"/>
      <c r="D161" s="539"/>
    </row>
    <row r="162" s="502" customFormat="1" spans="1:4">
      <c r="A162" s="538"/>
      <c r="B162" s="538"/>
      <c r="D162" s="539"/>
    </row>
    <row r="163" s="502" customFormat="1" spans="1:4">
      <c r="A163" s="538"/>
      <c r="B163" s="538"/>
      <c r="D163" s="539"/>
    </row>
    <row r="164" s="502" customFormat="1" spans="1:4">
      <c r="A164" s="538"/>
      <c r="B164" s="538"/>
      <c r="D164" s="539"/>
    </row>
    <row r="165" s="502" customFormat="1" spans="1:4">
      <c r="A165" s="538"/>
      <c r="B165" s="538"/>
      <c r="D165" s="539"/>
    </row>
    <row r="166" s="502" customFormat="1" spans="1:4">
      <c r="A166" s="538"/>
      <c r="B166" s="538"/>
      <c r="D166" s="539"/>
    </row>
    <row r="167" s="502" customFormat="1" spans="1:4">
      <c r="A167" s="538"/>
      <c r="B167" s="538"/>
      <c r="D167" s="539"/>
    </row>
    <row r="168" s="502" customFormat="1" spans="1:4">
      <c r="A168" s="538"/>
      <c r="B168" s="538"/>
      <c r="D168" s="539"/>
    </row>
    <row r="169" s="502" customFormat="1" spans="1:4">
      <c r="A169" s="538"/>
      <c r="B169" s="538"/>
      <c r="D169" s="539"/>
    </row>
  </sheetData>
  <mergeCells count="3">
    <mergeCell ref="A2:D2"/>
    <mergeCell ref="C3:D3"/>
    <mergeCell ref="A32:D32"/>
  </mergeCells>
  <printOptions horizontalCentered="1"/>
  <pageMargins left="0.393055555555556" right="0.393055555555556" top="0.393055555555556" bottom="0.393055555555556"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81"/>
  <sheetViews>
    <sheetView showZeros="0" workbookViewId="0">
      <selection activeCell="A21" sqref="A21"/>
    </sheetView>
  </sheetViews>
  <sheetFormatPr defaultColWidth="9.85185185185185" defaultRowHeight="15.6"/>
  <cols>
    <col min="1" max="1" width="46" style="502" customWidth="1"/>
    <col min="2" max="2" width="22.712962962963" style="502" customWidth="1"/>
    <col min="3" max="3" width="21.287037037037" style="508" customWidth="1"/>
    <col min="4" max="16381" width="9.85185185185185" style="502"/>
  </cols>
  <sheetData>
    <row r="1" s="498" customFormat="1" ht="21.75" customHeight="1" spans="1:1024 1025:16381">
      <c r="A1" s="509" t="s">
        <v>901</v>
      </c>
      <c r="B1" s="510"/>
      <c r="C1" s="511"/>
    </row>
    <row r="2" s="499" customFormat="1" ht="25.5" customHeight="1" spans="1:1024 1025:16381">
      <c r="A2" s="188" t="s">
        <v>902</v>
      </c>
      <c r="B2" s="188"/>
      <c r="C2" s="188"/>
    </row>
    <row r="3" s="500" customFormat="1" ht="24.95" customHeight="1" spans="1:1024 1025:16381">
      <c r="A3" s="512"/>
      <c r="B3" s="513" t="s">
        <v>268</v>
      </c>
      <c r="C3" s="513"/>
    </row>
    <row r="4" s="501" customFormat="1" ht="27.95" customHeight="1" spans="1:1024 1025:16381">
      <c r="A4" s="514" t="s">
        <v>347</v>
      </c>
      <c r="B4" s="314" t="s">
        <v>434</v>
      </c>
      <c r="C4" s="515" t="s">
        <v>276</v>
      </c>
    </row>
    <row r="5" s="502" customFormat="1" ht="23.1" customHeight="1" spans="1:1024 1025:16381">
      <c r="A5" s="516" t="s">
        <v>903</v>
      </c>
      <c r="B5" s="517">
        <v>859</v>
      </c>
      <c r="C5" s="518">
        <v>0.939</v>
      </c>
    </row>
    <row r="6" s="502" customFormat="1" ht="23.1" customHeight="1" spans="1:1024 1025:16381">
      <c r="A6" s="516" t="s">
        <v>846</v>
      </c>
      <c r="B6" s="517">
        <v>859</v>
      </c>
      <c r="C6" s="518">
        <v>0</v>
      </c>
    </row>
    <row r="7" s="503" customFormat="1" ht="27.95" customHeight="1" spans="1:1024 1025:16381">
      <c r="A7" s="519" t="s">
        <v>904</v>
      </c>
      <c r="B7" s="520">
        <f>B8+B17+B19</f>
        <v>246034</v>
      </c>
      <c r="C7" s="518">
        <v>0.08</v>
      </c>
      <c r="D7" s="521"/>
      <c r="E7" s="521"/>
      <c r="F7" s="521"/>
      <c r="G7" s="521"/>
      <c r="H7" s="521"/>
      <c r="I7" s="521"/>
      <c r="J7" s="521"/>
      <c r="K7" s="521"/>
      <c r="L7" s="521"/>
      <c r="M7" s="521"/>
      <c r="N7" s="521"/>
      <c r="O7" s="521"/>
      <c r="P7" s="521"/>
      <c r="Q7" s="521"/>
      <c r="R7" s="521"/>
      <c r="S7" s="521"/>
      <c r="T7" s="521"/>
      <c r="U7" s="521"/>
      <c r="V7" s="521"/>
      <c r="W7" s="521"/>
      <c r="X7" s="521"/>
      <c r="Y7" s="521"/>
      <c r="Z7" s="521"/>
      <c r="AA7" s="521"/>
      <c r="AB7" s="521"/>
      <c r="AC7" s="521"/>
      <c r="AD7" s="521"/>
      <c r="AE7" s="521"/>
      <c r="AF7" s="521"/>
      <c r="AG7" s="521"/>
      <c r="AH7" s="521"/>
      <c r="AI7" s="521"/>
      <c r="AJ7" s="521"/>
      <c r="AK7" s="521"/>
      <c r="AL7" s="521"/>
      <c r="AM7" s="521"/>
      <c r="AN7" s="521"/>
      <c r="AO7" s="521"/>
      <c r="AP7" s="521"/>
      <c r="AQ7" s="521"/>
      <c r="AR7" s="521"/>
      <c r="AS7" s="521"/>
      <c r="AT7" s="521"/>
      <c r="AU7" s="521"/>
      <c r="AV7" s="521"/>
      <c r="AW7" s="521"/>
      <c r="AX7" s="521"/>
      <c r="AY7" s="521"/>
      <c r="AZ7" s="521"/>
      <c r="BA7" s="521"/>
      <c r="BB7" s="521"/>
      <c r="BC7" s="521"/>
      <c r="BD7" s="521"/>
      <c r="BE7" s="521"/>
      <c r="BF7" s="521"/>
      <c r="BG7" s="521"/>
      <c r="BH7" s="521"/>
      <c r="BI7" s="521"/>
      <c r="BJ7" s="521"/>
      <c r="BK7" s="521"/>
      <c r="BL7" s="521"/>
      <c r="BM7" s="521"/>
      <c r="BN7" s="521"/>
      <c r="BO7" s="521"/>
      <c r="BP7" s="521"/>
      <c r="BQ7" s="521"/>
      <c r="BR7" s="521"/>
      <c r="BS7" s="521"/>
      <c r="BT7" s="521"/>
      <c r="BU7" s="521"/>
      <c r="BV7" s="521"/>
      <c r="BW7" s="521"/>
      <c r="BX7" s="521"/>
      <c r="BY7" s="521"/>
      <c r="BZ7" s="521"/>
      <c r="CA7" s="521"/>
      <c r="CB7" s="521"/>
      <c r="CC7" s="521"/>
      <c r="CD7" s="521"/>
      <c r="CE7" s="521"/>
      <c r="CF7" s="521"/>
      <c r="CG7" s="521"/>
      <c r="CH7" s="521"/>
      <c r="CI7" s="521"/>
      <c r="CJ7" s="521"/>
      <c r="CK7" s="521"/>
      <c r="CL7" s="521"/>
      <c r="CM7" s="521"/>
      <c r="CN7" s="521"/>
      <c r="CO7" s="521"/>
      <c r="CP7" s="521"/>
      <c r="CQ7" s="521"/>
      <c r="CR7" s="521"/>
      <c r="CS7" s="521"/>
      <c r="CT7" s="521"/>
      <c r="CU7" s="521"/>
      <c r="CV7" s="521"/>
      <c r="CW7" s="521"/>
      <c r="CX7" s="521"/>
      <c r="CY7" s="521"/>
      <c r="CZ7" s="521"/>
      <c r="DA7" s="521"/>
      <c r="DB7" s="521"/>
      <c r="DC7" s="521"/>
      <c r="DD7" s="521"/>
      <c r="DE7" s="521"/>
      <c r="DF7" s="521"/>
      <c r="DG7" s="521"/>
      <c r="DH7" s="521"/>
      <c r="DI7" s="521"/>
      <c r="DJ7" s="521"/>
      <c r="DK7" s="521"/>
      <c r="DL7" s="521"/>
      <c r="DM7" s="521"/>
      <c r="DN7" s="521"/>
      <c r="DO7" s="521"/>
      <c r="DP7" s="521"/>
      <c r="DQ7" s="521"/>
      <c r="DR7" s="521"/>
      <c r="DS7" s="521"/>
      <c r="DT7" s="521"/>
      <c r="DU7" s="521"/>
      <c r="DV7" s="521"/>
      <c r="DW7" s="521"/>
      <c r="DX7" s="521"/>
      <c r="DY7" s="521"/>
      <c r="DZ7" s="521"/>
      <c r="EA7" s="521"/>
      <c r="EB7" s="521"/>
      <c r="EC7" s="521"/>
      <c r="ED7" s="521"/>
      <c r="EE7" s="521"/>
      <c r="EF7" s="521"/>
      <c r="EG7" s="521"/>
      <c r="EH7" s="521"/>
      <c r="EI7" s="521"/>
      <c r="EJ7" s="521"/>
      <c r="EK7" s="521"/>
      <c r="EL7" s="521"/>
      <c r="EM7" s="521"/>
      <c r="EN7" s="521"/>
      <c r="EO7" s="521"/>
      <c r="EP7" s="521"/>
      <c r="EQ7" s="521"/>
      <c r="ER7" s="521"/>
      <c r="ES7" s="521"/>
      <c r="ET7" s="521"/>
      <c r="EU7" s="521"/>
      <c r="EV7" s="521"/>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1"/>
      <c r="FW7" s="521"/>
      <c r="FX7" s="521"/>
      <c r="FY7" s="521"/>
      <c r="FZ7" s="521"/>
      <c r="GA7" s="521"/>
      <c r="GB7" s="521"/>
      <c r="GC7" s="521"/>
      <c r="GD7" s="521"/>
      <c r="GE7" s="521"/>
      <c r="GF7" s="521"/>
      <c r="GG7" s="521"/>
      <c r="GH7" s="521"/>
      <c r="GI7" s="521"/>
      <c r="GJ7" s="521"/>
      <c r="GK7" s="521"/>
      <c r="GL7" s="521"/>
      <c r="GM7" s="521"/>
      <c r="GN7" s="521"/>
      <c r="GO7" s="521"/>
      <c r="GP7" s="521"/>
      <c r="GQ7" s="521"/>
      <c r="GR7" s="521"/>
      <c r="GS7" s="521"/>
      <c r="GT7" s="521"/>
      <c r="GU7" s="521"/>
      <c r="GV7" s="521"/>
      <c r="GW7" s="521"/>
      <c r="GX7" s="521"/>
      <c r="GY7" s="521"/>
      <c r="GZ7" s="521"/>
      <c r="HA7" s="521"/>
      <c r="HB7" s="521"/>
      <c r="HC7" s="521"/>
      <c r="HD7" s="521"/>
      <c r="HE7" s="521"/>
      <c r="HF7" s="521"/>
      <c r="HG7" s="521"/>
      <c r="HH7" s="521"/>
      <c r="HI7" s="521"/>
      <c r="HJ7" s="521"/>
      <c r="HK7" s="521"/>
      <c r="HL7" s="521"/>
      <c r="HM7" s="521"/>
      <c r="HN7" s="521"/>
      <c r="HO7" s="521"/>
      <c r="HP7" s="521"/>
      <c r="HQ7" s="521"/>
      <c r="HR7" s="521"/>
      <c r="HS7" s="521"/>
      <c r="HT7" s="521"/>
      <c r="HU7" s="521"/>
      <c r="HV7" s="521"/>
      <c r="HW7" s="521"/>
      <c r="HX7" s="521"/>
      <c r="HY7" s="521"/>
      <c r="HZ7" s="521"/>
      <c r="IA7" s="521"/>
      <c r="IB7" s="521"/>
      <c r="IC7" s="521"/>
      <c r="ID7" s="521"/>
      <c r="IE7" s="521"/>
      <c r="IF7" s="521"/>
      <c r="IG7" s="521"/>
      <c r="IH7" s="521"/>
      <c r="II7" s="521"/>
      <c r="IJ7" s="521"/>
      <c r="IK7" s="521"/>
      <c r="IL7" s="521"/>
      <c r="IM7" s="521"/>
      <c r="IN7" s="521"/>
      <c r="IO7" s="521"/>
      <c r="IP7" s="521"/>
      <c r="IQ7" s="521"/>
      <c r="IR7" s="521"/>
      <c r="IS7" s="521"/>
      <c r="IT7" s="521"/>
      <c r="IU7" s="521"/>
      <c r="IV7" s="521"/>
      <c r="IW7" s="521"/>
      <c r="IX7" s="521"/>
      <c r="IY7" s="521"/>
      <c r="IZ7" s="521"/>
      <c r="JA7" s="521"/>
      <c r="JB7" s="521"/>
      <c r="JC7" s="521"/>
      <c r="JD7" s="521"/>
      <c r="JE7" s="521"/>
      <c r="JF7" s="521"/>
      <c r="JG7" s="521"/>
      <c r="JH7" s="521"/>
      <c r="JI7" s="521"/>
      <c r="JJ7" s="521"/>
      <c r="JK7" s="521"/>
      <c r="JL7" s="521"/>
      <c r="JM7" s="521"/>
      <c r="JN7" s="521"/>
      <c r="JO7" s="521"/>
      <c r="JP7" s="521"/>
      <c r="JQ7" s="521"/>
      <c r="JR7" s="521"/>
      <c r="JS7" s="521"/>
      <c r="JT7" s="521"/>
      <c r="JU7" s="521"/>
      <c r="JV7" s="521"/>
      <c r="JW7" s="521"/>
      <c r="JX7" s="521"/>
      <c r="JY7" s="521"/>
      <c r="JZ7" s="521"/>
      <c r="KA7" s="521"/>
      <c r="KB7" s="521"/>
      <c r="KC7" s="521"/>
      <c r="KD7" s="521"/>
      <c r="KE7" s="521"/>
      <c r="KF7" s="521"/>
      <c r="KG7" s="521"/>
      <c r="KH7" s="521"/>
      <c r="KI7" s="521"/>
      <c r="KJ7" s="521"/>
      <c r="KK7" s="521"/>
      <c r="KL7" s="521"/>
      <c r="KM7" s="521"/>
      <c r="KN7" s="521"/>
      <c r="KO7" s="521"/>
      <c r="KP7" s="521"/>
      <c r="KQ7" s="521"/>
      <c r="KR7" s="521"/>
      <c r="KS7" s="521"/>
      <c r="KT7" s="521"/>
      <c r="KU7" s="521"/>
      <c r="KV7" s="521"/>
      <c r="KW7" s="521"/>
      <c r="KX7" s="521"/>
      <c r="KY7" s="521"/>
      <c r="KZ7" s="521"/>
      <c r="LA7" s="521"/>
      <c r="LB7" s="521"/>
      <c r="LC7" s="521"/>
      <c r="LD7" s="521"/>
      <c r="LE7" s="521"/>
      <c r="LF7" s="521"/>
      <c r="LG7" s="521"/>
      <c r="LH7" s="521"/>
      <c r="LI7" s="521"/>
      <c r="LJ7" s="521"/>
      <c r="LK7" s="521"/>
      <c r="LL7" s="521"/>
      <c r="LM7" s="521"/>
      <c r="LN7" s="521"/>
      <c r="LO7" s="521"/>
      <c r="LP7" s="521"/>
      <c r="LQ7" s="521"/>
      <c r="LR7" s="521"/>
      <c r="LS7" s="521"/>
      <c r="LT7" s="521"/>
      <c r="LU7" s="521"/>
      <c r="LV7" s="521"/>
      <c r="LW7" s="521"/>
      <c r="LX7" s="521"/>
      <c r="LY7" s="521"/>
      <c r="LZ7" s="521"/>
      <c r="MA7" s="521"/>
      <c r="MB7" s="521"/>
      <c r="MC7" s="521"/>
      <c r="MD7" s="521"/>
      <c r="ME7" s="521"/>
      <c r="MF7" s="521"/>
      <c r="MG7" s="521"/>
      <c r="MH7" s="521"/>
      <c r="MI7" s="521"/>
      <c r="MJ7" s="521"/>
      <c r="MK7" s="521"/>
      <c r="ML7" s="521"/>
      <c r="MM7" s="521"/>
      <c r="MN7" s="521"/>
      <c r="MO7" s="521"/>
      <c r="MP7" s="521"/>
      <c r="MQ7" s="521"/>
      <c r="MR7" s="521"/>
      <c r="MS7" s="521"/>
      <c r="MT7" s="521"/>
      <c r="MU7" s="521"/>
      <c r="MV7" s="521"/>
      <c r="MW7" s="521"/>
      <c r="MX7" s="521"/>
      <c r="MY7" s="521"/>
      <c r="MZ7" s="521"/>
      <c r="NA7" s="521"/>
      <c r="NB7" s="521"/>
      <c r="NC7" s="521"/>
      <c r="ND7" s="521"/>
      <c r="NE7" s="521"/>
      <c r="NF7" s="521"/>
      <c r="NG7" s="521"/>
      <c r="NH7" s="521"/>
      <c r="NI7" s="521"/>
      <c r="NJ7" s="521"/>
      <c r="NK7" s="521"/>
      <c r="NL7" s="521"/>
      <c r="NM7" s="521"/>
      <c r="NN7" s="521"/>
      <c r="NO7" s="521"/>
      <c r="NP7" s="521"/>
      <c r="NQ7" s="521"/>
      <c r="NR7" s="521"/>
      <c r="NS7" s="521"/>
      <c r="NT7" s="521"/>
      <c r="NU7" s="521"/>
      <c r="NV7" s="521"/>
      <c r="NW7" s="521"/>
      <c r="NX7" s="521"/>
      <c r="NY7" s="521"/>
      <c r="NZ7" s="521"/>
      <c r="OA7" s="521"/>
      <c r="OB7" s="521"/>
      <c r="OC7" s="521"/>
      <c r="OD7" s="521"/>
      <c r="OE7" s="521"/>
      <c r="OF7" s="521"/>
      <c r="OG7" s="521"/>
      <c r="OH7" s="521"/>
      <c r="OI7" s="521"/>
      <c r="OJ7" s="521"/>
      <c r="OK7" s="521"/>
      <c r="OL7" s="521"/>
      <c r="OM7" s="521"/>
      <c r="ON7" s="521"/>
      <c r="OO7" s="521"/>
      <c r="OP7" s="521"/>
      <c r="OQ7" s="521"/>
      <c r="OR7" s="521"/>
      <c r="OS7" s="521"/>
      <c r="OT7" s="521"/>
      <c r="OU7" s="521"/>
      <c r="OV7" s="521"/>
      <c r="OW7" s="521"/>
      <c r="OX7" s="521"/>
      <c r="OY7" s="521"/>
      <c r="OZ7" s="521"/>
      <c r="PA7" s="521"/>
      <c r="PB7" s="521"/>
      <c r="PC7" s="521"/>
      <c r="PD7" s="521"/>
      <c r="PE7" s="521"/>
      <c r="PF7" s="521"/>
      <c r="PG7" s="521"/>
      <c r="PH7" s="521"/>
      <c r="PI7" s="521"/>
      <c r="PJ7" s="521"/>
      <c r="PK7" s="521"/>
      <c r="PL7" s="521"/>
      <c r="PM7" s="521"/>
      <c r="PN7" s="521"/>
      <c r="PO7" s="521"/>
      <c r="PP7" s="521"/>
      <c r="PQ7" s="521"/>
      <c r="PR7" s="521"/>
      <c r="PS7" s="521"/>
      <c r="PT7" s="521"/>
      <c r="PU7" s="521"/>
      <c r="PV7" s="521"/>
      <c r="PW7" s="521"/>
      <c r="PX7" s="521"/>
      <c r="PY7" s="521"/>
      <c r="PZ7" s="521"/>
      <c r="QA7" s="521"/>
      <c r="QB7" s="521"/>
      <c r="QC7" s="521"/>
      <c r="QD7" s="521"/>
      <c r="QE7" s="521"/>
      <c r="QF7" s="521"/>
      <c r="QG7" s="521"/>
      <c r="QH7" s="521"/>
      <c r="QI7" s="521"/>
      <c r="QJ7" s="521"/>
      <c r="QK7" s="521"/>
      <c r="QL7" s="521"/>
      <c r="QM7" s="521"/>
      <c r="QN7" s="521"/>
      <c r="QO7" s="521"/>
      <c r="QP7" s="521"/>
      <c r="QQ7" s="521"/>
      <c r="QR7" s="521"/>
      <c r="QS7" s="521"/>
      <c r="QT7" s="521"/>
      <c r="QU7" s="521"/>
      <c r="QV7" s="521"/>
      <c r="QW7" s="521"/>
      <c r="QX7" s="521"/>
      <c r="QY7" s="521"/>
      <c r="QZ7" s="521"/>
      <c r="RA7" s="521"/>
      <c r="RB7" s="521"/>
      <c r="RC7" s="521"/>
      <c r="RD7" s="521"/>
      <c r="RE7" s="521"/>
      <c r="RF7" s="521"/>
      <c r="RG7" s="521"/>
      <c r="RH7" s="521"/>
      <c r="RI7" s="521"/>
      <c r="RJ7" s="521"/>
      <c r="RK7" s="521"/>
      <c r="RL7" s="521"/>
      <c r="RM7" s="521"/>
      <c r="RN7" s="521"/>
      <c r="RO7" s="521"/>
      <c r="RP7" s="521"/>
      <c r="RQ7" s="521"/>
      <c r="RR7" s="521"/>
      <c r="RS7" s="521"/>
      <c r="RT7" s="521"/>
      <c r="RU7" s="521"/>
      <c r="RV7" s="521"/>
      <c r="RW7" s="521"/>
      <c r="RX7" s="521"/>
      <c r="RY7" s="521"/>
      <c r="RZ7" s="521"/>
      <c r="SA7" s="521"/>
      <c r="SB7" s="521"/>
      <c r="SC7" s="521"/>
      <c r="SD7" s="521"/>
      <c r="SE7" s="521"/>
      <c r="SF7" s="521"/>
      <c r="SG7" s="521"/>
      <c r="SH7" s="521"/>
      <c r="SI7" s="521"/>
      <c r="SJ7" s="521"/>
      <c r="SK7" s="521"/>
      <c r="SL7" s="521"/>
      <c r="SM7" s="521"/>
      <c r="SN7" s="521"/>
      <c r="SO7" s="521"/>
      <c r="SP7" s="521"/>
      <c r="SQ7" s="521"/>
      <c r="SR7" s="521"/>
      <c r="SS7" s="521"/>
      <c r="ST7" s="521"/>
      <c r="SU7" s="521"/>
      <c r="SV7" s="521"/>
      <c r="SW7" s="521"/>
      <c r="SX7" s="521"/>
      <c r="SY7" s="521"/>
      <c r="SZ7" s="521"/>
      <c r="TA7" s="521"/>
      <c r="TB7" s="521"/>
      <c r="TC7" s="521"/>
      <c r="TD7" s="521"/>
      <c r="TE7" s="521"/>
      <c r="TF7" s="521"/>
      <c r="TG7" s="521"/>
      <c r="TH7" s="521"/>
      <c r="TI7" s="521"/>
      <c r="TJ7" s="521"/>
      <c r="TK7" s="521"/>
      <c r="TL7" s="521"/>
      <c r="TM7" s="521"/>
      <c r="TN7" s="521"/>
      <c r="TO7" s="521"/>
      <c r="TP7" s="521"/>
      <c r="TQ7" s="521"/>
      <c r="TR7" s="521"/>
      <c r="TS7" s="521"/>
      <c r="TT7" s="521"/>
      <c r="TU7" s="521"/>
      <c r="TV7" s="521"/>
      <c r="TW7" s="521"/>
      <c r="TX7" s="521"/>
      <c r="TY7" s="521"/>
      <c r="TZ7" s="521"/>
      <c r="UA7" s="521"/>
      <c r="UB7" s="521"/>
      <c r="UC7" s="521"/>
      <c r="UD7" s="521"/>
      <c r="UE7" s="521"/>
      <c r="UF7" s="521"/>
      <c r="UG7" s="521"/>
      <c r="UH7" s="521"/>
      <c r="UI7" s="521"/>
      <c r="UJ7" s="521"/>
      <c r="UK7" s="521"/>
      <c r="UL7" s="521"/>
      <c r="UM7" s="521"/>
      <c r="UN7" s="521"/>
      <c r="UO7" s="521"/>
      <c r="UP7" s="521"/>
      <c r="UQ7" s="521"/>
      <c r="UR7" s="521"/>
      <c r="US7" s="521"/>
      <c r="UT7" s="521"/>
      <c r="UU7" s="521"/>
      <c r="UV7" s="521"/>
      <c r="UW7" s="521"/>
      <c r="UX7" s="521"/>
      <c r="UY7" s="521"/>
      <c r="UZ7" s="521"/>
      <c r="VA7" s="521"/>
      <c r="VB7" s="521"/>
      <c r="VC7" s="521"/>
      <c r="VD7" s="521"/>
      <c r="VE7" s="521"/>
      <c r="VF7" s="521"/>
      <c r="VG7" s="521"/>
      <c r="VH7" s="521"/>
      <c r="VI7" s="521"/>
      <c r="VJ7" s="521"/>
      <c r="VK7" s="521"/>
      <c r="VL7" s="521"/>
      <c r="VM7" s="521"/>
      <c r="VN7" s="521"/>
      <c r="VO7" s="521"/>
      <c r="VP7" s="521"/>
      <c r="VQ7" s="521"/>
      <c r="VR7" s="521"/>
      <c r="VS7" s="521"/>
      <c r="VT7" s="521"/>
      <c r="VU7" s="521"/>
      <c r="VV7" s="521"/>
      <c r="VW7" s="521"/>
      <c r="VX7" s="521"/>
      <c r="VY7" s="521"/>
      <c r="VZ7" s="521"/>
      <c r="WA7" s="521"/>
      <c r="WB7" s="521"/>
      <c r="WC7" s="521"/>
      <c r="WD7" s="521"/>
      <c r="WE7" s="521"/>
      <c r="WF7" s="521"/>
      <c r="WG7" s="521"/>
      <c r="WH7" s="521"/>
      <c r="WI7" s="521"/>
      <c r="WJ7" s="521"/>
      <c r="WK7" s="521"/>
      <c r="WL7" s="521"/>
      <c r="WM7" s="521"/>
      <c r="WN7" s="521"/>
      <c r="WO7" s="521"/>
      <c r="WP7" s="521"/>
      <c r="WQ7" s="521"/>
      <c r="WR7" s="521"/>
      <c r="WS7" s="521"/>
      <c r="WT7" s="521"/>
      <c r="WU7" s="521"/>
      <c r="WV7" s="521"/>
      <c r="WW7" s="521"/>
      <c r="WX7" s="521"/>
      <c r="WY7" s="521"/>
      <c r="WZ7" s="521"/>
      <c r="XA7" s="521"/>
      <c r="XB7" s="521"/>
      <c r="XC7" s="521"/>
      <c r="XD7" s="521"/>
      <c r="XE7" s="521"/>
      <c r="XF7" s="521"/>
      <c r="XG7" s="521"/>
      <c r="XH7" s="521"/>
      <c r="XI7" s="521"/>
      <c r="XJ7" s="521"/>
      <c r="XK7" s="521"/>
      <c r="XL7" s="521"/>
      <c r="XM7" s="521"/>
      <c r="XN7" s="521"/>
      <c r="XO7" s="521"/>
      <c r="XP7" s="521"/>
      <c r="XQ7" s="521"/>
      <c r="XR7" s="521"/>
      <c r="XS7" s="521"/>
      <c r="XT7" s="521"/>
      <c r="XU7" s="521"/>
      <c r="XV7" s="521"/>
      <c r="XW7" s="521"/>
      <c r="XX7" s="521"/>
      <c r="XY7" s="521"/>
      <c r="XZ7" s="521"/>
      <c r="YA7" s="521"/>
      <c r="YB7" s="521"/>
      <c r="YC7" s="521"/>
      <c r="YD7" s="521"/>
      <c r="YE7" s="521"/>
      <c r="YF7" s="521"/>
      <c r="YG7" s="521"/>
      <c r="YH7" s="521"/>
      <c r="YI7" s="521"/>
      <c r="YJ7" s="521"/>
      <c r="YK7" s="521"/>
      <c r="YL7" s="521"/>
      <c r="YM7" s="521"/>
      <c r="YN7" s="521"/>
      <c r="YO7" s="521"/>
      <c r="YP7" s="521"/>
      <c r="YQ7" s="521"/>
      <c r="YR7" s="521"/>
      <c r="YS7" s="521"/>
      <c r="YT7" s="521"/>
      <c r="YU7" s="521"/>
      <c r="YV7" s="521"/>
      <c r="YW7" s="521"/>
      <c r="YX7" s="521"/>
      <c r="YY7" s="521"/>
      <c r="YZ7" s="521"/>
      <c r="ZA7" s="521"/>
      <c r="ZB7" s="521"/>
      <c r="ZC7" s="521"/>
      <c r="ZD7" s="521"/>
      <c r="ZE7" s="521"/>
      <c r="ZF7" s="521"/>
      <c r="ZG7" s="521"/>
      <c r="ZH7" s="521"/>
      <c r="ZI7" s="521"/>
      <c r="ZJ7" s="521"/>
      <c r="ZK7" s="521"/>
      <c r="ZL7" s="521"/>
      <c r="ZM7" s="521"/>
      <c r="ZN7" s="521"/>
      <c r="ZO7" s="521"/>
      <c r="ZP7" s="521"/>
      <c r="ZQ7" s="521"/>
      <c r="ZR7" s="521"/>
      <c r="ZS7" s="521"/>
      <c r="ZT7" s="521"/>
      <c r="ZU7" s="521"/>
      <c r="ZV7" s="521"/>
      <c r="ZW7" s="521"/>
      <c r="ZX7" s="521"/>
      <c r="ZY7" s="521"/>
      <c r="ZZ7" s="521"/>
      <c r="AAA7" s="521"/>
      <c r="AAB7" s="521"/>
      <c r="AAC7" s="521"/>
      <c r="AAD7" s="521"/>
      <c r="AAE7" s="521"/>
      <c r="AAF7" s="521"/>
      <c r="AAG7" s="521"/>
      <c r="AAH7" s="521"/>
      <c r="AAI7" s="521"/>
      <c r="AAJ7" s="521"/>
      <c r="AAK7" s="521"/>
      <c r="AAL7" s="521"/>
      <c r="AAM7" s="521"/>
      <c r="AAN7" s="521"/>
      <c r="AAO7" s="521"/>
      <c r="AAP7" s="521"/>
      <c r="AAQ7" s="521"/>
      <c r="AAR7" s="521"/>
      <c r="AAS7" s="521"/>
      <c r="AAT7" s="521"/>
      <c r="AAU7" s="521"/>
      <c r="AAV7" s="521"/>
      <c r="AAW7" s="521"/>
      <c r="AAX7" s="521"/>
      <c r="AAY7" s="521"/>
      <c r="AAZ7" s="521"/>
      <c r="ABA7" s="521"/>
      <c r="ABB7" s="521"/>
      <c r="ABC7" s="521"/>
      <c r="ABD7" s="521"/>
      <c r="ABE7" s="521"/>
      <c r="ABF7" s="521"/>
      <c r="ABG7" s="521"/>
      <c r="ABH7" s="521"/>
      <c r="ABI7" s="521"/>
      <c r="ABJ7" s="521"/>
      <c r="ABK7" s="521"/>
      <c r="ABL7" s="521"/>
      <c r="ABM7" s="521"/>
      <c r="ABN7" s="521"/>
      <c r="ABO7" s="521"/>
      <c r="ABP7" s="521"/>
      <c r="ABQ7" s="521"/>
      <c r="ABR7" s="521"/>
      <c r="ABS7" s="521"/>
      <c r="ABT7" s="521"/>
      <c r="ABU7" s="521"/>
      <c r="ABV7" s="521"/>
      <c r="ABW7" s="521"/>
      <c r="ABX7" s="521"/>
      <c r="ABY7" s="521"/>
      <c r="ABZ7" s="521"/>
      <c r="ACA7" s="521"/>
      <c r="ACB7" s="521"/>
      <c r="ACC7" s="521"/>
      <c r="ACD7" s="521"/>
      <c r="ACE7" s="521"/>
      <c r="ACF7" s="521"/>
      <c r="ACG7" s="521"/>
      <c r="ACH7" s="521"/>
      <c r="ACI7" s="521"/>
      <c r="ACJ7" s="521"/>
      <c r="ACK7" s="521"/>
      <c r="ACL7" s="521"/>
      <c r="ACM7" s="521"/>
      <c r="ACN7" s="521"/>
      <c r="ACO7" s="521"/>
      <c r="ACP7" s="521"/>
      <c r="ACQ7" s="521"/>
      <c r="ACR7" s="521"/>
      <c r="ACS7" s="521"/>
      <c r="ACT7" s="521"/>
      <c r="ACU7" s="521"/>
      <c r="ACV7" s="521"/>
      <c r="ACW7" s="521"/>
      <c r="ACX7" s="521"/>
      <c r="ACY7" s="521"/>
      <c r="ACZ7" s="521"/>
      <c r="ADA7" s="521"/>
      <c r="ADB7" s="521"/>
      <c r="ADC7" s="521"/>
      <c r="ADD7" s="521"/>
      <c r="ADE7" s="521"/>
      <c r="ADF7" s="521"/>
      <c r="ADG7" s="521"/>
      <c r="ADH7" s="521"/>
      <c r="ADI7" s="521"/>
      <c r="ADJ7" s="521"/>
      <c r="ADK7" s="521"/>
      <c r="ADL7" s="521"/>
      <c r="ADM7" s="521"/>
      <c r="ADN7" s="521"/>
      <c r="ADO7" s="521"/>
      <c r="ADP7" s="521"/>
      <c r="ADQ7" s="521"/>
      <c r="ADR7" s="521"/>
      <c r="ADS7" s="521"/>
      <c r="ADT7" s="521"/>
      <c r="ADU7" s="521"/>
      <c r="ADV7" s="521"/>
      <c r="ADW7" s="521"/>
      <c r="ADX7" s="521"/>
      <c r="ADY7" s="521"/>
      <c r="ADZ7" s="521"/>
      <c r="AEA7" s="521"/>
      <c r="AEB7" s="521"/>
      <c r="AEC7" s="521"/>
      <c r="AED7" s="521"/>
      <c r="AEE7" s="521"/>
      <c r="AEF7" s="521"/>
      <c r="AEG7" s="521"/>
      <c r="AEH7" s="521"/>
      <c r="AEI7" s="521"/>
      <c r="AEJ7" s="521"/>
      <c r="AEK7" s="521"/>
      <c r="AEL7" s="521"/>
      <c r="AEM7" s="521"/>
      <c r="AEN7" s="521"/>
      <c r="AEO7" s="521"/>
      <c r="AEP7" s="521"/>
      <c r="AEQ7" s="521"/>
      <c r="AER7" s="521"/>
      <c r="AES7" s="521"/>
      <c r="AET7" s="521"/>
      <c r="AEU7" s="521"/>
      <c r="AEV7" s="521"/>
      <c r="AEW7" s="521"/>
      <c r="AEX7" s="521"/>
      <c r="AEY7" s="521"/>
      <c r="AEZ7" s="521"/>
      <c r="AFA7" s="521"/>
      <c r="AFB7" s="521"/>
      <c r="AFC7" s="521"/>
      <c r="AFD7" s="521"/>
      <c r="AFE7" s="521"/>
      <c r="AFF7" s="521"/>
      <c r="AFG7" s="521"/>
      <c r="AFH7" s="521"/>
      <c r="AFI7" s="521"/>
      <c r="AFJ7" s="521"/>
      <c r="AFK7" s="521"/>
      <c r="AFL7" s="521"/>
      <c r="AFM7" s="521"/>
      <c r="AFN7" s="521"/>
      <c r="AFO7" s="521"/>
      <c r="AFP7" s="521"/>
      <c r="AFQ7" s="521"/>
      <c r="AFR7" s="521"/>
      <c r="AFS7" s="521"/>
      <c r="AFT7" s="521"/>
      <c r="AFU7" s="521"/>
      <c r="AFV7" s="521"/>
      <c r="AFW7" s="521"/>
      <c r="AFX7" s="521"/>
      <c r="AFY7" s="521"/>
      <c r="AFZ7" s="521"/>
      <c r="AGA7" s="521"/>
      <c r="AGB7" s="521"/>
      <c r="AGC7" s="521"/>
      <c r="AGD7" s="521"/>
      <c r="AGE7" s="521"/>
      <c r="AGF7" s="521"/>
      <c r="AGG7" s="521"/>
      <c r="AGH7" s="521"/>
      <c r="AGI7" s="521"/>
      <c r="AGJ7" s="521"/>
      <c r="AGK7" s="521"/>
      <c r="AGL7" s="521"/>
      <c r="AGM7" s="521"/>
      <c r="AGN7" s="521"/>
      <c r="AGO7" s="521"/>
      <c r="AGP7" s="521"/>
      <c r="AGQ7" s="521"/>
      <c r="AGR7" s="521"/>
      <c r="AGS7" s="521"/>
      <c r="AGT7" s="521"/>
      <c r="AGU7" s="521"/>
      <c r="AGV7" s="521"/>
      <c r="AGW7" s="521"/>
      <c r="AGX7" s="521"/>
      <c r="AGY7" s="521"/>
      <c r="AGZ7" s="521"/>
      <c r="AHA7" s="521"/>
      <c r="AHB7" s="521"/>
      <c r="AHC7" s="521"/>
      <c r="AHD7" s="521"/>
      <c r="AHE7" s="521"/>
      <c r="AHF7" s="521"/>
      <c r="AHG7" s="521"/>
      <c r="AHH7" s="521"/>
      <c r="AHI7" s="521"/>
      <c r="AHJ7" s="521"/>
      <c r="AHK7" s="521"/>
      <c r="AHL7" s="521"/>
      <c r="AHM7" s="521"/>
      <c r="AHN7" s="521"/>
      <c r="AHO7" s="521"/>
      <c r="AHP7" s="521"/>
      <c r="AHQ7" s="521"/>
      <c r="AHR7" s="521"/>
      <c r="AHS7" s="521"/>
      <c r="AHT7" s="521"/>
      <c r="AHU7" s="521"/>
      <c r="AHV7" s="521"/>
      <c r="AHW7" s="521"/>
      <c r="AHX7" s="521"/>
      <c r="AHY7" s="521"/>
      <c r="AHZ7" s="521"/>
      <c r="AIA7" s="521"/>
      <c r="AIB7" s="521"/>
      <c r="AIC7" s="521"/>
      <c r="AID7" s="521"/>
      <c r="AIE7" s="521"/>
      <c r="AIF7" s="521"/>
      <c r="AIG7" s="521"/>
      <c r="AIH7" s="521"/>
      <c r="AII7" s="521"/>
      <c r="AIJ7" s="521"/>
      <c r="AIK7" s="521"/>
      <c r="AIL7" s="521"/>
      <c r="AIM7" s="521"/>
      <c r="AIN7" s="521"/>
      <c r="AIO7" s="521"/>
      <c r="AIP7" s="521"/>
      <c r="AIQ7" s="521"/>
      <c r="AIR7" s="521"/>
      <c r="AIS7" s="521"/>
      <c r="AIT7" s="521"/>
      <c r="AIU7" s="521"/>
      <c r="AIV7" s="521"/>
      <c r="AIW7" s="521"/>
      <c r="AIX7" s="521"/>
      <c r="AIY7" s="521"/>
      <c r="AIZ7" s="521"/>
      <c r="AJA7" s="521"/>
      <c r="AJB7" s="521"/>
      <c r="AJC7" s="521"/>
      <c r="AJD7" s="521"/>
      <c r="AJE7" s="521"/>
      <c r="AJF7" s="521"/>
      <c r="AJG7" s="521"/>
      <c r="AJH7" s="521"/>
      <c r="AJI7" s="521"/>
      <c r="AJJ7" s="521"/>
      <c r="AJK7" s="521"/>
      <c r="AJL7" s="521"/>
      <c r="AJM7" s="521"/>
      <c r="AJN7" s="521"/>
      <c r="AJO7" s="521"/>
      <c r="AJP7" s="521"/>
      <c r="AJQ7" s="521"/>
      <c r="AJR7" s="521"/>
      <c r="AJS7" s="521"/>
      <c r="AJT7" s="521"/>
      <c r="AJU7" s="521"/>
      <c r="AJV7" s="521"/>
      <c r="AJW7" s="521"/>
      <c r="AJX7" s="521"/>
      <c r="AJY7" s="521"/>
      <c r="AJZ7" s="521"/>
      <c r="AKA7" s="521"/>
      <c r="AKB7" s="521"/>
      <c r="AKC7" s="521"/>
      <c r="AKD7" s="521"/>
      <c r="AKE7" s="521"/>
      <c r="AKF7" s="521"/>
      <c r="AKG7" s="521"/>
      <c r="AKH7" s="521"/>
      <c r="AKI7" s="521"/>
      <c r="AKJ7" s="521"/>
      <c r="AKK7" s="521"/>
      <c r="AKL7" s="521"/>
      <c r="AKM7" s="521"/>
      <c r="AKN7" s="521"/>
      <c r="AKO7" s="521"/>
      <c r="AKP7" s="521"/>
      <c r="AKQ7" s="521"/>
      <c r="AKR7" s="521"/>
      <c r="AKS7" s="521"/>
      <c r="AKT7" s="521"/>
      <c r="AKU7" s="521"/>
      <c r="AKV7" s="521"/>
      <c r="AKW7" s="521"/>
      <c r="AKX7" s="521"/>
      <c r="AKY7" s="521"/>
      <c r="AKZ7" s="521"/>
      <c r="ALA7" s="521"/>
      <c r="ALB7" s="521"/>
      <c r="ALC7" s="521"/>
      <c r="ALD7" s="521"/>
      <c r="ALE7" s="521"/>
      <c r="ALF7" s="521"/>
      <c r="ALG7" s="521"/>
      <c r="ALH7" s="521"/>
      <c r="ALI7" s="521"/>
      <c r="ALJ7" s="521"/>
      <c r="ALK7" s="521"/>
      <c r="ALL7" s="521"/>
      <c r="ALM7" s="521"/>
      <c r="ALN7" s="521"/>
      <c r="ALO7" s="521"/>
      <c r="ALP7" s="521"/>
      <c r="ALQ7" s="521"/>
      <c r="ALR7" s="521"/>
      <c r="ALS7" s="521"/>
      <c r="ALT7" s="521"/>
      <c r="ALU7" s="521"/>
      <c r="ALV7" s="521"/>
      <c r="ALW7" s="521"/>
      <c r="ALX7" s="521"/>
      <c r="ALY7" s="521"/>
      <c r="ALZ7" s="521"/>
      <c r="AMA7" s="521"/>
      <c r="AMB7" s="521"/>
      <c r="AMC7" s="521"/>
      <c r="AMD7" s="521"/>
      <c r="AME7" s="521"/>
      <c r="AMF7" s="521"/>
      <c r="AMG7" s="521"/>
      <c r="AMH7" s="521"/>
      <c r="AMI7" s="521"/>
      <c r="AMJ7" s="521"/>
      <c r="AMK7" s="521"/>
      <c r="AML7" s="521"/>
      <c r="AMM7" s="521"/>
      <c r="AMN7" s="521"/>
      <c r="AMO7" s="521"/>
      <c r="AMP7" s="521"/>
      <c r="AMQ7" s="521"/>
      <c r="AMR7" s="521"/>
      <c r="AMS7" s="521"/>
      <c r="AMT7" s="521"/>
      <c r="AMU7" s="521"/>
      <c r="AMV7" s="521"/>
      <c r="AMW7" s="521"/>
      <c r="AMX7" s="521"/>
      <c r="AMY7" s="521"/>
      <c r="AMZ7" s="521"/>
      <c r="ANA7" s="521"/>
      <c r="ANB7" s="521"/>
      <c r="ANC7" s="521"/>
      <c r="AND7" s="521"/>
      <c r="ANE7" s="521"/>
      <c r="ANF7" s="521"/>
      <c r="ANG7" s="521"/>
      <c r="ANH7" s="521"/>
      <c r="ANI7" s="521"/>
      <c r="ANJ7" s="521"/>
      <c r="ANK7" s="521"/>
      <c r="ANL7" s="521"/>
      <c r="ANM7" s="521"/>
      <c r="ANN7" s="521"/>
      <c r="ANO7" s="521"/>
      <c r="ANP7" s="521"/>
      <c r="ANQ7" s="521"/>
      <c r="ANR7" s="521"/>
      <c r="ANS7" s="521"/>
      <c r="ANT7" s="521"/>
      <c r="ANU7" s="521"/>
      <c r="ANV7" s="521"/>
      <c r="ANW7" s="521"/>
      <c r="ANX7" s="521"/>
      <c r="ANY7" s="521"/>
      <c r="ANZ7" s="521"/>
      <c r="AOA7" s="521"/>
      <c r="AOB7" s="521"/>
      <c r="AOC7" s="521"/>
      <c r="AOD7" s="521"/>
      <c r="AOE7" s="521"/>
      <c r="AOF7" s="521"/>
      <c r="AOG7" s="521"/>
      <c r="AOH7" s="521"/>
      <c r="AOI7" s="521"/>
      <c r="AOJ7" s="521"/>
      <c r="AOK7" s="521"/>
      <c r="AOL7" s="521"/>
      <c r="AOM7" s="521"/>
      <c r="AON7" s="521"/>
      <c r="AOO7" s="521"/>
      <c r="AOP7" s="521"/>
      <c r="AOQ7" s="521"/>
      <c r="AOR7" s="521"/>
      <c r="AOS7" s="521"/>
      <c r="AOT7" s="521"/>
      <c r="AOU7" s="521"/>
      <c r="AOV7" s="521"/>
      <c r="AOW7" s="521"/>
      <c r="AOX7" s="521"/>
      <c r="AOY7" s="521"/>
      <c r="AOZ7" s="521"/>
      <c r="APA7" s="521"/>
      <c r="APB7" s="521"/>
      <c r="APC7" s="521"/>
      <c r="APD7" s="521"/>
      <c r="APE7" s="521"/>
      <c r="APF7" s="521"/>
      <c r="APG7" s="521"/>
      <c r="APH7" s="521"/>
      <c r="API7" s="521"/>
      <c r="APJ7" s="521"/>
      <c r="APK7" s="521"/>
      <c r="APL7" s="521"/>
      <c r="APM7" s="521"/>
      <c r="APN7" s="521"/>
      <c r="APO7" s="521"/>
      <c r="APP7" s="521"/>
      <c r="APQ7" s="521"/>
      <c r="APR7" s="521"/>
      <c r="APS7" s="521"/>
      <c r="APT7" s="521"/>
      <c r="APU7" s="521"/>
      <c r="APV7" s="521"/>
      <c r="APW7" s="521"/>
      <c r="APX7" s="521"/>
      <c r="APY7" s="521"/>
      <c r="APZ7" s="521"/>
      <c r="AQA7" s="521"/>
      <c r="AQB7" s="521"/>
      <c r="AQC7" s="521"/>
      <c r="AQD7" s="521"/>
      <c r="AQE7" s="521"/>
      <c r="AQF7" s="521"/>
      <c r="AQG7" s="521"/>
      <c r="AQH7" s="521"/>
      <c r="AQI7" s="521"/>
      <c r="AQJ7" s="521"/>
      <c r="AQK7" s="521"/>
      <c r="AQL7" s="521"/>
      <c r="AQM7" s="521"/>
      <c r="AQN7" s="521"/>
      <c r="AQO7" s="521"/>
      <c r="AQP7" s="521"/>
      <c r="AQQ7" s="521"/>
      <c r="AQR7" s="521"/>
      <c r="AQS7" s="521"/>
      <c r="AQT7" s="521"/>
      <c r="AQU7" s="521"/>
      <c r="AQV7" s="521"/>
      <c r="AQW7" s="521"/>
      <c r="AQX7" s="521"/>
      <c r="AQY7" s="521"/>
      <c r="AQZ7" s="521"/>
      <c r="ARA7" s="521"/>
      <c r="ARB7" s="521"/>
      <c r="ARC7" s="521"/>
      <c r="ARD7" s="521"/>
      <c r="ARE7" s="521"/>
      <c r="ARF7" s="521"/>
      <c r="ARG7" s="521"/>
      <c r="ARH7" s="521"/>
      <c r="ARI7" s="521"/>
      <c r="ARJ7" s="521"/>
      <c r="ARK7" s="521"/>
      <c r="ARL7" s="521"/>
      <c r="ARM7" s="521"/>
      <c r="ARN7" s="521"/>
      <c r="ARO7" s="521"/>
      <c r="ARP7" s="521"/>
      <c r="ARQ7" s="521"/>
      <c r="ARR7" s="521"/>
      <c r="ARS7" s="521"/>
      <c r="ART7" s="521"/>
      <c r="ARU7" s="521"/>
      <c r="ARV7" s="521"/>
      <c r="ARW7" s="521"/>
      <c r="ARX7" s="521"/>
      <c r="ARY7" s="521"/>
      <c r="ARZ7" s="521"/>
      <c r="ASA7" s="521"/>
      <c r="ASB7" s="521"/>
      <c r="ASC7" s="521"/>
      <c r="ASD7" s="521"/>
      <c r="ASE7" s="521"/>
      <c r="ASF7" s="521"/>
      <c r="ASG7" s="521"/>
      <c r="ASH7" s="521"/>
      <c r="ASI7" s="521"/>
      <c r="ASJ7" s="521"/>
      <c r="ASK7" s="521"/>
      <c r="ASL7" s="521"/>
      <c r="ASM7" s="521"/>
      <c r="ASN7" s="521"/>
      <c r="ASO7" s="521"/>
      <c r="ASP7" s="521"/>
      <c r="ASQ7" s="521"/>
      <c r="ASR7" s="521"/>
      <c r="ASS7" s="521"/>
      <c r="AST7" s="521"/>
      <c r="ASU7" s="521"/>
      <c r="ASV7" s="521"/>
      <c r="ASW7" s="521"/>
      <c r="ASX7" s="521"/>
      <c r="ASY7" s="521"/>
      <c r="ASZ7" s="521"/>
      <c r="ATA7" s="521"/>
      <c r="ATB7" s="521"/>
      <c r="ATC7" s="521"/>
      <c r="ATD7" s="521"/>
      <c r="ATE7" s="521"/>
      <c r="ATF7" s="521"/>
      <c r="ATG7" s="521"/>
      <c r="ATH7" s="521"/>
      <c r="ATI7" s="521"/>
      <c r="ATJ7" s="521"/>
      <c r="ATK7" s="521"/>
      <c r="ATL7" s="521"/>
      <c r="ATM7" s="521"/>
      <c r="ATN7" s="521"/>
      <c r="ATO7" s="521"/>
      <c r="ATP7" s="521"/>
      <c r="ATQ7" s="521"/>
      <c r="ATR7" s="521"/>
      <c r="ATS7" s="521"/>
      <c r="ATT7" s="521"/>
      <c r="ATU7" s="521"/>
      <c r="ATV7" s="521"/>
      <c r="ATW7" s="521"/>
      <c r="ATX7" s="521"/>
      <c r="ATY7" s="521"/>
      <c r="ATZ7" s="521"/>
      <c r="AUA7" s="521"/>
      <c r="AUB7" s="521"/>
      <c r="AUC7" s="521"/>
      <c r="AUD7" s="521"/>
      <c r="AUE7" s="521"/>
      <c r="AUF7" s="521"/>
      <c r="AUG7" s="521"/>
      <c r="AUH7" s="521"/>
      <c r="AUI7" s="521"/>
      <c r="AUJ7" s="521"/>
      <c r="AUK7" s="521"/>
      <c r="AUL7" s="521"/>
      <c r="AUM7" s="521"/>
      <c r="AUN7" s="521"/>
      <c r="AUO7" s="521"/>
      <c r="AUP7" s="521"/>
      <c r="AUQ7" s="521"/>
      <c r="AUR7" s="521"/>
      <c r="AUS7" s="521"/>
      <c r="AUT7" s="521"/>
      <c r="AUU7" s="521"/>
      <c r="AUV7" s="521"/>
      <c r="AUW7" s="521"/>
      <c r="AUX7" s="521"/>
      <c r="AUY7" s="521"/>
      <c r="AUZ7" s="521"/>
      <c r="AVA7" s="521"/>
      <c r="AVB7" s="521"/>
      <c r="AVC7" s="521"/>
      <c r="AVD7" s="521"/>
      <c r="AVE7" s="521"/>
      <c r="AVF7" s="521"/>
      <c r="AVG7" s="521"/>
      <c r="AVH7" s="521"/>
      <c r="AVI7" s="521"/>
      <c r="AVJ7" s="521"/>
      <c r="AVK7" s="521"/>
      <c r="AVL7" s="521"/>
      <c r="AVM7" s="521"/>
      <c r="AVN7" s="521"/>
      <c r="AVO7" s="521"/>
      <c r="AVP7" s="521"/>
      <c r="AVQ7" s="521"/>
      <c r="AVR7" s="521"/>
      <c r="AVS7" s="521"/>
      <c r="AVT7" s="521"/>
      <c r="AVU7" s="521"/>
      <c r="AVV7" s="521"/>
      <c r="AVW7" s="521"/>
      <c r="AVX7" s="521"/>
      <c r="AVY7" s="521"/>
      <c r="AVZ7" s="521"/>
      <c r="AWA7" s="521"/>
      <c r="AWB7" s="521"/>
      <c r="AWC7" s="521"/>
      <c r="AWD7" s="521"/>
      <c r="AWE7" s="521"/>
      <c r="AWF7" s="521"/>
      <c r="AWG7" s="521"/>
      <c r="AWH7" s="521"/>
      <c r="AWI7" s="521"/>
      <c r="AWJ7" s="521"/>
      <c r="AWK7" s="521"/>
      <c r="AWL7" s="521"/>
      <c r="AWM7" s="521"/>
      <c r="AWN7" s="521"/>
      <c r="AWO7" s="521"/>
      <c r="AWP7" s="521"/>
      <c r="AWQ7" s="521"/>
      <c r="AWR7" s="521"/>
      <c r="AWS7" s="521"/>
      <c r="AWT7" s="521"/>
      <c r="AWU7" s="521"/>
      <c r="AWV7" s="521"/>
      <c r="AWW7" s="521"/>
      <c r="AWX7" s="521"/>
      <c r="AWY7" s="521"/>
      <c r="AWZ7" s="521"/>
      <c r="AXA7" s="521"/>
      <c r="AXB7" s="521"/>
      <c r="AXC7" s="521"/>
      <c r="AXD7" s="521"/>
      <c r="AXE7" s="521"/>
      <c r="AXF7" s="521"/>
      <c r="AXG7" s="521"/>
      <c r="AXH7" s="521"/>
      <c r="AXI7" s="521"/>
      <c r="AXJ7" s="521"/>
      <c r="AXK7" s="521"/>
      <c r="AXL7" s="521"/>
      <c r="AXM7" s="521"/>
      <c r="AXN7" s="521"/>
      <c r="AXO7" s="521"/>
      <c r="AXP7" s="521"/>
      <c r="AXQ7" s="521"/>
      <c r="AXR7" s="521"/>
      <c r="AXS7" s="521"/>
      <c r="AXT7" s="521"/>
      <c r="AXU7" s="521"/>
      <c r="AXV7" s="521"/>
      <c r="AXW7" s="521"/>
      <c r="AXX7" s="521"/>
      <c r="AXY7" s="521"/>
      <c r="AXZ7" s="521"/>
      <c r="AYA7" s="521"/>
      <c r="AYB7" s="521"/>
      <c r="AYC7" s="521"/>
      <c r="AYD7" s="521"/>
      <c r="AYE7" s="521"/>
      <c r="AYF7" s="521"/>
      <c r="AYG7" s="521"/>
      <c r="AYH7" s="521"/>
      <c r="AYI7" s="521"/>
      <c r="AYJ7" s="521"/>
      <c r="AYK7" s="521"/>
      <c r="AYL7" s="521"/>
      <c r="AYM7" s="521"/>
      <c r="AYN7" s="521"/>
      <c r="AYO7" s="521"/>
      <c r="AYP7" s="521"/>
      <c r="AYQ7" s="521"/>
      <c r="AYR7" s="521"/>
      <c r="AYS7" s="521"/>
      <c r="AYT7" s="521"/>
      <c r="AYU7" s="521"/>
      <c r="AYV7" s="521"/>
      <c r="AYW7" s="521"/>
      <c r="AYX7" s="521"/>
      <c r="AYY7" s="521"/>
      <c r="AYZ7" s="521"/>
      <c r="AZA7" s="521"/>
      <c r="AZB7" s="521"/>
      <c r="AZC7" s="521"/>
      <c r="AZD7" s="521"/>
      <c r="AZE7" s="521"/>
      <c r="AZF7" s="521"/>
      <c r="AZG7" s="521"/>
      <c r="AZH7" s="521"/>
      <c r="AZI7" s="521"/>
      <c r="AZJ7" s="521"/>
      <c r="AZK7" s="521"/>
      <c r="AZL7" s="521"/>
      <c r="AZM7" s="521"/>
      <c r="AZN7" s="521"/>
      <c r="AZO7" s="521"/>
      <c r="AZP7" s="521"/>
      <c r="AZQ7" s="521"/>
      <c r="AZR7" s="521"/>
      <c r="AZS7" s="521"/>
      <c r="AZT7" s="521"/>
      <c r="AZU7" s="521"/>
      <c r="AZV7" s="521"/>
      <c r="AZW7" s="521"/>
      <c r="AZX7" s="521"/>
      <c r="AZY7" s="521"/>
      <c r="AZZ7" s="521"/>
      <c r="BAA7" s="521"/>
      <c r="BAB7" s="521"/>
      <c r="BAC7" s="521"/>
      <c r="BAD7" s="521"/>
      <c r="BAE7" s="521"/>
      <c r="BAF7" s="521"/>
      <c r="BAG7" s="521"/>
      <c r="BAH7" s="521"/>
      <c r="BAI7" s="521"/>
      <c r="BAJ7" s="521"/>
      <c r="BAK7" s="521"/>
      <c r="BAL7" s="521"/>
      <c r="BAM7" s="521"/>
      <c r="BAN7" s="521"/>
      <c r="BAO7" s="521"/>
      <c r="BAP7" s="521"/>
      <c r="BAQ7" s="521"/>
      <c r="BAR7" s="521"/>
      <c r="BAS7" s="521"/>
      <c r="BAT7" s="521"/>
      <c r="BAU7" s="521"/>
      <c r="BAV7" s="521"/>
      <c r="BAW7" s="521"/>
      <c r="BAX7" s="521"/>
      <c r="BAY7" s="521"/>
      <c r="BAZ7" s="521"/>
      <c r="BBA7" s="521"/>
      <c r="BBB7" s="521"/>
      <c r="BBC7" s="521"/>
      <c r="BBD7" s="521"/>
      <c r="BBE7" s="521"/>
      <c r="BBF7" s="521"/>
      <c r="BBG7" s="521"/>
      <c r="BBH7" s="521"/>
      <c r="BBI7" s="521"/>
      <c r="BBJ7" s="521"/>
      <c r="BBK7" s="521"/>
      <c r="BBL7" s="521"/>
      <c r="BBM7" s="521"/>
      <c r="BBN7" s="521"/>
      <c r="BBO7" s="521"/>
      <c r="BBP7" s="521"/>
      <c r="BBQ7" s="521"/>
      <c r="BBR7" s="521"/>
      <c r="BBS7" s="521"/>
      <c r="BBT7" s="521"/>
      <c r="BBU7" s="521"/>
      <c r="BBV7" s="521"/>
      <c r="BBW7" s="521"/>
      <c r="BBX7" s="521"/>
      <c r="BBY7" s="521"/>
      <c r="BBZ7" s="521"/>
      <c r="BCA7" s="521"/>
      <c r="BCB7" s="521"/>
      <c r="BCC7" s="521"/>
      <c r="BCD7" s="521"/>
      <c r="BCE7" s="521"/>
      <c r="BCF7" s="521"/>
      <c r="BCG7" s="521"/>
      <c r="BCH7" s="521"/>
      <c r="BCI7" s="521"/>
      <c r="BCJ7" s="521"/>
      <c r="BCK7" s="521"/>
      <c r="BCL7" s="521"/>
      <c r="BCM7" s="521"/>
      <c r="BCN7" s="521"/>
      <c r="BCO7" s="521"/>
      <c r="BCP7" s="521"/>
      <c r="BCQ7" s="521"/>
      <c r="BCR7" s="521"/>
      <c r="BCS7" s="521"/>
      <c r="BCT7" s="521"/>
      <c r="BCU7" s="521"/>
      <c r="BCV7" s="521"/>
      <c r="BCW7" s="521"/>
      <c r="BCX7" s="521"/>
      <c r="BCY7" s="521"/>
      <c r="BCZ7" s="521"/>
      <c r="BDA7" s="521"/>
      <c r="BDB7" s="521"/>
      <c r="BDC7" s="521"/>
      <c r="BDD7" s="521"/>
      <c r="BDE7" s="521"/>
      <c r="BDF7" s="521"/>
      <c r="BDG7" s="521"/>
      <c r="BDH7" s="521"/>
      <c r="BDI7" s="521"/>
      <c r="BDJ7" s="521"/>
      <c r="BDK7" s="521"/>
      <c r="BDL7" s="521"/>
      <c r="BDM7" s="521"/>
      <c r="BDN7" s="521"/>
      <c r="BDO7" s="521"/>
      <c r="BDP7" s="521"/>
      <c r="BDQ7" s="521"/>
      <c r="BDR7" s="521"/>
      <c r="BDS7" s="521"/>
      <c r="BDT7" s="521"/>
      <c r="BDU7" s="521"/>
      <c r="BDV7" s="521"/>
      <c r="BDW7" s="521"/>
      <c r="BDX7" s="521"/>
      <c r="BDY7" s="521"/>
      <c r="BDZ7" s="521"/>
      <c r="BEA7" s="521"/>
      <c r="BEB7" s="521"/>
      <c r="BEC7" s="521"/>
      <c r="BED7" s="521"/>
      <c r="BEE7" s="521"/>
      <c r="BEF7" s="521"/>
      <c r="BEG7" s="521"/>
      <c r="BEH7" s="521"/>
      <c r="BEI7" s="521"/>
      <c r="BEJ7" s="521"/>
      <c r="BEK7" s="521"/>
      <c r="BEL7" s="521"/>
      <c r="BEM7" s="521"/>
      <c r="BEN7" s="521"/>
      <c r="BEO7" s="521"/>
      <c r="BEP7" s="521"/>
      <c r="BEQ7" s="521"/>
      <c r="BER7" s="521"/>
      <c r="BES7" s="521"/>
      <c r="BET7" s="521"/>
      <c r="BEU7" s="521"/>
      <c r="BEV7" s="521"/>
      <c r="BEW7" s="521"/>
      <c r="BEX7" s="521"/>
      <c r="BEY7" s="521"/>
      <c r="BEZ7" s="521"/>
      <c r="BFA7" s="521"/>
      <c r="BFB7" s="521"/>
      <c r="BFC7" s="521"/>
      <c r="BFD7" s="521"/>
      <c r="BFE7" s="521"/>
      <c r="BFF7" s="521"/>
      <c r="BFG7" s="521"/>
      <c r="BFH7" s="521"/>
      <c r="BFI7" s="521"/>
      <c r="BFJ7" s="521"/>
      <c r="BFK7" s="521"/>
      <c r="BFL7" s="521"/>
      <c r="BFM7" s="521"/>
      <c r="BFN7" s="521"/>
      <c r="BFO7" s="521"/>
      <c r="BFP7" s="521"/>
      <c r="BFQ7" s="521"/>
      <c r="BFR7" s="521"/>
      <c r="BFS7" s="521"/>
      <c r="BFT7" s="521"/>
      <c r="BFU7" s="521"/>
      <c r="BFV7" s="521"/>
      <c r="BFW7" s="521"/>
      <c r="BFX7" s="521"/>
      <c r="BFY7" s="521"/>
      <c r="BFZ7" s="521"/>
      <c r="BGA7" s="521"/>
      <c r="BGB7" s="521"/>
      <c r="BGC7" s="521"/>
      <c r="BGD7" s="521"/>
      <c r="BGE7" s="521"/>
      <c r="BGF7" s="521"/>
      <c r="BGG7" s="521"/>
      <c r="BGH7" s="521"/>
      <c r="BGI7" s="521"/>
      <c r="BGJ7" s="521"/>
      <c r="BGK7" s="521"/>
      <c r="BGL7" s="521"/>
      <c r="BGM7" s="521"/>
      <c r="BGN7" s="521"/>
      <c r="BGO7" s="521"/>
      <c r="BGP7" s="521"/>
      <c r="BGQ7" s="521"/>
      <c r="BGR7" s="521"/>
      <c r="BGS7" s="521"/>
      <c r="BGT7" s="521"/>
      <c r="BGU7" s="521"/>
      <c r="BGV7" s="521"/>
      <c r="BGW7" s="521"/>
      <c r="BGX7" s="521"/>
      <c r="BGY7" s="521"/>
      <c r="BGZ7" s="521"/>
      <c r="BHA7" s="521"/>
      <c r="BHB7" s="521"/>
      <c r="BHC7" s="521"/>
      <c r="BHD7" s="521"/>
      <c r="BHE7" s="521"/>
      <c r="BHF7" s="521"/>
      <c r="BHG7" s="521"/>
      <c r="BHH7" s="521"/>
      <c r="BHI7" s="521"/>
      <c r="BHJ7" s="521"/>
      <c r="BHK7" s="521"/>
      <c r="BHL7" s="521"/>
      <c r="BHM7" s="521"/>
      <c r="BHN7" s="521"/>
      <c r="BHO7" s="521"/>
      <c r="BHP7" s="521"/>
      <c r="BHQ7" s="521"/>
      <c r="BHR7" s="521"/>
      <c r="BHS7" s="521"/>
      <c r="BHT7" s="521"/>
      <c r="BHU7" s="521"/>
      <c r="BHV7" s="521"/>
      <c r="BHW7" s="521"/>
      <c r="BHX7" s="521"/>
      <c r="BHY7" s="521"/>
      <c r="BHZ7" s="521"/>
      <c r="BIA7" s="521"/>
      <c r="BIB7" s="521"/>
      <c r="BIC7" s="521"/>
      <c r="BID7" s="521"/>
      <c r="BIE7" s="521"/>
      <c r="BIF7" s="521"/>
      <c r="BIG7" s="521"/>
      <c r="BIH7" s="521"/>
      <c r="BII7" s="521"/>
      <c r="BIJ7" s="521"/>
      <c r="BIK7" s="521"/>
      <c r="BIL7" s="521"/>
      <c r="BIM7" s="521"/>
      <c r="BIN7" s="521"/>
      <c r="BIO7" s="521"/>
      <c r="BIP7" s="521"/>
      <c r="BIQ7" s="521"/>
      <c r="BIR7" s="521"/>
      <c r="BIS7" s="521"/>
      <c r="BIT7" s="521"/>
      <c r="BIU7" s="521"/>
      <c r="BIV7" s="521"/>
      <c r="BIW7" s="521"/>
      <c r="BIX7" s="521"/>
      <c r="BIY7" s="521"/>
      <c r="BIZ7" s="521"/>
      <c r="BJA7" s="521"/>
      <c r="BJB7" s="521"/>
      <c r="BJC7" s="521"/>
      <c r="BJD7" s="521"/>
      <c r="BJE7" s="521"/>
      <c r="BJF7" s="521"/>
      <c r="BJG7" s="521"/>
      <c r="BJH7" s="521"/>
      <c r="BJI7" s="521"/>
      <c r="BJJ7" s="521"/>
      <c r="BJK7" s="521"/>
      <c r="BJL7" s="521"/>
      <c r="BJM7" s="521"/>
      <c r="BJN7" s="521"/>
      <c r="BJO7" s="521"/>
      <c r="BJP7" s="521"/>
      <c r="BJQ7" s="521"/>
      <c r="BJR7" s="521"/>
      <c r="BJS7" s="521"/>
      <c r="BJT7" s="521"/>
      <c r="BJU7" s="521"/>
      <c r="BJV7" s="521"/>
      <c r="BJW7" s="521"/>
      <c r="BJX7" s="521"/>
      <c r="BJY7" s="521"/>
      <c r="BJZ7" s="521"/>
      <c r="BKA7" s="521"/>
      <c r="BKB7" s="521"/>
      <c r="BKC7" s="521"/>
      <c r="BKD7" s="521"/>
      <c r="BKE7" s="521"/>
      <c r="BKF7" s="521"/>
      <c r="BKG7" s="521"/>
      <c r="BKH7" s="521"/>
      <c r="BKI7" s="521"/>
      <c r="BKJ7" s="521"/>
      <c r="BKK7" s="521"/>
      <c r="BKL7" s="521"/>
      <c r="BKM7" s="521"/>
      <c r="BKN7" s="521"/>
      <c r="BKO7" s="521"/>
      <c r="BKP7" s="521"/>
      <c r="BKQ7" s="521"/>
      <c r="BKR7" s="521"/>
      <c r="BKS7" s="521"/>
      <c r="BKT7" s="521"/>
      <c r="BKU7" s="521"/>
      <c r="BKV7" s="521"/>
      <c r="BKW7" s="521"/>
      <c r="BKX7" s="521"/>
      <c r="BKY7" s="521"/>
      <c r="BKZ7" s="521"/>
      <c r="BLA7" s="521"/>
      <c r="BLB7" s="521"/>
      <c r="BLC7" s="521"/>
      <c r="BLD7" s="521"/>
      <c r="BLE7" s="521"/>
      <c r="BLF7" s="521"/>
      <c r="BLG7" s="521"/>
      <c r="BLH7" s="521"/>
      <c r="BLI7" s="521"/>
      <c r="BLJ7" s="521"/>
      <c r="BLK7" s="521"/>
      <c r="BLL7" s="521"/>
      <c r="BLM7" s="521"/>
      <c r="BLN7" s="521"/>
      <c r="BLO7" s="521"/>
      <c r="BLP7" s="521"/>
      <c r="BLQ7" s="521"/>
      <c r="BLR7" s="521"/>
      <c r="BLS7" s="521"/>
      <c r="BLT7" s="521"/>
      <c r="BLU7" s="521"/>
      <c r="BLV7" s="521"/>
      <c r="BLW7" s="521"/>
      <c r="BLX7" s="521"/>
      <c r="BLY7" s="521"/>
      <c r="BLZ7" s="521"/>
      <c r="BMA7" s="521"/>
      <c r="BMB7" s="521"/>
      <c r="BMC7" s="521"/>
      <c r="BMD7" s="521"/>
      <c r="BME7" s="521"/>
      <c r="BMF7" s="521"/>
      <c r="BMG7" s="521"/>
      <c r="BMH7" s="521"/>
      <c r="BMI7" s="521"/>
      <c r="BMJ7" s="521"/>
      <c r="BMK7" s="521"/>
      <c r="BML7" s="521"/>
      <c r="BMM7" s="521"/>
      <c r="BMN7" s="521"/>
      <c r="BMO7" s="521"/>
      <c r="BMP7" s="521"/>
      <c r="BMQ7" s="521"/>
      <c r="BMR7" s="521"/>
      <c r="BMS7" s="521"/>
      <c r="BMT7" s="521"/>
      <c r="BMU7" s="521"/>
      <c r="BMV7" s="521"/>
      <c r="BMW7" s="521"/>
      <c r="BMX7" s="521"/>
      <c r="BMY7" s="521"/>
      <c r="BMZ7" s="521"/>
      <c r="BNA7" s="521"/>
      <c r="BNB7" s="521"/>
      <c r="BNC7" s="521"/>
      <c r="BND7" s="521"/>
      <c r="BNE7" s="521"/>
      <c r="BNF7" s="521"/>
      <c r="BNG7" s="521"/>
      <c r="BNH7" s="521"/>
      <c r="BNI7" s="521"/>
      <c r="BNJ7" s="521"/>
      <c r="BNK7" s="521"/>
      <c r="BNL7" s="521"/>
      <c r="BNM7" s="521"/>
      <c r="BNN7" s="521"/>
      <c r="BNO7" s="521"/>
      <c r="BNP7" s="521"/>
      <c r="BNQ7" s="521"/>
      <c r="BNR7" s="521"/>
      <c r="BNS7" s="521"/>
      <c r="BNT7" s="521"/>
      <c r="BNU7" s="521"/>
      <c r="BNV7" s="521"/>
      <c r="BNW7" s="521"/>
      <c r="BNX7" s="521"/>
      <c r="BNY7" s="521"/>
      <c r="BNZ7" s="521"/>
      <c r="BOA7" s="521"/>
      <c r="BOB7" s="521"/>
      <c r="BOC7" s="521"/>
      <c r="BOD7" s="521"/>
      <c r="BOE7" s="521"/>
      <c r="BOF7" s="521"/>
      <c r="BOG7" s="521"/>
      <c r="BOH7" s="521"/>
      <c r="BOI7" s="521"/>
      <c r="BOJ7" s="521"/>
      <c r="BOK7" s="521"/>
      <c r="BOL7" s="521"/>
      <c r="BOM7" s="521"/>
      <c r="BON7" s="521"/>
      <c r="BOO7" s="521"/>
      <c r="BOP7" s="521"/>
      <c r="BOQ7" s="521"/>
      <c r="BOR7" s="521"/>
      <c r="BOS7" s="521"/>
      <c r="BOT7" s="521"/>
      <c r="BOU7" s="521"/>
      <c r="BOV7" s="521"/>
      <c r="BOW7" s="521"/>
      <c r="BOX7" s="521"/>
      <c r="BOY7" s="521"/>
      <c r="BOZ7" s="521"/>
      <c r="BPA7" s="521"/>
      <c r="BPB7" s="521"/>
      <c r="BPC7" s="521"/>
      <c r="BPD7" s="521"/>
      <c r="BPE7" s="521"/>
      <c r="BPF7" s="521"/>
      <c r="BPG7" s="521"/>
      <c r="BPH7" s="521"/>
      <c r="BPI7" s="521"/>
      <c r="BPJ7" s="521"/>
      <c r="BPK7" s="521"/>
      <c r="BPL7" s="521"/>
      <c r="BPM7" s="521"/>
      <c r="BPN7" s="521"/>
      <c r="BPO7" s="521"/>
      <c r="BPP7" s="521"/>
      <c r="BPQ7" s="521"/>
      <c r="BPR7" s="521"/>
      <c r="BPS7" s="521"/>
      <c r="BPT7" s="521"/>
      <c r="BPU7" s="521"/>
      <c r="BPV7" s="521"/>
      <c r="BPW7" s="521"/>
      <c r="BPX7" s="521"/>
      <c r="BPY7" s="521"/>
      <c r="BPZ7" s="521"/>
      <c r="BQA7" s="521"/>
      <c r="BQB7" s="521"/>
      <c r="BQC7" s="521"/>
      <c r="BQD7" s="521"/>
      <c r="BQE7" s="521"/>
      <c r="BQF7" s="521"/>
      <c r="BQG7" s="521"/>
      <c r="BQH7" s="521"/>
      <c r="BQI7" s="521"/>
      <c r="BQJ7" s="521"/>
      <c r="BQK7" s="521"/>
      <c r="BQL7" s="521"/>
      <c r="BQM7" s="521"/>
      <c r="BQN7" s="521"/>
      <c r="BQO7" s="521"/>
      <c r="BQP7" s="521"/>
      <c r="BQQ7" s="521"/>
      <c r="BQR7" s="521"/>
      <c r="BQS7" s="521"/>
      <c r="BQT7" s="521"/>
      <c r="BQU7" s="521"/>
      <c r="BQV7" s="521"/>
      <c r="BQW7" s="521"/>
      <c r="BQX7" s="521"/>
      <c r="BQY7" s="521"/>
      <c r="BQZ7" s="521"/>
      <c r="BRA7" s="521"/>
      <c r="BRB7" s="521"/>
      <c r="BRC7" s="521"/>
      <c r="BRD7" s="521"/>
      <c r="BRE7" s="521"/>
      <c r="BRF7" s="521"/>
      <c r="BRG7" s="521"/>
      <c r="BRH7" s="521"/>
      <c r="BRI7" s="521"/>
      <c r="BRJ7" s="521"/>
      <c r="BRK7" s="521"/>
      <c r="BRL7" s="521"/>
      <c r="BRM7" s="521"/>
      <c r="BRN7" s="521"/>
      <c r="BRO7" s="521"/>
      <c r="BRP7" s="521"/>
      <c r="BRQ7" s="521"/>
      <c r="BRR7" s="521"/>
      <c r="BRS7" s="521"/>
      <c r="BRT7" s="521"/>
      <c r="BRU7" s="521"/>
      <c r="BRV7" s="521"/>
      <c r="BRW7" s="521"/>
      <c r="BRX7" s="521"/>
      <c r="BRY7" s="521"/>
      <c r="BRZ7" s="521"/>
      <c r="BSA7" s="521"/>
      <c r="BSB7" s="521"/>
      <c r="BSC7" s="521"/>
      <c r="BSD7" s="521"/>
      <c r="BSE7" s="521"/>
      <c r="BSF7" s="521"/>
      <c r="BSG7" s="521"/>
      <c r="BSH7" s="521"/>
      <c r="BSI7" s="521"/>
      <c r="BSJ7" s="521"/>
      <c r="BSK7" s="521"/>
      <c r="BSL7" s="521"/>
      <c r="BSM7" s="521"/>
      <c r="BSN7" s="521"/>
      <c r="BSO7" s="521"/>
      <c r="BSP7" s="521"/>
      <c r="BSQ7" s="521"/>
      <c r="BSR7" s="521"/>
      <c r="BSS7" s="521"/>
      <c r="BST7" s="521"/>
      <c r="BSU7" s="521"/>
      <c r="BSV7" s="521"/>
      <c r="BSW7" s="521"/>
      <c r="BSX7" s="521"/>
      <c r="BSY7" s="521"/>
      <c r="BSZ7" s="521"/>
      <c r="BTA7" s="521"/>
      <c r="BTB7" s="521"/>
      <c r="BTC7" s="521"/>
      <c r="BTD7" s="521"/>
      <c r="BTE7" s="521"/>
      <c r="BTF7" s="521"/>
      <c r="BTG7" s="521"/>
      <c r="BTH7" s="521"/>
      <c r="BTI7" s="521"/>
      <c r="BTJ7" s="521"/>
      <c r="BTK7" s="521"/>
      <c r="BTL7" s="521"/>
      <c r="BTM7" s="521"/>
      <c r="BTN7" s="521"/>
      <c r="BTO7" s="521"/>
      <c r="BTP7" s="521"/>
      <c r="BTQ7" s="521"/>
      <c r="BTR7" s="521"/>
      <c r="BTS7" s="521"/>
      <c r="BTT7" s="521"/>
      <c r="BTU7" s="521"/>
      <c r="BTV7" s="521"/>
      <c r="BTW7" s="521"/>
      <c r="BTX7" s="521"/>
      <c r="BTY7" s="521"/>
      <c r="BTZ7" s="521"/>
      <c r="BUA7" s="521"/>
      <c r="BUB7" s="521"/>
      <c r="BUC7" s="521"/>
      <c r="BUD7" s="521"/>
      <c r="BUE7" s="521"/>
      <c r="BUF7" s="521"/>
      <c r="BUG7" s="521"/>
      <c r="BUH7" s="521"/>
      <c r="BUI7" s="521"/>
      <c r="BUJ7" s="521"/>
      <c r="BUK7" s="521"/>
      <c r="BUL7" s="521"/>
      <c r="BUM7" s="521"/>
      <c r="BUN7" s="521"/>
      <c r="BUO7" s="521"/>
      <c r="BUP7" s="521"/>
      <c r="BUQ7" s="521"/>
      <c r="BUR7" s="521"/>
      <c r="BUS7" s="521"/>
      <c r="BUT7" s="521"/>
      <c r="BUU7" s="521"/>
      <c r="BUV7" s="521"/>
      <c r="BUW7" s="521"/>
      <c r="BUX7" s="521"/>
      <c r="BUY7" s="521"/>
      <c r="BUZ7" s="521"/>
      <c r="BVA7" s="521"/>
      <c r="BVB7" s="521"/>
      <c r="BVC7" s="521"/>
      <c r="BVD7" s="521"/>
      <c r="BVE7" s="521"/>
      <c r="BVF7" s="521"/>
      <c r="BVG7" s="521"/>
      <c r="BVH7" s="521"/>
      <c r="BVI7" s="521"/>
      <c r="BVJ7" s="521"/>
      <c r="BVK7" s="521"/>
      <c r="BVL7" s="521"/>
      <c r="BVM7" s="521"/>
      <c r="BVN7" s="521"/>
      <c r="BVO7" s="521"/>
      <c r="BVP7" s="521"/>
      <c r="BVQ7" s="521"/>
      <c r="BVR7" s="521"/>
      <c r="BVS7" s="521"/>
      <c r="BVT7" s="521"/>
      <c r="BVU7" s="521"/>
      <c r="BVV7" s="521"/>
      <c r="BVW7" s="521"/>
      <c r="BVX7" s="521"/>
      <c r="BVY7" s="521"/>
      <c r="BVZ7" s="521"/>
      <c r="BWA7" s="521"/>
      <c r="BWB7" s="521"/>
      <c r="BWC7" s="521"/>
      <c r="BWD7" s="521"/>
      <c r="BWE7" s="521"/>
      <c r="BWF7" s="521"/>
      <c r="BWG7" s="521"/>
      <c r="BWH7" s="521"/>
      <c r="BWI7" s="521"/>
      <c r="BWJ7" s="521"/>
      <c r="BWK7" s="521"/>
      <c r="BWL7" s="521"/>
      <c r="BWM7" s="521"/>
      <c r="BWN7" s="521"/>
      <c r="BWO7" s="521"/>
      <c r="BWP7" s="521"/>
      <c r="BWQ7" s="521"/>
      <c r="BWR7" s="521"/>
      <c r="BWS7" s="521"/>
      <c r="BWT7" s="521"/>
      <c r="BWU7" s="521"/>
      <c r="BWV7" s="521"/>
      <c r="BWW7" s="521"/>
      <c r="BWX7" s="521"/>
      <c r="BWY7" s="521"/>
      <c r="BWZ7" s="521"/>
      <c r="BXA7" s="521"/>
      <c r="BXB7" s="521"/>
      <c r="BXC7" s="521"/>
      <c r="BXD7" s="521"/>
      <c r="BXE7" s="521"/>
      <c r="BXF7" s="521"/>
      <c r="BXG7" s="521"/>
      <c r="BXH7" s="521"/>
      <c r="BXI7" s="521"/>
      <c r="BXJ7" s="521"/>
      <c r="BXK7" s="521"/>
      <c r="BXL7" s="521"/>
      <c r="BXM7" s="521"/>
      <c r="BXN7" s="521"/>
      <c r="BXO7" s="521"/>
      <c r="BXP7" s="521"/>
      <c r="BXQ7" s="521"/>
      <c r="BXR7" s="521"/>
      <c r="BXS7" s="521"/>
      <c r="BXT7" s="521"/>
      <c r="BXU7" s="521"/>
      <c r="BXV7" s="521"/>
      <c r="BXW7" s="521"/>
      <c r="BXX7" s="521"/>
      <c r="BXY7" s="521"/>
      <c r="BXZ7" s="521"/>
      <c r="BYA7" s="521"/>
      <c r="BYB7" s="521"/>
      <c r="BYC7" s="521"/>
      <c r="BYD7" s="521"/>
      <c r="BYE7" s="521"/>
      <c r="BYF7" s="521"/>
      <c r="BYG7" s="521"/>
      <c r="BYH7" s="521"/>
      <c r="BYI7" s="521"/>
      <c r="BYJ7" s="521"/>
      <c r="BYK7" s="521"/>
      <c r="BYL7" s="521"/>
      <c r="BYM7" s="521"/>
      <c r="BYN7" s="521"/>
      <c r="BYO7" s="521"/>
      <c r="BYP7" s="521"/>
      <c r="BYQ7" s="521"/>
      <c r="BYR7" s="521"/>
      <c r="BYS7" s="521"/>
      <c r="BYT7" s="521"/>
      <c r="BYU7" s="521"/>
      <c r="BYV7" s="521"/>
      <c r="BYW7" s="521"/>
      <c r="BYX7" s="521"/>
      <c r="BYY7" s="521"/>
      <c r="BYZ7" s="521"/>
      <c r="BZA7" s="521"/>
      <c r="BZB7" s="521"/>
      <c r="BZC7" s="521"/>
      <c r="BZD7" s="521"/>
      <c r="BZE7" s="521"/>
      <c r="BZF7" s="521"/>
      <c r="BZG7" s="521"/>
      <c r="BZH7" s="521"/>
      <c r="BZI7" s="521"/>
      <c r="BZJ7" s="521"/>
      <c r="BZK7" s="521"/>
      <c r="BZL7" s="521"/>
      <c r="BZM7" s="521"/>
      <c r="BZN7" s="521"/>
      <c r="BZO7" s="521"/>
      <c r="BZP7" s="521"/>
      <c r="BZQ7" s="521"/>
      <c r="BZR7" s="521"/>
      <c r="BZS7" s="521"/>
      <c r="BZT7" s="521"/>
      <c r="BZU7" s="521"/>
      <c r="BZV7" s="521"/>
      <c r="BZW7" s="521"/>
      <c r="BZX7" s="521"/>
      <c r="BZY7" s="521"/>
      <c r="BZZ7" s="521"/>
      <c r="CAA7" s="521"/>
      <c r="CAB7" s="521"/>
      <c r="CAC7" s="521"/>
      <c r="CAD7" s="521"/>
      <c r="CAE7" s="521"/>
      <c r="CAF7" s="521"/>
      <c r="CAG7" s="521"/>
      <c r="CAH7" s="521"/>
      <c r="CAI7" s="521"/>
      <c r="CAJ7" s="521"/>
      <c r="CAK7" s="521"/>
      <c r="CAL7" s="521"/>
      <c r="CAM7" s="521"/>
      <c r="CAN7" s="521"/>
      <c r="CAO7" s="521"/>
      <c r="CAP7" s="521"/>
      <c r="CAQ7" s="521"/>
      <c r="CAR7" s="521"/>
      <c r="CAS7" s="521"/>
      <c r="CAT7" s="521"/>
      <c r="CAU7" s="521"/>
      <c r="CAV7" s="521"/>
      <c r="CAW7" s="521"/>
      <c r="CAX7" s="521"/>
      <c r="CAY7" s="521"/>
      <c r="CAZ7" s="521"/>
      <c r="CBA7" s="521"/>
      <c r="CBB7" s="521"/>
      <c r="CBC7" s="521"/>
      <c r="CBD7" s="521"/>
      <c r="CBE7" s="521"/>
      <c r="CBF7" s="521"/>
      <c r="CBG7" s="521"/>
      <c r="CBH7" s="521"/>
      <c r="CBI7" s="521"/>
      <c r="CBJ7" s="521"/>
      <c r="CBK7" s="521"/>
      <c r="CBL7" s="521"/>
      <c r="CBM7" s="521"/>
      <c r="CBN7" s="521"/>
      <c r="CBO7" s="521"/>
      <c r="CBP7" s="521"/>
      <c r="CBQ7" s="521"/>
      <c r="CBR7" s="521"/>
      <c r="CBS7" s="521"/>
      <c r="CBT7" s="521"/>
      <c r="CBU7" s="521"/>
      <c r="CBV7" s="521"/>
      <c r="CBW7" s="521"/>
      <c r="CBX7" s="521"/>
      <c r="CBY7" s="521"/>
      <c r="CBZ7" s="521"/>
      <c r="CCA7" s="521"/>
      <c r="CCB7" s="521"/>
      <c r="CCC7" s="521"/>
      <c r="CCD7" s="521"/>
      <c r="CCE7" s="521"/>
      <c r="CCF7" s="521"/>
      <c r="CCG7" s="521"/>
      <c r="CCH7" s="521"/>
      <c r="CCI7" s="521"/>
      <c r="CCJ7" s="521"/>
      <c r="CCK7" s="521"/>
      <c r="CCL7" s="521"/>
      <c r="CCM7" s="521"/>
      <c r="CCN7" s="521"/>
      <c r="CCO7" s="521"/>
      <c r="CCP7" s="521"/>
      <c r="CCQ7" s="521"/>
      <c r="CCR7" s="521"/>
      <c r="CCS7" s="521"/>
      <c r="CCT7" s="521"/>
      <c r="CCU7" s="521"/>
      <c r="CCV7" s="521"/>
      <c r="CCW7" s="521"/>
      <c r="CCX7" s="521"/>
      <c r="CCY7" s="521"/>
      <c r="CCZ7" s="521"/>
      <c r="CDA7" s="521"/>
      <c r="CDB7" s="521"/>
      <c r="CDC7" s="521"/>
      <c r="CDD7" s="521"/>
      <c r="CDE7" s="521"/>
      <c r="CDF7" s="521"/>
      <c r="CDG7" s="521"/>
      <c r="CDH7" s="521"/>
      <c r="CDI7" s="521"/>
      <c r="CDJ7" s="521"/>
      <c r="CDK7" s="521"/>
      <c r="CDL7" s="521"/>
      <c r="CDM7" s="521"/>
      <c r="CDN7" s="521"/>
      <c r="CDO7" s="521"/>
      <c r="CDP7" s="521"/>
      <c r="CDQ7" s="521"/>
      <c r="CDR7" s="521"/>
      <c r="CDS7" s="521"/>
      <c r="CDT7" s="521"/>
      <c r="CDU7" s="521"/>
      <c r="CDV7" s="521"/>
      <c r="CDW7" s="521"/>
      <c r="CDX7" s="521"/>
      <c r="CDY7" s="521"/>
      <c r="CDZ7" s="521"/>
      <c r="CEA7" s="521"/>
      <c r="CEB7" s="521"/>
      <c r="CEC7" s="521"/>
      <c r="CED7" s="521"/>
      <c r="CEE7" s="521"/>
      <c r="CEF7" s="521"/>
      <c r="CEG7" s="521"/>
      <c r="CEH7" s="521"/>
      <c r="CEI7" s="521"/>
      <c r="CEJ7" s="521"/>
      <c r="CEK7" s="521"/>
      <c r="CEL7" s="521"/>
      <c r="CEM7" s="521"/>
      <c r="CEN7" s="521"/>
      <c r="CEO7" s="521"/>
      <c r="CEP7" s="521"/>
      <c r="CEQ7" s="521"/>
      <c r="CER7" s="521"/>
      <c r="CES7" s="521"/>
      <c r="CET7" s="521"/>
      <c r="CEU7" s="521"/>
      <c r="CEV7" s="521"/>
      <c r="CEW7" s="521"/>
      <c r="CEX7" s="521"/>
      <c r="CEY7" s="521"/>
      <c r="CEZ7" s="521"/>
      <c r="CFA7" s="521"/>
      <c r="CFB7" s="521"/>
      <c r="CFC7" s="521"/>
      <c r="CFD7" s="521"/>
      <c r="CFE7" s="521"/>
      <c r="CFF7" s="521"/>
      <c r="CFG7" s="521"/>
      <c r="CFH7" s="521"/>
      <c r="CFI7" s="521"/>
      <c r="CFJ7" s="521"/>
      <c r="CFK7" s="521"/>
      <c r="CFL7" s="521"/>
      <c r="CFM7" s="521"/>
      <c r="CFN7" s="521"/>
      <c r="CFO7" s="521"/>
      <c r="CFP7" s="521"/>
      <c r="CFQ7" s="521"/>
      <c r="CFR7" s="521"/>
      <c r="CFS7" s="521"/>
      <c r="CFT7" s="521"/>
      <c r="CFU7" s="521"/>
      <c r="CFV7" s="521"/>
      <c r="CFW7" s="521"/>
      <c r="CFX7" s="521"/>
      <c r="CFY7" s="521"/>
      <c r="CFZ7" s="521"/>
      <c r="CGA7" s="521"/>
      <c r="CGB7" s="521"/>
      <c r="CGC7" s="521"/>
      <c r="CGD7" s="521"/>
      <c r="CGE7" s="521"/>
      <c r="CGF7" s="521"/>
      <c r="CGG7" s="521"/>
      <c r="CGH7" s="521"/>
      <c r="CGI7" s="521"/>
      <c r="CGJ7" s="521"/>
      <c r="CGK7" s="521"/>
      <c r="CGL7" s="521"/>
      <c r="CGM7" s="521"/>
      <c r="CGN7" s="521"/>
      <c r="CGO7" s="521"/>
      <c r="CGP7" s="521"/>
      <c r="CGQ7" s="521"/>
      <c r="CGR7" s="521"/>
      <c r="CGS7" s="521"/>
      <c r="CGT7" s="521"/>
      <c r="CGU7" s="521"/>
      <c r="CGV7" s="521"/>
      <c r="CGW7" s="521"/>
      <c r="CGX7" s="521"/>
      <c r="CGY7" s="521"/>
      <c r="CGZ7" s="521"/>
      <c r="CHA7" s="521"/>
      <c r="CHB7" s="521"/>
      <c r="CHC7" s="521"/>
      <c r="CHD7" s="521"/>
      <c r="CHE7" s="521"/>
      <c r="CHF7" s="521"/>
      <c r="CHG7" s="521"/>
      <c r="CHH7" s="521"/>
      <c r="CHI7" s="521"/>
      <c r="CHJ7" s="521"/>
      <c r="CHK7" s="521"/>
      <c r="CHL7" s="521"/>
      <c r="CHM7" s="521"/>
      <c r="CHN7" s="521"/>
      <c r="CHO7" s="521"/>
      <c r="CHP7" s="521"/>
      <c r="CHQ7" s="521"/>
      <c r="CHR7" s="521"/>
      <c r="CHS7" s="521"/>
      <c r="CHT7" s="521"/>
      <c r="CHU7" s="521"/>
      <c r="CHV7" s="521"/>
      <c r="CHW7" s="521"/>
      <c r="CHX7" s="521"/>
      <c r="CHY7" s="521"/>
      <c r="CHZ7" s="521"/>
      <c r="CIA7" s="521"/>
      <c r="CIB7" s="521"/>
      <c r="CIC7" s="521"/>
      <c r="CID7" s="521"/>
      <c r="CIE7" s="521"/>
      <c r="CIF7" s="521"/>
      <c r="CIG7" s="521"/>
      <c r="CIH7" s="521"/>
      <c r="CII7" s="521"/>
      <c r="CIJ7" s="521"/>
      <c r="CIK7" s="521"/>
      <c r="CIL7" s="521"/>
      <c r="CIM7" s="521"/>
      <c r="CIN7" s="521"/>
      <c r="CIO7" s="521"/>
      <c r="CIP7" s="521"/>
      <c r="CIQ7" s="521"/>
      <c r="CIR7" s="521"/>
      <c r="CIS7" s="521"/>
      <c r="CIT7" s="521"/>
      <c r="CIU7" s="521"/>
      <c r="CIV7" s="521"/>
      <c r="CIW7" s="521"/>
      <c r="CIX7" s="521"/>
      <c r="CIY7" s="521"/>
      <c r="CIZ7" s="521"/>
      <c r="CJA7" s="521"/>
      <c r="CJB7" s="521"/>
      <c r="CJC7" s="521"/>
      <c r="CJD7" s="521"/>
      <c r="CJE7" s="521"/>
      <c r="CJF7" s="521"/>
      <c r="CJG7" s="521"/>
      <c r="CJH7" s="521"/>
      <c r="CJI7" s="521"/>
      <c r="CJJ7" s="521"/>
      <c r="CJK7" s="521"/>
      <c r="CJL7" s="521"/>
      <c r="CJM7" s="521"/>
      <c r="CJN7" s="521"/>
      <c r="CJO7" s="521"/>
      <c r="CJP7" s="521"/>
      <c r="CJQ7" s="521"/>
      <c r="CJR7" s="521"/>
      <c r="CJS7" s="521"/>
      <c r="CJT7" s="521"/>
      <c r="CJU7" s="521"/>
      <c r="CJV7" s="521"/>
      <c r="CJW7" s="521"/>
      <c r="CJX7" s="521"/>
      <c r="CJY7" s="521"/>
      <c r="CJZ7" s="521"/>
      <c r="CKA7" s="521"/>
      <c r="CKB7" s="521"/>
      <c r="CKC7" s="521"/>
      <c r="CKD7" s="521"/>
      <c r="CKE7" s="521"/>
      <c r="CKF7" s="521"/>
      <c r="CKG7" s="521"/>
      <c r="CKH7" s="521"/>
      <c r="CKI7" s="521"/>
      <c r="CKJ7" s="521"/>
      <c r="CKK7" s="521"/>
      <c r="CKL7" s="521"/>
      <c r="CKM7" s="521"/>
      <c r="CKN7" s="521"/>
      <c r="CKO7" s="521"/>
      <c r="CKP7" s="521"/>
      <c r="CKQ7" s="521"/>
      <c r="CKR7" s="521"/>
      <c r="CKS7" s="521"/>
      <c r="CKT7" s="521"/>
      <c r="CKU7" s="521"/>
      <c r="CKV7" s="521"/>
      <c r="CKW7" s="521"/>
      <c r="CKX7" s="521"/>
      <c r="CKY7" s="521"/>
      <c r="CKZ7" s="521"/>
      <c r="CLA7" s="521"/>
      <c r="CLB7" s="521"/>
      <c r="CLC7" s="521"/>
      <c r="CLD7" s="521"/>
      <c r="CLE7" s="521"/>
      <c r="CLF7" s="521"/>
      <c r="CLG7" s="521"/>
      <c r="CLH7" s="521"/>
      <c r="CLI7" s="521"/>
      <c r="CLJ7" s="521"/>
      <c r="CLK7" s="521"/>
      <c r="CLL7" s="521"/>
      <c r="CLM7" s="521"/>
      <c r="CLN7" s="521"/>
      <c r="CLO7" s="521"/>
      <c r="CLP7" s="521"/>
      <c r="CLQ7" s="521"/>
      <c r="CLR7" s="521"/>
      <c r="CLS7" s="521"/>
      <c r="CLT7" s="521"/>
      <c r="CLU7" s="521"/>
      <c r="CLV7" s="521"/>
      <c r="CLW7" s="521"/>
      <c r="CLX7" s="521"/>
      <c r="CLY7" s="521"/>
      <c r="CLZ7" s="521"/>
      <c r="CMA7" s="521"/>
      <c r="CMB7" s="521"/>
      <c r="CMC7" s="521"/>
      <c r="CMD7" s="521"/>
      <c r="CME7" s="521"/>
      <c r="CMF7" s="521"/>
      <c r="CMG7" s="521"/>
      <c r="CMH7" s="521"/>
      <c r="CMI7" s="521"/>
      <c r="CMJ7" s="521"/>
      <c r="CMK7" s="521"/>
      <c r="CML7" s="521"/>
      <c r="CMM7" s="521"/>
      <c r="CMN7" s="521"/>
      <c r="CMO7" s="521"/>
      <c r="CMP7" s="521"/>
      <c r="CMQ7" s="521"/>
      <c r="CMR7" s="521"/>
      <c r="CMS7" s="521"/>
      <c r="CMT7" s="521"/>
      <c r="CMU7" s="521"/>
      <c r="CMV7" s="521"/>
      <c r="CMW7" s="521"/>
      <c r="CMX7" s="521"/>
      <c r="CMY7" s="521"/>
      <c r="CMZ7" s="521"/>
      <c r="CNA7" s="521"/>
      <c r="CNB7" s="521"/>
      <c r="CNC7" s="521"/>
      <c r="CND7" s="521"/>
      <c r="CNE7" s="521"/>
      <c r="CNF7" s="521"/>
      <c r="CNG7" s="521"/>
      <c r="CNH7" s="521"/>
      <c r="CNI7" s="521"/>
      <c r="CNJ7" s="521"/>
      <c r="CNK7" s="521"/>
      <c r="CNL7" s="521"/>
      <c r="CNM7" s="521"/>
      <c r="CNN7" s="521"/>
      <c r="CNO7" s="521"/>
      <c r="CNP7" s="521"/>
      <c r="CNQ7" s="521"/>
      <c r="CNR7" s="521"/>
      <c r="CNS7" s="521"/>
      <c r="CNT7" s="521"/>
      <c r="CNU7" s="521"/>
      <c r="CNV7" s="521"/>
      <c r="CNW7" s="521"/>
      <c r="CNX7" s="521"/>
      <c r="CNY7" s="521"/>
      <c r="CNZ7" s="521"/>
      <c r="COA7" s="521"/>
      <c r="COB7" s="521"/>
      <c r="COC7" s="521"/>
      <c r="COD7" s="521"/>
      <c r="COE7" s="521"/>
      <c r="COF7" s="521"/>
      <c r="COG7" s="521"/>
      <c r="COH7" s="521"/>
      <c r="COI7" s="521"/>
      <c r="COJ7" s="521"/>
      <c r="COK7" s="521"/>
      <c r="COL7" s="521"/>
      <c r="COM7" s="521"/>
      <c r="CON7" s="521"/>
      <c r="COO7" s="521"/>
      <c r="COP7" s="521"/>
      <c r="COQ7" s="521"/>
      <c r="COR7" s="521"/>
      <c r="COS7" s="521"/>
      <c r="COT7" s="521"/>
      <c r="COU7" s="521"/>
      <c r="COV7" s="521"/>
      <c r="COW7" s="521"/>
      <c r="COX7" s="521"/>
      <c r="COY7" s="521"/>
      <c r="COZ7" s="521"/>
      <c r="CPA7" s="521"/>
      <c r="CPB7" s="521"/>
      <c r="CPC7" s="521"/>
      <c r="CPD7" s="521"/>
      <c r="CPE7" s="521"/>
      <c r="CPF7" s="521"/>
      <c r="CPG7" s="521"/>
      <c r="CPH7" s="521"/>
      <c r="CPI7" s="521"/>
      <c r="CPJ7" s="521"/>
      <c r="CPK7" s="521"/>
      <c r="CPL7" s="521"/>
      <c r="CPM7" s="521"/>
      <c r="CPN7" s="521"/>
      <c r="CPO7" s="521"/>
      <c r="CPP7" s="521"/>
      <c r="CPQ7" s="521"/>
      <c r="CPR7" s="521"/>
      <c r="CPS7" s="521"/>
      <c r="CPT7" s="521"/>
      <c r="CPU7" s="521"/>
      <c r="CPV7" s="521"/>
      <c r="CPW7" s="521"/>
      <c r="CPX7" s="521"/>
      <c r="CPY7" s="521"/>
      <c r="CPZ7" s="521"/>
      <c r="CQA7" s="521"/>
      <c r="CQB7" s="521"/>
      <c r="CQC7" s="521"/>
      <c r="CQD7" s="521"/>
      <c r="CQE7" s="521"/>
      <c r="CQF7" s="521"/>
      <c r="CQG7" s="521"/>
      <c r="CQH7" s="521"/>
      <c r="CQI7" s="521"/>
      <c r="CQJ7" s="521"/>
      <c r="CQK7" s="521"/>
      <c r="CQL7" s="521"/>
      <c r="CQM7" s="521"/>
      <c r="CQN7" s="521"/>
      <c r="CQO7" s="521"/>
      <c r="CQP7" s="521"/>
      <c r="CQQ7" s="521"/>
      <c r="CQR7" s="521"/>
      <c r="CQS7" s="521"/>
      <c r="CQT7" s="521"/>
      <c r="CQU7" s="521"/>
      <c r="CQV7" s="521"/>
      <c r="CQW7" s="521"/>
      <c r="CQX7" s="521"/>
      <c r="CQY7" s="521"/>
      <c r="CQZ7" s="521"/>
      <c r="CRA7" s="521"/>
      <c r="CRB7" s="521"/>
      <c r="CRC7" s="521"/>
      <c r="CRD7" s="521"/>
      <c r="CRE7" s="521"/>
      <c r="CRF7" s="521"/>
      <c r="CRG7" s="521"/>
      <c r="CRH7" s="521"/>
      <c r="CRI7" s="521"/>
      <c r="CRJ7" s="521"/>
      <c r="CRK7" s="521"/>
      <c r="CRL7" s="521"/>
      <c r="CRM7" s="521"/>
      <c r="CRN7" s="521"/>
      <c r="CRO7" s="521"/>
      <c r="CRP7" s="521"/>
      <c r="CRQ7" s="521"/>
      <c r="CRR7" s="521"/>
      <c r="CRS7" s="521"/>
      <c r="CRT7" s="521"/>
      <c r="CRU7" s="521"/>
      <c r="CRV7" s="521"/>
      <c r="CRW7" s="521"/>
      <c r="CRX7" s="521"/>
      <c r="CRY7" s="521"/>
      <c r="CRZ7" s="521"/>
      <c r="CSA7" s="521"/>
      <c r="CSB7" s="521"/>
      <c r="CSC7" s="521"/>
      <c r="CSD7" s="521"/>
      <c r="CSE7" s="521"/>
      <c r="CSF7" s="521"/>
      <c r="CSG7" s="521"/>
      <c r="CSH7" s="521"/>
      <c r="CSI7" s="521"/>
      <c r="CSJ7" s="521"/>
      <c r="CSK7" s="521"/>
      <c r="CSL7" s="521"/>
      <c r="CSM7" s="521"/>
      <c r="CSN7" s="521"/>
      <c r="CSO7" s="521"/>
      <c r="CSP7" s="521"/>
      <c r="CSQ7" s="521"/>
      <c r="CSR7" s="521"/>
      <c r="CSS7" s="521"/>
      <c r="CST7" s="521"/>
      <c r="CSU7" s="521"/>
      <c r="CSV7" s="521"/>
      <c r="CSW7" s="521"/>
      <c r="CSX7" s="521"/>
      <c r="CSY7" s="521"/>
      <c r="CSZ7" s="521"/>
      <c r="CTA7" s="521"/>
      <c r="CTB7" s="521"/>
      <c r="CTC7" s="521"/>
      <c r="CTD7" s="521"/>
      <c r="CTE7" s="521"/>
      <c r="CTF7" s="521"/>
      <c r="CTG7" s="521"/>
      <c r="CTH7" s="521"/>
      <c r="CTI7" s="521"/>
      <c r="CTJ7" s="521"/>
      <c r="CTK7" s="521"/>
      <c r="CTL7" s="521"/>
      <c r="CTM7" s="521"/>
      <c r="CTN7" s="521"/>
      <c r="CTO7" s="521"/>
      <c r="CTP7" s="521"/>
      <c r="CTQ7" s="521"/>
      <c r="CTR7" s="521"/>
      <c r="CTS7" s="521"/>
      <c r="CTT7" s="521"/>
      <c r="CTU7" s="521"/>
      <c r="CTV7" s="521"/>
      <c r="CTW7" s="521"/>
      <c r="CTX7" s="521"/>
      <c r="CTY7" s="521"/>
      <c r="CTZ7" s="521"/>
      <c r="CUA7" s="521"/>
      <c r="CUB7" s="521"/>
      <c r="CUC7" s="521"/>
      <c r="CUD7" s="521"/>
      <c r="CUE7" s="521"/>
      <c r="CUF7" s="521"/>
      <c r="CUG7" s="521"/>
      <c r="CUH7" s="521"/>
      <c r="CUI7" s="521"/>
      <c r="CUJ7" s="521"/>
      <c r="CUK7" s="521"/>
      <c r="CUL7" s="521"/>
      <c r="CUM7" s="521"/>
      <c r="CUN7" s="521"/>
      <c r="CUO7" s="521"/>
      <c r="CUP7" s="521"/>
      <c r="CUQ7" s="521"/>
      <c r="CUR7" s="521"/>
      <c r="CUS7" s="521"/>
      <c r="CUT7" s="521"/>
      <c r="CUU7" s="521"/>
      <c r="CUV7" s="521"/>
      <c r="CUW7" s="521"/>
      <c r="CUX7" s="521"/>
      <c r="CUY7" s="521"/>
      <c r="CUZ7" s="521"/>
      <c r="CVA7" s="521"/>
      <c r="CVB7" s="521"/>
      <c r="CVC7" s="521"/>
      <c r="CVD7" s="521"/>
      <c r="CVE7" s="521"/>
      <c r="CVF7" s="521"/>
      <c r="CVG7" s="521"/>
      <c r="CVH7" s="521"/>
      <c r="CVI7" s="521"/>
      <c r="CVJ7" s="521"/>
      <c r="CVK7" s="521"/>
      <c r="CVL7" s="521"/>
      <c r="CVM7" s="521"/>
      <c r="CVN7" s="521"/>
      <c r="CVO7" s="521"/>
      <c r="CVP7" s="521"/>
      <c r="CVQ7" s="521"/>
      <c r="CVR7" s="521"/>
      <c r="CVS7" s="521"/>
      <c r="CVT7" s="521"/>
      <c r="CVU7" s="521"/>
      <c r="CVV7" s="521"/>
      <c r="CVW7" s="521"/>
      <c r="CVX7" s="521"/>
      <c r="CVY7" s="521"/>
      <c r="CVZ7" s="521"/>
      <c r="CWA7" s="521"/>
      <c r="CWB7" s="521"/>
      <c r="CWC7" s="521"/>
      <c r="CWD7" s="521"/>
      <c r="CWE7" s="521"/>
      <c r="CWF7" s="521"/>
      <c r="CWG7" s="521"/>
      <c r="CWH7" s="521"/>
      <c r="CWI7" s="521"/>
      <c r="CWJ7" s="521"/>
      <c r="CWK7" s="521"/>
      <c r="CWL7" s="521"/>
      <c r="CWM7" s="521"/>
      <c r="CWN7" s="521"/>
      <c r="CWO7" s="521"/>
      <c r="CWP7" s="521"/>
      <c r="CWQ7" s="521"/>
      <c r="CWR7" s="521"/>
      <c r="CWS7" s="521"/>
      <c r="CWT7" s="521"/>
      <c r="CWU7" s="521"/>
      <c r="CWV7" s="521"/>
      <c r="CWW7" s="521"/>
      <c r="CWX7" s="521"/>
      <c r="CWY7" s="521"/>
      <c r="CWZ7" s="521"/>
      <c r="CXA7" s="521"/>
      <c r="CXB7" s="521"/>
      <c r="CXC7" s="521"/>
      <c r="CXD7" s="521"/>
      <c r="CXE7" s="521"/>
      <c r="CXF7" s="521"/>
      <c r="CXG7" s="521"/>
      <c r="CXH7" s="521"/>
      <c r="CXI7" s="521"/>
      <c r="CXJ7" s="521"/>
      <c r="CXK7" s="521"/>
      <c r="CXL7" s="521"/>
      <c r="CXM7" s="521"/>
      <c r="CXN7" s="521"/>
      <c r="CXO7" s="521"/>
      <c r="CXP7" s="521"/>
      <c r="CXQ7" s="521"/>
      <c r="CXR7" s="521"/>
      <c r="CXS7" s="521"/>
      <c r="CXT7" s="521"/>
      <c r="CXU7" s="521"/>
      <c r="CXV7" s="521"/>
      <c r="CXW7" s="521"/>
      <c r="CXX7" s="521"/>
      <c r="CXY7" s="521"/>
      <c r="CXZ7" s="521"/>
      <c r="CYA7" s="521"/>
      <c r="CYB7" s="521"/>
      <c r="CYC7" s="521"/>
      <c r="CYD7" s="521"/>
      <c r="CYE7" s="521"/>
      <c r="CYF7" s="521"/>
      <c r="CYG7" s="521"/>
      <c r="CYH7" s="521"/>
      <c r="CYI7" s="521"/>
      <c r="CYJ7" s="521"/>
      <c r="CYK7" s="521"/>
      <c r="CYL7" s="521"/>
      <c r="CYM7" s="521"/>
      <c r="CYN7" s="521"/>
      <c r="CYO7" s="521"/>
      <c r="CYP7" s="521"/>
      <c r="CYQ7" s="521"/>
      <c r="CYR7" s="521"/>
      <c r="CYS7" s="521"/>
      <c r="CYT7" s="521"/>
      <c r="CYU7" s="521"/>
      <c r="CYV7" s="521"/>
      <c r="CYW7" s="521"/>
      <c r="CYX7" s="521"/>
      <c r="CYY7" s="521"/>
      <c r="CYZ7" s="521"/>
      <c r="CZA7" s="521"/>
      <c r="CZB7" s="521"/>
      <c r="CZC7" s="521"/>
      <c r="CZD7" s="521"/>
      <c r="CZE7" s="521"/>
      <c r="CZF7" s="521"/>
      <c r="CZG7" s="521"/>
      <c r="CZH7" s="521"/>
      <c r="CZI7" s="521"/>
      <c r="CZJ7" s="521"/>
      <c r="CZK7" s="521"/>
      <c r="CZL7" s="521"/>
      <c r="CZM7" s="521"/>
      <c r="CZN7" s="521"/>
      <c r="CZO7" s="521"/>
      <c r="CZP7" s="521"/>
      <c r="CZQ7" s="521"/>
      <c r="CZR7" s="521"/>
      <c r="CZS7" s="521"/>
      <c r="CZT7" s="521"/>
      <c r="CZU7" s="521"/>
      <c r="CZV7" s="521"/>
      <c r="CZW7" s="521"/>
      <c r="CZX7" s="521"/>
      <c r="CZY7" s="521"/>
      <c r="CZZ7" s="521"/>
      <c r="DAA7" s="521"/>
      <c r="DAB7" s="521"/>
      <c r="DAC7" s="521"/>
      <c r="DAD7" s="521"/>
      <c r="DAE7" s="521"/>
      <c r="DAF7" s="521"/>
      <c r="DAG7" s="521"/>
      <c r="DAH7" s="521"/>
      <c r="DAI7" s="521"/>
      <c r="DAJ7" s="521"/>
      <c r="DAK7" s="521"/>
      <c r="DAL7" s="521"/>
      <c r="DAM7" s="521"/>
      <c r="DAN7" s="521"/>
      <c r="DAO7" s="521"/>
      <c r="DAP7" s="521"/>
      <c r="DAQ7" s="521"/>
      <c r="DAR7" s="521"/>
      <c r="DAS7" s="521"/>
      <c r="DAT7" s="521"/>
      <c r="DAU7" s="521"/>
      <c r="DAV7" s="521"/>
      <c r="DAW7" s="521"/>
      <c r="DAX7" s="521"/>
      <c r="DAY7" s="521"/>
      <c r="DAZ7" s="521"/>
      <c r="DBA7" s="521"/>
      <c r="DBB7" s="521"/>
      <c r="DBC7" s="521"/>
      <c r="DBD7" s="521"/>
      <c r="DBE7" s="521"/>
      <c r="DBF7" s="521"/>
      <c r="DBG7" s="521"/>
      <c r="DBH7" s="521"/>
      <c r="DBI7" s="521"/>
      <c r="DBJ7" s="521"/>
      <c r="DBK7" s="521"/>
      <c r="DBL7" s="521"/>
      <c r="DBM7" s="521"/>
      <c r="DBN7" s="521"/>
      <c r="DBO7" s="521"/>
      <c r="DBP7" s="521"/>
      <c r="DBQ7" s="521"/>
      <c r="DBR7" s="521"/>
      <c r="DBS7" s="521"/>
      <c r="DBT7" s="521"/>
      <c r="DBU7" s="521"/>
      <c r="DBV7" s="521"/>
      <c r="DBW7" s="521"/>
      <c r="DBX7" s="521"/>
      <c r="DBY7" s="521"/>
      <c r="DBZ7" s="521"/>
      <c r="DCA7" s="521"/>
      <c r="DCB7" s="521"/>
      <c r="DCC7" s="521"/>
      <c r="DCD7" s="521"/>
      <c r="DCE7" s="521"/>
      <c r="DCF7" s="521"/>
      <c r="DCG7" s="521"/>
      <c r="DCH7" s="521"/>
      <c r="DCI7" s="521"/>
      <c r="DCJ7" s="521"/>
      <c r="DCK7" s="521"/>
      <c r="DCL7" s="521"/>
      <c r="DCM7" s="521"/>
      <c r="DCN7" s="521"/>
      <c r="DCO7" s="521"/>
      <c r="DCP7" s="521"/>
      <c r="DCQ7" s="521"/>
      <c r="DCR7" s="521"/>
      <c r="DCS7" s="521"/>
      <c r="DCT7" s="521"/>
      <c r="DCU7" s="521"/>
      <c r="DCV7" s="521"/>
      <c r="DCW7" s="521"/>
      <c r="DCX7" s="521"/>
      <c r="DCY7" s="521"/>
      <c r="DCZ7" s="521"/>
      <c r="DDA7" s="521"/>
      <c r="DDB7" s="521"/>
      <c r="DDC7" s="521"/>
      <c r="DDD7" s="521"/>
      <c r="DDE7" s="521"/>
      <c r="DDF7" s="521"/>
      <c r="DDG7" s="521"/>
      <c r="DDH7" s="521"/>
      <c r="DDI7" s="521"/>
      <c r="DDJ7" s="521"/>
      <c r="DDK7" s="521"/>
      <c r="DDL7" s="521"/>
      <c r="DDM7" s="521"/>
      <c r="DDN7" s="521"/>
      <c r="DDO7" s="521"/>
      <c r="DDP7" s="521"/>
      <c r="DDQ7" s="521"/>
      <c r="DDR7" s="521"/>
      <c r="DDS7" s="521"/>
      <c r="DDT7" s="521"/>
      <c r="DDU7" s="521"/>
      <c r="DDV7" s="521"/>
      <c r="DDW7" s="521"/>
      <c r="DDX7" s="521"/>
      <c r="DDY7" s="521"/>
      <c r="DDZ7" s="521"/>
      <c r="DEA7" s="521"/>
      <c r="DEB7" s="521"/>
      <c r="DEC7" s="521"/>
      <c r="DED7" s="521"/>
      <c r="DEE7" s="521"/>
      <c r="DEF7" s="521"/>
      <c r="DEG7" s="521"/>
      <c r="DEH7" s="521"/>
      <c r="DEI7" s="521"/>
      <c r="DEJ7" s="521"/>
      <c r="DEK7" s="521"/>
      <c r="DEL7" s="521"/>
      <c r="DEM7" s="521"/>
      <c r="DEN7" s="521"/>
      <c r="DEO7" s="521"/>
      <c r="DEP7" s="521"/>
      <c r="DEQ7" s="521"/>
      <c r="DER7" s="521"/>
      <c r="DES7" s="521"/>
      <c r="DET7" s="521"/>
      <c r="DEU7" s="521"/>
      <c r="DEV7" s="521"/>
      <c r="DEW7" s="521"/>
      <c r="DEX7" s="521"/>
      <c r="DEY7" s="521"/>
      <c r="DEZ7" s="521"/>
      <c r="DFA7" s="521"/>
      <c r="DFB7" s="521"/>
      <c r="DFC7" s="521"/>
      <c r="DFD7" s="521"/>
      <c r="DFE7" s="521"/>
      <c r="DFF7" s="521"/>
      <c r="DFG7" s="521"/>
      <c r="DFH7" s="521"/>
      <c r="DFI7" s="521"/>
      <c r="DFJ7" s="521"/>
      <c r="DFK7" s="521"/>
      <c r="DFL7" s="521"/>
      <c r="DFM7" s="521"/>
      <c r="DFN7" s="521"/>
      <c r="DFO7" s="521"/>
      <c r="DFP7" s="521"/>
      <c r="DFQ7" s="521"/>
      <c r="DFR7" s="521"/>
      <c r="DFS7" s="521"/>
      <c r="DFT7" s="521"/>
      <c r="DFU7" s="521"/>
      <c r="DFV7" s="521"/>
      <c r="DFW7" s="521"/>
      <c r="DFX7" s="521"/>
      <c r="DFY7" s="521"/>
      <c r="DFZ7" s="521"/>
      <c r="DGA7" s="521"/>
      <c r="DGB7" s="521"/>
      <c r="DGC7" s="521"/>
      <c r="DGD7" s="521"/>
      <c r="DGE7" s="521"/>
      <c r="DGF7" s="521"/>
      <c r="DGG7" s="521"/>
      <c r="DGH7" s="521"/>
      <c r="DGI7" s="521"/>
      <c r="DGJ7" s="521"/>
      <c r="DGK7" s="521"/>
      <c r="DGL7" s="521"/>
      <c r="DGM7" s="521"/>
      <c r="DGN7" s="521"/>
      <c r="DGO7" s="521"/>
      <c r="DGP7" s="521"/>
      <c r="DGQ7" s="521"/>
      <c r="DGR7" s="521"/>
      <c r="DGS7" s="521"/>
      <c r="DGT7" s="521"/>
      <c r="DGU7" s="521"/>
      <c r="DGV7" s="521"/>
      <c r="DGW7" s="521"/>
      <c r="DGX7" s="521"/>
      <c r="DGY7" s="521"/>
      <c r="DGZ7" s="521"/>
      <c r="DHA7" s="521"/>
      <c r="DHB7" s="521"/>
      <c r="DHC7" s="521"/>
      <c r="DHD7" s="521"/>
      <c r="DHE7" s="521"/>
      <c r="DHF7" s="521"/>
      <c r="DHG7" s="521"/>
      <c r="DHH7" s="521"/>
      <c r="DHI7" s="521"/>
      <c r="DHJ7" s="521"/>
      <c r="DHK7" s="521"/>
      <c r="DHL7" s="521"/>
      <c r="DHM7" s="521"/>
      <c r="DHN7" s="521"/>
      <c r="DHO7" s="521"/>
      <c r="DHP7" s="521"/>
      <c r="DHQ7" s="521"/>
      <c r="DHR7" s="521"/>
      <c r="DHS7" s="521"/>
      <c r="DHT7" s="521"/>
      <c r="DHU7" s="521"/>
      <c r="DHV7" s="521"/>
      <c r="DHW7" s="521"/>
      <c r="DHX7" s="521"/>
      <c r="DHY7" s="521"/>
      <c r="DHZ7" s="521"/>
      <c r="DIA7" s="521"/>
      <c r="DIB7" s="521"/>
      <c r="DIC7" s="521"/>
      <c r="DID7" s="521"/>
      <c r="DIE7" s="521"/>
      <c r="DIF7" s="521"/>
      <c r="DIG7" s="521"/>
      <c r="DIH7" s="521"/>
      <c r="DII7" s="521"/>
      <c r="DIJ7" s="521"/>
      <c r="DIK7" s="521"/>
      <c r="DIL7" s="521"/>
      <c r="DIM7" s="521"/>
      <c r="DIN7" s="521"/>
      <c r="DIO7" s="521"/>
      <c r="DIP7" s="521"/>
      <c r="DIQ7" s="521"/>
      <c r="DIR7" s="521"/>
      <c r="DIS7" s="521"/>
      <c r="DIT7" s="521"/>
      <c r="DIU7" s="521"/>
      <c r="DIV7" s="521"/>
      <c r="DIW7" s="521"/>
      <c r="DIX7" s="521"/>
      <c r="DIY7" s="521"/>
      <c r="DIZ7" s="521"/>
      <c r="DJA7" s="521"/>
      <c r="DJB7" s="521"/>
      <c r="DJC7" s="521"/>
      <c r="DJD7" s="521"/>
      <c r="DJE7" s="521"/>
      <c r="DJF7" s="521"/>
      <c r="DJG7" s="521"/>
      <c r="DJH7" s="521"/>
      <c r="DJI7" s="521"/>
      <c r="DJJ7" s="521"/>
      <c r="DJK7" s="521"/>
      <c r="DJL7" s="521"/>
      <c r="DJM7" s="521"/>
      <c r="DJN7" s="521"/>
      <c r="DJO7" s="521"/>
      <c r="DJP7" s="521"/>
      <c r="DJQ7" s="521"/>
      <c r="DJR7" s="521"/>
      <c r="DJS7" s="521"/>
      <c r="DJT7" s="521"/>
      <c r="DJU7" s="521"/>
      <c r="DJV7" s="521"/>
      <c r="DJW7" s="521"/>
      <c r="DJX7" s="521"/>
      <c r="DJY7" s="521"/>
      <c r="DJZ7" s="521"/>
      <c r="DKA7" s="521"/>
      <c r="DKB7" s="521"/>
      <c r="DKC7" s="521"/>
      <c r="DKD7" s="521"/>
      <c r="DKE7" s="521"/>
      <c r="DKF7" s="521"/>
      <c r="DKG7" s="521"/>
      <c r="DKH7" s="521"/>
      <c r="DKI7" s="521"/>
      <c r="DKJ7" s="521"/>
      <c r="DKK7" s="521"/>
      <c r="DKL7" s="521"/>
      <c r="DKM7" s="521"/>
      <c r="DKN7" s="521"/>
      <c r="DKO7" s="521"/>
      <c r="DKP7" s="521"/>
      <c r="DKQ7" s="521"/>
      <c r="DKR7" s="521"/>
      <c r="DKS7" s="521"/>
      <c r="DKT7" s="521"/>
      <c r="DKU7" s="521"/>
      <c r="DKV7" s="521"/>
      <c r="DKW7" s="521"/>
      <c r="DKX7" s="521"/>
      <c r="DKY7" s="521"/>
      <c r="DKZ7" s="521"/>
      <c r="DLA7" s="521"/>
      <c r="DLB7" s="521"/>
      <c r="DLC7" s="521"/>
      <c r="DLD7" s="521"/>
      <c r="DLE7" s="521"/>
      <c r="DLF7" s="521"/>
      <c r="DLG7" s="521"/>
      <c r="DLH7" s="521"/>
      <c r="DLI7" s="521"/>
      <c r="DLJ7" s="521"/>
      <c r="DLK7" s="521"/>
      <c r="DLL7" s="521"/>
      <c r="DLM7" s="521"/>
      <c r="DLN7" s="521"/>
      <c r="DLO7" s="521"/>
      <c r="DLP7" s="521"/>
      <c r="DLQ7" s="521"/>
      <c r="DLR7" s="521"/>
      <c r="DLS7" s="521"/>
      <c r="DLT7" s="521"/>
      <c r="DLU7" s="521"/>
      <c r="DLV7" s="521"/>
      <c r="DLW7" s="521"/>
      <c r="DLX7" s="521"/>
      <c r="DLY7" s="521"/>
      <c r="DLZ7" s="521"/>
      <c r="DMA7" s="521"/>
      <c r="DMB7" s="521"/>
      <c r="DMC7" s="521"/>
      <c r="DMD7" s="521"/>
      <c r="DME7" s="521"/>
      <c r="DMF7" s="521"/>
      <c r="DMG7" s="521"/>
      <c r="DMH7" s="521"/>
      <c r="DMI7" s="521"/>
      <c r="DMJ7" s="521"/>
      <c r="DMK7" s="521"/>
      <c r="DML7" s="521"/>
      <c r="DMM7" s="521"/>
      <c r="DMN7" s="521"/>
      <c r="DMO7" s="521"/>
      <c r="DMP7" s="521"/>
      <c r="DMQ7" s="521"/>
      <c r="DMR7" s="521"/>
      <c r="DMS7" s="521"/>
      <c r="DMT7" s="521"/>
      <c r="DMU7" s="521"/>
      <c r="DMV7" s="521"/>
      <c r="DMW7" s="521"/>
      <c r="DMX7" s="521"/>
      <c r="DMY7" s="521"/>
      <c r="DMZ7" s="521"/>
      <c r="DNA7" s="521"/>
      <c r="DNB7" s="521"/>
      <c r="DNC7" s="521"/>
      <c r="DND7" s="521"/>
      <c r="DNE7" s="521"/>
      <c r="DNF7" s="521"/>
      <c r="DNG7" s="521"/>
      <c r="DNH7" s="521"/>
      <c r="DNI7" s="521"/>
      <c r="DNJ7" s="521"/>
      <c r="DNK7" s="521"/>
      <c r="DNL7" s="521"/>
      <c r="DNM7" s="521"/>
      <c r="DNN7" s="521"/>
      <c r="DNO7" s="521"/>
      <c r="DNP7" s="521"/>
      <c r="DNQ7" s="521"/>
      <c r="DNR7" s="521"/>
      <c r="DNS7" s="521"/>
      <c r="DNT7" s="521"/>
      <c r="DNU7" s="521"/>
      <c r="DNV7" s="521"/>
      <c r="DNW7" s="521"/>
      <c r="DNX7" s="521"/>
      <c r="DNY7" s="521"/>
      <c r="DNZ7" s="521"/>
      <c r="DOA7" s="521"/>
      <c r="DOB7" s="521"/>
      <c r="DOC7" s="521"/>
      <c r="DOD7" s="521"/>
      <c r="DOE7" s="521"/>
      <c r="DOF7" s="521"/>
      <c r="DOG7" s="521"/>
      <c r="DOH7" s="521"/>
      <c r="DOI7" s="521"/>
      <c r="DOJ7" s="521"/>
      <c r="DOK7" s="521"/>
      <c r="DOL7" s="521"/>
      <c r="DOM7" s="521"/>
      <c r="DON7" s="521"/>
      <c r="DOO7" s="521"/>
      <c r="DOP7" s="521"/>
      <c r="DOQ7" s="521"/>
      <c r="DOR7" s="521"/>
      <c r="DOS7" s="521"/>
      <c r="DOT7" s="521"/>
      <c r="DOU7" s="521"/>
      <c r="DOV7" s="521"/>
      <c r="DOW7" s="521"/>
      <c r="DOX7" s="521"/>
      <c r="DOY7" s="521"/>
      <c r="DOZ7" s="521"/>
      <c r="DPA7" s="521"/>
      <c r="DPB7" s="521"/>
      <c r="DPC7" s="521"/>
      <c r="DPD7" s="521"/>
      <c r="DPE7" s="521"/>
      <c r="DPF7" s="521"/>
      <c r="DPG7" s="521"/>
      <c r="DPH7" s="521"/>
      <c r="DPI7" s="521"/>
      <c r="DPJ7" s="521"/>
      <c r="DPK7" s="521"/>
      <c r="DPL7" s="521"/>
      <c r="DPM7" s="521"/>
      <c r="DPN7" s="521"/>
      <c r="DPO7" s="521"/>
      <c r="DPP7" s="521"/>
      <c r="DPQ7" s="521"/>
      <c r="DPR7" s="521"/>
      <c r="DPS7" s="521"/>
      <c r="DPT7" s="521"/>
      <c r="DPU7" s="521"/>
      <c r="DPV7" s="521"/>
      <c r="DPW7" s="521"/>
      <c r="DPX7" s="521"/>
      <c r="DPY7" s="521"/>
      <c r="DPZ7" s="521"/>
      <c r="DQA7" s="521"/>
      <c r="DQB7" s="521"/>
      <c r="DQC7" s="521"/>
      <c r="DQD7" s="521"/>
      <c r="DQE7" s="521"/>
      <c r="DQF7" s="521"/>
      <c r="DQG7" s="521"/>
      <c r="DQH7" s="521"/>
      <c r="DQI7" s="521"/>
      <c r="DQJ7" s="521"/>
      <c r="DQK7" s="521"/>
      <c r="DQL7" s="521"/>
      <c r="DQM7" s="521"/>
      <c r="DQN7" s="521"/>
      <c r="DQO7" s="521"/>
      <c r="DQP7" s="521"/>
      <c r="DQQ7" s="521"/>
      <c r="DQR7" s="521"/>
      <c r="DQS7" s="521"/>
      <c r="DQT7" s="521"/>
      <c r="DQU7" s="521"/>
      <c r="DQV7" s="521"/>
      <c r="DQW7" s="521"/>
      <c r="DQX7" s="521"/>
      <c r="DQY7" s="521"/>
      <c r="DQZ7" s="521"/>
      <c r="DRA7" s="521"/>
      <c r="DRB7" s="521"/>
      <c r="DRC7" s="521"/>
      <c r="DRD7" s="521"/>
      <c r="DRE7" s="521"/>
      <c r="DRF7" s="521"/>
      <c r="DRG7" s="521"/>
      <c r="DRH7" s="521"/>
      <c r="DRI7" s="521"/>
      <c r="DRJ7" s="521"/>
      <c r="DRK7" s="521"/>
      <c r="DRL7" s="521"/>
      <c r="DRM7" s="521"/>
      <c r="DRN7" s="521"/>
      <c r="DRO7" s="521"/>
      <c r="DRP7" s="521"/>
      <c r="DRQ7" s="521"/>
      <c r="DRR7" s="521"/>
      <c r="DRS7" s="521"/>
      <c r="DRT7" s="521"/>
      <c r="DRU7" s="521"/>
      <c r="DRV7" s="521"/>
      <c r="DRW7" s="521"/>
      <c r="DRX7" s="521"/>
      <c r="DRY7" s="521"/>
      <c r="DRZ7" s="521"/>
      <c r="DSA7" s="521"/>
      <c r="DSB7" s="521"/>
      <c r="DSC7" s="521"/>
      <c r="DSD7" s="521"/>
      <c r="DSE7" s="521"/>
      <c r="DSF7" s="521"/>
      <c r="DSG7" s="521"/>
      <c r="DSH7" s="521"/>
      <c r="DSI7" s="521"/>
      <c r="DSJ7" s="521"/>
      <c r="DSK7" s="521"/>
      <c r="DSL7" s="521"/>
      <c r="DSM7" s="521"/>
      <c r="DSN7" s="521"/>
      <c r="DSO7" s="521"/>
      <c r="DSP7" s="521"/>
      <c r="DSQ7" s="521"/>
      <c r="DSR7" s="521"/>
      <c r="DSS7" s="521"/>
      <c r="DST7" s="521"/>
      <c r="DSU7" s="521"/>
      <c r="DSV7" s="521"/>
      <c r="DSW7" s="521"/>
      <c r="DSX7" s="521"/>
      <c r="DSY7" s="521"/>
      <c r="DSZ7" s="521"/>
      <c r="DTA7" s="521"/>
      <c r="DTB7" s="521"/>
      <c r="DTC7" s="521"/>
      <c r="DTD7" s="521"/>
      <c r="DTE7" s="521"/>
      <c r="DTF7" s="521"/>
      <c r="DTG7" s="521"/>
      <c r="DTH7" s="521"/>
      <c r="DTI7" s="521"/>
      <c r="DTJ7" s="521"/>
      <c r="DTK7" s="521"/>
      <c r="DTL7" s="521"/>
      <c r="DTM7" s="521"/>
      <c r="DTN7" s="521"/>
      <c r="DTO7" s="521"/>
      <c r="DTP7" s="521"/>
      <c r="DTQ7" s="521"/>
      <c r="DTR7" s="521"/>
      <c r="DTS7" s="521"/>
      <c r="DTT7" s="521"/>
      <c r="DTU7" s="521"/>
      <c r="DTV7" s="521"/>
      <c r="DTW7" s="521"/>
      <c r="DTX7" s="521"/>
      <c r="DTY7" s="521"/>
      <c r="DTZ7" s="521"/>
      <c r="DUA7" s="521"/>
      <c r="DUB7" s="521"/>
      <c r="DUC7" s="521"/>
      <c r="DUD7" s="521"/>
      <c r="DUE7" s="521"/>
      <c r="DUF7" s="521"/>
      <c r="DUG7" s="521"/>
      <c r="DUH7" s="521"/>
      <c r="DUI7" s="521"/>
      <c r="DUJ7" s="521"/>
      <c r="DUK7" s="521"/>
      <c r="DUL7" s="521"/>
      <c r="DUM7" s="521"/>
      <c r="DUN7" s="521"/>
      <c r="DUO7" s="521"/>
      <c r="DUP7" s="521"/>
      <c r="DUQ7" s="521"/>
      <c r="DUR7" s="521"/>
      <c r="DUS7" s="521"/>
      <c r="DUT7" s="521"/>
      <c r="DUU7" s="521"/>
      <c r="DUV7" s="521"/>
      <c r="DUW7" s="521"/>
      <c r="DUX7" s="521"/>
      <c r="DUY7" s="521"/>
      <c r="DUZ7" s="521"/>
      <c r="DVA7" s="521"/>
      <c r="DVB7" s="521"/>
      <c r="DVC7" s="521"/>
      <c r="DVD7" s="521"/>
      <c r="DVE7" s="521"/>
      <c r="DVF7" s="521"/>
      <c r="DVG7" s="521"/>
      <c r="DVH7" s="521"/>
      <c r="DVI7" s="521"/>
      <c r="DVJ7" s="521"/>
      <c r="DVK7" s="521"/>
      <c r="DVL7" s="521"/>
      <c r="DVM7" s="521"/>
      <c r="DVN7" s="521"/>
      <c r="DVO7" s="521"/>
      <c r="DVP7" s="521"/>
      <c r="DVQ7" s="521"/>
      <c r="DVR7" s="521"/>
      <c r="DVS7" s="521"/>
      <c r="DVT7" s="521"/>
      <c r="DVU7" s="521"/>
      <c r="DVV7" s="521"/>
      <c r="DVW7" s="521"/>
      <c r="DVX7" s="521"/>
      <c r="DVY7" s="521"/>
      <c r="DVZ7" s="521"/>
      <c r="DWA7" s="521"/>
      <c r="DWB7" s="521"/>
      <c r="DWC7" s="521"/>
      <c r="DWD7" s="521"/>
      <c r="DWE7" s="521"/>
      <c r="DWF7" s="521"/>
      <c r="DWG7" s="521"/>
      <c r="DWH7" s="521"/>
      <c r="DWI7" s="521"/>
      <c r="DWJ7" s="521"/>
      <c r="DWK7" s="521"/>
      <c r="DWL7" s="521"/>
      <c r="DWM7" s="521"/>
      <c r="DWN7" s="521"/>
      <c r="DWO7" s="521"/>
      <c r="DWP7" s="521"/>
      <c r="DWQ7" s="521"/>
      <c r="DWR7" s="521"/>
      <c r="DWS7" s="521"/>
      <c r="DWT7" s="521"/>
      <c r="DWU7" s="521"/>
      <c r="DWV7" s="521"/>
      <c r="DWW7" s="521"/>
      <c r="DWX7" s="521"/>
      <c r="DWY7" s="521"/>
      <c r="DWZ7" s="521"/>
      <c r="DXA7" s="521"/>
      <c r="DXB7" s="521"/>
      <c r="DXC7" s="521"/>
      <c r="DXD7" s="521"/>
      <c r="DXE7" s="521"/>
      <c r="DXF7" s="521"/>
      <c r="DXG7" s="521"/>
      <c r="DXH7" s="521"/>
      <c r="DXI7" s="521"/>
      <c r="DXJ7" s="521"/>
      <c r="DXK7" s="521"/>
      <c r="DXL7" s="521"/>
      <c r="DXM7" s="521"/>
      <c r="DXN7" s="521"/>
      <c r="DXO7" s="521"/>
      <c r="DXP7" s="521"/>
      <c r="DXQ7" s="521"/>
      <c r="DXR7" s="521"/>
      <c r="DXS7" s="521"/>
      <c r="DXT7" s="521"/>
      <c r="DXU7" s="521"/>
      <c r="DXV7" s="521"/>
      <c r="DXW7" s="521"/>
      <c r="DXX7" s="521"/>
      <c r="DXY7" s="521"/>
      <c r="DXZ7" s="521"/>
      <c r="DYA7" s="521"/>
      <c r="DYB7" s="521"/>
      <c r="DYC7" s="521"/>
      <c r="DYD7" s="521"/>
      <c r="DYE7" s="521"/>
      <c r="DYF7" s="521"/>
      <c r="DYG7" s="521"/>
      <c r="DYH7" s="521"/>
      <c r="DYI7" s="521"/>
      <c r="DYJ7" s="521"/>
      <c r="DYK7" s="521"/>
      <c r="DYL7" s="521"/>
      <c r="DYM7" s="521"/>
      <c r="DYN7" s="521"/>
      <c r="DYO7" s="521"/>
      <c r="DYP7" s="521"/>
      <c r="DYQ7" s="521"/>
      <c r="DYR7" s="521"/>
      <c r="DYS7" s="521"/>
      <c r="DYT7" s="521"/>
      <c r="DYU7" s="521"/>
      <c r="DYV7" s="521"/>
      <c r="DYW7" s="521"/>
      <c r="DYX7" s="521"/>
      <c r="DYY7" s="521"/>
      <c r="DYZ7" s="521"/>
      <c r="DZA7" s="521"/>
      <c r="DZB7" s="521"/>
      <c r="DZC7" s="521"/>
      <c r="DZD7" s="521"/>
      <c r="DZE7" s="521"/>
      <c r="DZF7" s="521"/>
      <c r="DZG7" s="521"/>
      <c r="DZH7" s="521"/>
      <c r="DZI7" s="521"/>
      <c r="DZJ7" s="521"/>
      <c r="DZK7" s="521"/>
      <c r="DZL7" s="521"/>
      <c r="DZM7" s="521"/>
      <c r="DZN7" s="521"/>
      <c r="DZO7" s="521"/>
      <c r="DZP7" s="521"/>
      <c r="DZQ7" s="521"/>
      <c r="DZR7" s="521"/>
      <c r="DZS7" s="521"/>
      <c r="DZT7" s="521"/>
      <c r="DZU7" s="521"/>
      <c r="DZV7" s="521"/>
      <c r="DZW7" s="521"/>
      <c r="DZX7" s="521"/>
      <c r="DZY7" s="521"/>
      <c r="DZZ7" s="521"/>
      <c r="EAA7" s="521"/>
      <c r="EAB7" s="521"/>
      <c r="EAC7" s="521"/>
      <c r="EAD7" s="521"/>
      <c r="EAE7" s="521"/>
      <c r="EAF7" s="521"/>
      <c r="EAG7" s="521"/>
      <c r="EAH7" s="521"/>
      <c r="EAI7" s="521"/>
      <c r="EAJ7" s="521"/>
      <c r="EAK7" s="521"/>
      <c r="EAL7" s="521"/>
      <c r="EAM7" s="521"/>
      <c r="EAN7" s="521"/>
      <c r="EAO7" s="521"/>
      <c r="EAP7" s="521"/>
      <c r="EAQ7" s="521"/>
      <c r="EAR7" s="521"/>
      <c r="EAS7" s="521"/>
      <c r="EAT7" s="521"/>
      <c r="EAU7" s="521"/>
      <c r="EAV7" s="521"/>
      <c r="EAW7" s="521"/>
      <c r="EAX7" s="521"/>
      <c r="EAY7" s="521"/>
      <c r="EAZ7" s="521"/>
      <c r="EBA7" s="521"/>
      <c r="EBB7" s="521"/>
      <c r="EBC7" s="521"/>
      <c r="EBD7" s="521"/>
      <c r="EBE7" s="521"/>
      <c r="EBF7" s="521"/>
      <c r="EBG7" s="521"/>
      <c r="EBH7" s="521"/>
      <c r="EBI7" s="521"/>
      <c r="EBJ7" s="521"/>
      <c r="EBK7" s="521"/>
      <c r="EBL7" s="521"/>
      <c r="EBM7" s="521"/>
      <c r="EBN7" s="521"/>
      <c r="EBO7" s="521"/>
      <c r="EBP7" s="521"/>
      <c r="EBQ7" s="521"/>
      <c r="EBR7" s="521"/>
      <c r="EBS7" s="521"/>
      <c r="EBT7" s="521"/>
      <c r="EBU7" s="521"/>
      <c r="EBV7" s="521"/>
      <c r="EBW7" s="521"/>
      <c r="EBX7" s="521"/>
      <c r="EBY7" s="521"/>
      <c r="EBZ7" s="521"/>
      <c r="ECA7" s="521"/>
      <c r="ECB7" s="521"/>
      <c r="ECC7" s="521"/>
      <c r="ECD7" s="521"/>
      <c r="ECE7" s="521"/>
      <c r="ECF7" s="521"/>
      <c r="ECG7" s="521"/>
      <c r="ECH7" s="521"/>
      <c r="ECI7" s="521"/>
      <c r="ECJ7" s="521"/>
      <c r="ECK7" s="521"/>
      <c r="ECL7" s="521"/>
      <c r="ECM7" s="521"/>
      <c r="ECN7" s="521"/>
      <c r="ECO7" s="521"/>
      <c r="ECP7" s="521"/>
      <c r="ECQ7" s="521"/>
      <c r="ECR7" s="521"/>
      <c r="ECS7" s="521"/>
      <c r="ECT7" s="521"/>
      <c r="ECU7" s="521"/>
      <c r="ECV7" s="521"/>
      <c r="ECW7" s="521"/>
      <c r="ECX7" s="521"/>
      <c r="ECY7" s="521"/>
      <c r="ECZ7" s="521"/>
      <c r="EDA7" s="521"/>
      <c r="EDB7" s="521"/>
      <c r="EDC7" s="521"/>
      <c r="EDD7" s="521"/>
      <c r="EDE7" s="521"/>
      <c r="EDF7" s="521"/>
      <c r="EDG7" s="521"/>
      <c r="EDH7" s="521"/>
      <c r="EDI7" s="521"/>
      <c r="EDJ7" s="521"/>
      <c r="EDK7" s="521"/>
      <c r="EDL7" s="521"/>
      <c r="EDM7" s="521"/>
      <c r="EDN7" s="521"/>
      <c r="EDO7" s="521"/>
      <c r="EDP7" s="521"/>
      <c r="EDQ7" s="521"/>
      <c r="EDR7" s="521"/>
      <c r="EDS7" s="521"/>
      <c r="EDT7" s="521"/>
      <c r="EDU7" s="521"/>
      <c r="EDV7" s="521"/>
      <c r="EDW7" s="521"/>
      <c r="EDX7" s="521"/>
      <c r="EDY7" s="521"/>
      <c r="EDZ7" s="521"/>
      <c r="EEA7" s="521"/>
      <c r="EEB7" s="521"/>
      <c r="EEC7" s="521"/>
      <c r="EED7" s="521"/>
      <c r="EEE7" s="521"/>
      <c r="EEF7" s="521"/>
      <c r="EEG7" s="521"/>
      <c r="EEH7" s="521"/>
      <c r="EEI7" s="521"/>
      <c r="EEJ7" s="521"/>
      <c r="EEK7" s="521"/>
      <c r="EEL7" s="521"/>
      <c r="EEM7" s="521"/>
      <c r="EEN7" s="521"/>
      <c r="EEO7" s="521"/>
      <c r="EEP7" s="521"/>
      <c r="EEQ7" s="521"/>
      <c r="EER7" s="521"/>
      <c r="EES7" s="521"/>
      <c r="EET7" s="521"/>
      <c r="EEU7" s="521"/>
      <c r="EEV7" s="521"/>
      <c r="EEW7" s="521"/>
      <c r="EEX7" s="521"/>
      <c r="EEY7" s="521"/>
      <c r="EEZ7" s="521"/>
      <c r="EFA7" s="521"/>
      <c r="EFB7" s="521"/>
      <c r="EFC7" s="521"/>
      <c r="EFD7" s="521"/>
      <c r="EFE7" s="521"/>
      <c r="EFF7" s="521"/>
      <c r="EFG7" s="521"/>
      <c r="EFH7" s="521"/>
      <c r="EFI7" s="521"/>
      <c r="EFJ7" s="521"/>
      <c r="EFK7" s="521"/>
      <c r="EFL7" s="521"/>
      <c r="EFM7" s="521"/>
      <c r="EFN7" s="521"/>
      <c r="EFO7" s="521"/>
      <c r="EFP7" s="521"/>
      <c r="EFQ7" s="521"/>
      <c r="EFR7" s="521"/>
      <c r="EFS7" s="521"/>
      <c r="EFT7" s="521"/>
      <c r="EFU7" s="521"/>
      <c r="EFV7" s="521"/>
      <c r="EFW7" s="521"/>
      <c r="EFX7" s="521"/>
      <c r="EFY7" s="521"/>
      <c r="EFZ7" s="521"/>
      <c r="EGA7" s="521"/>
      <c r="EGB7" s="521"/>
      <c r="EGC7" s="521"/>
      <c r="EGD7" s="521"/>
      <c r="EGE7" s="521"/>
      <c r="EGF7" s="521"/>
      <c r="EGG7" s="521"/>
      <c r="EGH7" s="521"/>
      <c r="EGI7" s="521"/>
      <c r="EGJ7" s="521"/>
      <c r="EGK7" s="521"/>
      <c r="EGL7" s="521"/>
      <c r="EGM7" s="521"/>
      <c r="EGN7" s="521"/>
      <c r="EGO7" s="521"/>
      <c r="EGP7" s="521"/>
      <c r="EGQ7" s="521"/>
      <c r="EGR7" s="521"/>
      <c r="EGS7" s="521"/>
      <c r="EGT7" s="521"/>
      <c r="EGU7" s="521"/>
      <c r="EGV7" s="521"/>
      <c r="EGW7" s="521"/>
      <c r="EGX7" s="521"/>
      <c r="EGY7" s="521"/>
      <c r="EGZ7" s="521"/>
      <c r="EHA7" s="521"/>
      <c r="EHB7" s="521"/>
      <c r="EHC7" s="521"/>
      <c r="EHD7" s="521"/>
      <c r="EHE7" s="521"/>
      <c r="EHF7" s="521"/>
      <c r="EHG7" s="521"/>
      <c r="EHH7" s="521"/>
      <c r="EHI7" s="521"/>
      <c r="EHJ7" s="521"/>
      <c r="EHK7" s="521"/>
      <c r="EHL7" s="521"/>
      <c r="EHM7" s="521"/>
      <c r="EHN7" s="521"/>
      <c r="EHO7" s="521"/>
      <c r="EHP7" s="521"/>
      <c r="EHQ7" s="521"/>
      <c r="EHR7" s="521"/>
      <c r="EHS7" s="521"/>
      <c r="EHT7" s="521"/>
      <c r="EHU7" s="521"/>
      <c r="EHV7" s="521"/>
      <c r="EHW7" s="521"/>
      <c r="EHX7" s="521"/>
      <c r="EHY7" s="521"/>
      <c r="EHZ7" s="521"/>
      <c r="EIA7" s="521"/>
      <c r="EIB7" s="521"/>
      <c r="EIC7" s="521"/>
      <c r="EID7" s="521"/>
      <c r="EIE7" s="521"/>
      <c r="EIF7" s="521"/>
      <c r="EIG7" s="521"/>
      <c r="EIH7" s="521"/>
      <c r="EII7" s="521"/>
      <c r="EIJ7" s="521"/>
      <c r="EIK7" s="521"/>
      <c r="EIL7" s="521"/>
      <c r="EIM7" s="521"/>
      <c r="EIN7" s="521"/>
      <c r="EIO7" s="521"/>
      <c r="EIP7" s="521"/>
      <c r="EIQ7" s="521"/>
      <c r="EIR7" s="521"/>
      <c r="EIS7" s="521"/>
      <c r="EIT7" s="521"/>
      <c r="EIU7" s="521"/>
      <c r="EIV7" s="521"/>
      <c r="EIW7" s="521"/>
      <c r="EIX7" s="521"/>
      <c r="EIY7" s="521"/>
      <c r="EIZ7" s="521"/>
      <c r="EJA7" s="521"/>
      <c r="EJB7" s="521"/>
      <c r="EJC7" s="521"/>
      <c r="EJD7" s="521"/>
      <c r="EJE7" s="521"/>
      <c r="EJF7" s="521"/>
      <c r="EJG7" s="521"/>
      <c r="EJH7" s="521"/>
      <c r="EJI7" s="521"/>
      <c r="EJJ7" s="521"/>
      <c r="EJK7" s="521"/>
      <c r="EJL7" s="521"/>
      <c r="EJM7" s="521"/>
      <c r="EJN7" s="521"/>
      <c r="EJO7" s="521"/>
      <c r="EJP7" s="521"/>
      <c r="EJQ7" s="521"/>
      <c r="EJR7" s="521"/>
      <c r="EJS7" s="521"/>
      <c r="EJT7" s="521"/>
      <c r="EJU7" s="521"/>
      <c r="EJV7" s="521"/>
      <c r="EJW7" s="521"/>
      <c r="EJX7" s="521"/>
      <c r="EJY7" s="521"/>
      <c r="EJZ7" s="521"/>
      <c r="EKA7" s="521"/>
      <c r="EKB7" s="521"/>
      <c r="EKC7" s="521"/>
      <c r="EKD7" s="521"/>
      <c r="EKE7" s="521"/>
      <c r="EKF7" s="521"/>
      <c r="EKG7" s="521"/>
      <c r="EKH7" s="521"/>
      <c r="EKI7" s="521"/>
      <c r="EKJ7" s="521"/>
      <c r="EKK7" s="521"/>
      <c r="EKL7" s="521"/>
      <c r="EKM7" s="521"/>
      <c r="EKN7" s="521"/>
      <c r="EKO7" s="521"/>
      <c r="EKP7" s="521"/>
      <c r="EKQ7" s="521"/>
      <c r="EKR7" s="521"/>
      <c r="EKS7" s="521"/>
      <c r="EKT7" s="521"/>
      <c r="EKU7" s="521"/>
      <c r="EKV7" s="521"/>
      <c r="EKW7" s="521"/>
      <c r="EKX7" s="521"/>
      <c r="EKY7" s="521"/>
      <c r="EKZ7" s="521"/>
      <c r="ELA7" s="521"/>
      <c r="ELB7" s="521"/>
      <c r="ELC7" s="521"/>
      <c r="ELD7" s="521"/>
      <c r="ELE7" s="521"/>
      <c r="ELF7" s="521"/>
      <c r="ELG7" s="521"/>
      <c r="ELH7" s="521"/>
      <c r="ELI7" s="521"/>
      <c r="ELJ7" s="521"/>
      <c r="ELK7" s="521"/>
      <c r="ELL7" s="521"/>
      <c r="ELM7" s="521"/>
      <c r="ELN7" s="521"/>
      <c r="ELO7" s="521"/>
      <c r="ELP7" s="521"/>
      <c r="ELQ7" s="521"/>
      <c r="ELR7" s="521"/>
      <c r="ELS7" s="521"/>
      <c r="ELT7" s="521"/>
      <c r="ELU7" s="521"/>
      <c r="ELV7" s="521"/>
      <c r="ELW7" s="521"/>
      <c r="ELX7" s="521"/>
      <c r="ELY7" s="521"/>
      <c r="ELZ7" s="521"/>
      <c r="EMA7" s="521"/>
      <c r="EMB7" s="521"/>
      <c r="EMC7" s="521"/>
      <c r="EMD7" s="521"/>
      <c r="EME7" s="521"/>
      <c r="EMF7" s="521"/>
      <c r="EMG7" s="521"/>
      <c r="EMH7" s="521"/>
      <c r="EMI7" s="521"/>
      <c r="EMJ7" s="521"/>
      <c r="EMK7" s="521"/>
      <c r="EML7" s="521"/>
      <c r="EMM7" s="521"/>
      <c r="EMN7" s="521"/>
      <c r="EMO7" s="521"/>
      <c r="EMP7" s="521"/>
      <c r="EMQ7" s="521"/>
      <c r="EMR7" s="521"/>
      <c r="EMS7" s="521"/>
      <c r="EMT7" s="521"/>
      <c r="EMU7" s="521"/>
      <c r="EMV7" s="521"/>
      <c r="EMW7" s="521"/>
      <c r="EMX7" s="521"/>
      <c r="EMY7" s="521"/>
      <c r="EMZ7" s="521"/>
      <c r="ENA7" s="521"/>
      <c r="ENB7" s="521"/>
      <c r="ENC7" s="521"/>
      <c r="END7" s="521"/>
      <c r="ENE7" s="521"/>
      <c r="ENF7" s="521"/>
      <c r="ENG7" s="521"/>
      <c r="ENH7" s="521"/>
      <c r="ENI7" s="521"/>
      <c r="ENJ7" s="521"/>
      <c r="ENK7" s="521"/>
      <c r="ENL7" s="521"/>
      <c r="ENM7" s="521"/>
      <c r="ENN7" s="521"/>
      <c r="ENO7" s="521"/>
      <c r="ENP7" s="521"/>
      <c r="ENQ7" s="521"/>
      <c r="ENR7" s="521"/>
      <c r="ENS7" s="521"/>
      <c r="ENT7" s="521"/>
      <c r="ENU7" s="521"/>
      <c r="ENV7" s="521"/>
      <c r="ENW7" s="521"/>
      <c r="ENX7" s="521"/>
      <c r="ENY7" s="521"/>
      <c r="ENZ7" s="521"/>
      <c r="EOA7" s="521"/>
      <c r="EOB7" s="521"/>
      <c r="EOC7" s="521"/>
      <c r="EOD7" s="521"/>
      <c r="EOE7" s="521"/>
      <c r="EOF7" s="521"/>
      <c r="EOG7" s="521"/>
      <c r="EOH7" s="521"/>
      <c r="EOI7" s="521"/>
      <c r="EOJ7" s="521"/>
      <c r="EOK7" s="521"/>
      <c r="EOL7" s="521"/>
      <c r="EOM7" s="521"/>
      <c r="EON7" s="521"/>
      <c r="EOO7" s="521"/>
      <c r="EOP7" s="521"/>
      <c r="EOQ7" s="521"/>
      <c r="EOR7" s="521"/>
      <c r="EOS7" s="521"/>
      <c r="EOT7" s="521"/>
      <c r="EOU7" s="521"/>
      <c r="EOV7" s="521"/>
      <c r="EOW7" s="521"/>
      <c r="EOX7" s="521"/>
      <c r="EOY7" s="521"/>
      <c r="EOZ7" s="521"/>
      <c r="EPA7" s="521"/>
      <c r="EPB7" s="521"/>
      <c r="EPC7" s="521"/>
      <c r="EPD7" s="521"/>
      <c r="EPE7" s="521"/>
      <c r="EPF7" s="521"/>
      <c r="EPG7" s="521"/>
      <c r="EPH7" s="521"/>
      <c r="EPI7" s="521"/>
      <c r="EPJ7" s="521"/>
      <c r="EPK7" s="521"/>
      <c r="EPL7" s="521"/>
      <c r="EPM7" s="521"/>
      <c r="EPN7" s="521"/>
      <c r="EPO7" s="521"/>
      <c r="EPP7" s="521"/>
      <c r="EPQ7" s="521"/>
      <c r="EPR7" s="521"/>
      <c r="EPS7" s="521"/>
      <c r="EPT7" s="521"/>
      <c r="EPU7" s="521"/>
      <c r="EPV7" s="521"/>
      <c r="EPW7" s="521"/>
      <c r="EPX7" s="521"/>
      <c r="EPY7" s="521"/>
      <c r="EPZ7" s="521"/>
      <c r="EQA7" s="521"/>
      <c r="EQB7" s="521"/>
      <c r="EQC7" s="521"/>
      <c r="EQD7" s="521"/>
      <c r="EQE7" s="521"/>
      <c r="EQF7" s="521"/>
      <c r="EQG7" s="521"/>
      <c r="EQH7" s="521"/>
      <c r="EQI7" s="521"/>
      <c r="EQJ7" s="521"/>
      <c r="EQK7" s="521"/>
      <c r="EQL7" s="521"/>
      <c r="EQM7" s="521"/>
      <c r="EQN7" s="521"/>
      <c r="EQO7" s="521"/>
      <c r="EQP7" s="521"/>
      <c r="EQQ7" s="521"/>
      <c r="EQR7" s="521"/>
      <c r="EQS7" s="521"/>
      <c r="EQT7" s="521"/>
      <c r="EQU7" s="521"/>
      <c r="EQV7" s="521"/>
      <c r="EQW7" s="521"/>
      <c r="EQX7" s="521"/>
      <c r="EQY7" s="521"/>
      <c r="EQZ7" s="521"/>
      <c r="ERA7" s="521"/>
      <c r="ERB7" s="521"/>
      <c r="ERC7" s="521"/>
      <c r="ERD7" s="521"/>
      <c r="ERE7" s="521"/>
      <c r="ERF7" s="521"/>
      <c r="ERG7" s="521"/>
      <c r="ERH7" s="521"/>
      <c r="ERI7" s="521"/>
      <c r="ERJ7" s="521"/>
      <c r="ERK7" s="521"/>
      <c r="ERL7" s="521"/>
      <c r="ERM7" s="521"/>
      <c r="ERN7" s="521"/>
      <c r="ERO7" s="521"/>
      <c r="ERP7" s="521"/>
      <c r="ERQ7" s="521"/>
      <c r="ERR7" s="521"/>
      <c r="ERS7" s="521"/>
      <c r="ERT7" s="521"/>
      <c r="ERU7" s="521"/>
      <c r="ERV7" s="521"/>
      <c r="ERW7" s="521"/>
      <c r="ERX7" s="521"/>
      <c r="ERY7" s="521"/>
      <c r="ERZ7" s="521"/>
      <c r="ESA7" s="521"/>
      <c r="ESB7" s="521"/>
      <c r="ESC7" s="521"/>
      <c r="ESD7" s="521"/>
      <c r="ESE7" s="521"/>
      <c r="ESF7" s="521"/>
      <c r="ESG7" s="521"/>
      <c r="ESH7" s="521"/>
      <c r="ESI7" s="521"/>
      <c r="ESJ7" s="521"/>
      <c r="ESK7" s="521"/>
      <c r="ESL7" s="521"/>
      <c r="ESM7" s="521"/>
      <c r="ESN7" s="521"/>
      <c r="ESO7" s="521"/>
      <c r="ESP7" s="521"/>
      <c r="ESQ7" s="521"/>
      <c r="ESR7" s="521"/>
      <c r="ESS7" s="521"/>
      <c r="EST7" s="521"/>
      <c r="ESU7" s="521"/>
      <c r="ESV7" s="521"/>
      <c r="ESW7" s="521"/>
      <c r="ESX7" s="521"/>
      <c r="ESY7" s="521"/>
      <c r="ESZ7" s="521"/>
      <c r="ETA7" s="521"/>
      <c r="ETB7" s="521"/>
      <c r="ETC7" s="521"/>
      <c r="ETD7" s="521"/>
      <c r="ETE7" s="521"/>
      <c r="ETF7" s="521"/>
      <c r="ETG7" s="521"/>
      <c r="ETH7" s="521"/>
      <c r="ETI7" s="521"/>
      <c r="ETJ7" s="521"/>
      <c r="ETK7" s="521"/>
      <c r="ETL7" s="521"/>
      <c r="ETM7" s="521"/>
      <c r="ETN7" s="521"/>
      <c r="ETO7" s="521"/>
      <c r="ETP7" s="521"/>
      <c r="ETQ7" s="521"/>
      <c r="ETR7" s="521"/>
      <c r="ETS7" s="521"/>
      <c r="ETT7" s="521"/>
      <c r="ETU7" s="521"/>
      <c r="ETV7" s="521"/>
      <c r="ETW7" s="521"/>
      <c r="ETX7" s="521"/>
      <c r="ETY7" s="521"/>
      <c r="ETZ7" s="521"/>
      <c r="EUA7" s="521"/>
      <c r="EUB7" s="521"/>
      <c r="EUC7" s="521"/>
      <c r="EUD7" s="521"/>
      <c r="EUE7" s="521"/>
      <c r="EUF7" s="521"/>
      <c r="EUG7" s="521"/>
      <c r="EUH7" s="521"/>
      <c r="EUI7" s="521"/>
      <c r="EUJ7" s="521"/>
      <c r="EUK7" s="521"/>
      <c r="EUL7" s="521"/>
      <c r="EUM7" s="521"/>
      <c r="EUN7" s="521"/>
      <c r="EUO7" s="521"/>
      <c r="EUP7" s="521"/>
      <c r="EUQ7" s="521"/>
      <c r="EUR7" s="521"/>
      <c r="EUS7" s="521"/>
      <c r="EUT7" s="521"/>
      <c r="EUU7" s="521"/>
      <c r="EUV7" s="521"/>
      <c r="EUW7" s="521"/>
      <c r="EUX7" s="521"/>
      <c r="EUY7" s="521"/>
      <c r="EUZ7" s="521"/>
      <c r="EVA7" s="521"/>
      <c r="EVB7" s="521"/>
      <c r="EVC7" s="521"/>
      <c r="EVD7" s="521"/>
      <c r="EVE7" s="521"/>
      <c r="EVF7" s="521"/>
      <c r="EVG7" s="521"/>
      <c r="EVH7" s="521"/>
      <c r="EVI7" s="521"/>
      <c r="EVJ7" s="521"/>
      <c r="EVK7" s="521"/>
      <c r="EVL7" s="521"/>
      <c r="EVM7" s="521"/>
      <c r="EVN7" s="521"/>
      <c r="EVO7" s="521"/>
      <c r="EVP7" s="521"/>
      <c r="EVQ7" s="521"/>
      <c r="EVR7" s="521"/>
      <c r="EVS7" s="521"/>
      <c r="EVT7" s="521"/>
      <c r="EVU7" s="521"/>
      <c r="EVV7" s="521"/>
      <c r="EVW7" s="521"/>
      <c r="EVX7" s="521"/>
      <c r="EVY7" s="521"/>
      <c r="EVZ7" s="521"/>
      <c r="EWA7" s="521"/>
      <c r="EWB7" s="521"/>
      <c r="EWC7" s="521"/>
      <c r="EWD7" s="521"/>
      <c r="EWE7" s="521"/>
      <c r="EWF7" s="521"/>
      <c r="EWG7" s="521"/>
      <c r="EWH7" s="521"/>
      <c r="EWI7" s="521"/>
      <c r="EWJ7" s="521"/>
      <c r="EWK7" s="521"/>
      <c r="EWL7" s="521"/>
      <c r="EWM7" s="521"/>
      <c r="EWN7" s="521"/>
      <c r="EWO7" s="521"/>
      <c r="EWP7" s="521"/>
      <c r="EWQ7" s="521"/>
      <c r="EWR7" s="521"/>
      <c r="EWS7" s="521"/>
      <c r="EWT7" s="521"/>
      <c r="EWU7" s="521"/>
      <c r="EWV7" s="521"/>
      <c r="EWW7" s="521"/>
      <c r="EWX7" s="521"/>
      <c r="EWY7" s="521"/>
      <c r="EWZ7" s="521"/>
      <c r="EXA7" s="521"/>
      <c r="EXB7" s="521"/>
      <c r="EXC7" s="521"/>
      <c r="EXD7" s="521"/>
      <c r="EXE7" s="521"/>
      <c r="EXF7" s="521"/>
      <c r="EXG7" s="521"/>
      <c r="EXH7" s="521"/>
      <c r="EXI7" s="521"/>
      <c r="EXJ7" s="521"/>
      <c r="EXK7" s="521"/>
      <c r="EXL7" s="521"/>
      <c r="EXM7" s="521"/>
      <c r="EXN7" s="521"/>
      <c r="EXO7" s="521"/>
      <c r="EXP7" s="521"/>
      <c r="EXQ7" s="521"/>
      <c r="EXR7" s="521"/>
      <c r="EXS7" s="521"/>
      <c r="EXT7" s="521"/>
      <c r="EXU7" s="521"/>
      <c r="EXV7" s="521"/>
      <c r="EXW7" s="521"/>
      <c r="EXX7" s="521"/>
      <c r="EXY7" s="521"/>
      <c r="EXZ7" s="521"/>
      <c r="EYA7" s="521"/>
      <c r="EYB7" s="521"/>
      <c r="EYC7" s="521"/>
      <c r="EYD7" s="521"/>
      <c r="EYE7" s="521"/>
      <c r="EYF7" s="521"/>
      <c r="EYG7" s="521"/>
      <c r="EYH7" s="521"/>
      <c r="EYI7" s="521"/>
      <c r="EYJ7" s="521"/>
      <c r="EYK7" s="521"/>
      <c r="EYL7" s="521"/>
      <c r="EYM7" s="521"/>
      <c r="EYN7" s="521"/>
      <c r="EYO7" s="521"/>
      <c r="EYP7" s="521"/>
      <c r="EYQ7" s="521"/>
      <c r="EYR7" s="521"/>
      <c r="EYS7" s="521"/>
      <c r="EYT7" s="521"/>
      <c r="EYU7" s="521"/>
      <c r="EYV7" s="521"/>
      <c r="EYW7" s="521"/>
      <c r="EYX7" s="521"/>
      <c r="EYY7" s="521"/>
      <c r="EYZ7" s="521"/>
      <c r="EZA7" s="521"/>
      <c r="EZB7" s="521"/>
      <c r="EZC7" s="521"/>
      <c r="EZD7" s="521"/>
      <c r="EZE7" s="521"/>
      <c r="EZF7" s="521"/>
      <c r="EZG7" s="521"/>
      <c r="EZH7" s="521"/>
      <c r="EZI7" s="521"/>
      <c r="EZJ7" s="521"/>
      <c r="EZK7" s="521"/>
      <c r="EZL7" s="521"/>
      <c r="EZM7" s="521"/>
      <c r="EZN7" s="521"/>
      <c r="EZO7" s="521"/>
      <c r="EZP7" s="521"/>
      <c r="EZQ7" s="521"/>
      <c r="EZR7" s="521"/>
      <c r="EZS7" s="521"/>
      <c r="EZT7" s="521"/>
      <c r="EZU7" s="521"/>
      <c r="EZV7" s="521"/>
      <c r="EZW7" s="521"/>
      <c r="EZX7" s="521"/>
      <c r="EZY7" s="521"/>
      <c r="EZZ7" s="521"/>
      <c r="FAA7" s="521"/>
      <c r="FAB7" s="521"/>
      <c r="FAC7" s="521"/>
      <c r="FAD7" s="521"/>
      <c r="FAE7" s="521"/>
      <c r="FAF7" s="521"/>
      <c r="FAG7" s="521"/>
      <c r="FAH7" s="521"/>
      <c r="FAI7" s="521"/>
      <c r="FAJ7" s="521"/>
      <c r="FAK7" s="521"/>
      <c r="FAL7" s="521"/>
      <c r="FAM7" s="521"/>
      <c r="FAN7" s="521"/>
      <c r="FAO7" s="521"/>
      <c r="FAP7" s="521"/>
      <c r="FAQ7" s="521"/>
      <c r="FAR7" s="521"/>
      <c r="FAS7" s="521"/>
      <c r="FAT7" s="521"/>
      <c r="FAU7" s="521"/>
      <c r="FAV7" s="521"/>
      <c r="FAW7" s="521"/>
      <c r="FAX7" s="521"/>
      <c r="FAY7" s="521"/>
      <c r="FAZ7" s="521"/>
      <c r="FBA7" s="521"/>
      <c r="FBB7" s="521"/>
      <c r="FBC7" s="521"/>
      <c r="FBD7" s="521"/>
      <c r="FBE7" s="521"/>
      <c r="FBF7" s="521"/>
      <c r="FBG7" s="521"/>
      <c r="FBH7" s="521"/>
      <c r="FBI7" s="521"/>
      <c r="FBJ7" s="521"/>
      <c r="FBK7" s="521"/>
      <c r="FBL7" s="521"/>
      <c r="FBM7" s="521"/>
      <c r="FBN7" s="521"/>
      <c r="FBO7" s="521"/>
      <c r="FBP7" s="521"/>
      <c r="FBQ7" s="521"/>
      <c r="FBR7" s="521"/>
      <c r="FBS7" s="521"/>
      <c r="FBT7" s="521"/>
      <c r="FBU7" s="521"/>
      <c r="FBV7" s="521"/>
      <c r="FBW7" s="521"/>
      <c r="FBX7" s="521"/>
      <c r="FBY7" s="521"/>
      <c r="FBZ7" s="521"/>
      <c r="FCA7" s="521"/>
      <c r="FCB7" s="521"/>
      <c r="FCC7" s="521"/>
      <c r="FCD7" s="521"/>
      <c r="FCE7" s="521"/>
      <c r="FCF7" s="521"/>
      <c r="FCG7" s="521"/>
      <c r="FCH7" s="521"/>
      <c r="FCI7" s="521"/>
      <c r="FCJ7" s="521"/>
      <c r="FCK7" s="521"/>
      <c r="FCL7" s="521"/>
      <c r="FCM7" s="521"/>
      <c r="FCN7" s="521"/>
      <c r="FCO7" s="521"/>
      <c r="FCP7" s="521"/>
      <c r="FCQ7" s="521"/>
      <c r="FCR7" s="521"/>
      <c r="FCS7" s="521"/>
      <c r="FCT7" s="521"/>
      <c r="FCU7" s="521"/>
      <c r="FCV7" s="521"/>
      <c r="FCW7" s="521"/>
      <c r="FCX7" s="521"/>
      <c r="FCY7" s="521"/>
      <c r="FCZ7" s="521"/>
      <c r="FDA7" s="521"/>
      <c r="FDB7" s="521"/>
      <c r="FDC7" s="521"/>
      <c r="FDD7" s="521"/>
      <c r="FDE7" s="521"/>
      <c r="FDF7" s="521"/>
      <c r="FDG7" s="521"/>
      <c r="FDH7" s="521"/>
      <c r="FDI7" s="521"/>
      <c r="FDJ7" s="521"/>
      <c r="FDK7" s="521"/>
      <c r="FDL7" s="521"/>
      <c r="FDM7" s="521"/>
      <c r="FDN7" s="521"/>
      <c r="FDO7" s="521"/>
      <c r="FDP7" s="521"/>
      <c r="FDQ7" s="521"/>
      <c r="FDR7" s="521"/>
      <c r="FDS7" s="521"/>
      <c r="FDT7" s="521"/>
      <c r="FDU7" s="521"/>
      <c r="FDV7" s="521"/>
      <c r="FDW7" s="521"/>
      <c r="FDX7" s="521"/>
      <c r="FDY7" s="521"/>
      <c r="FDZ7" s="521"/>
      <c r="FEA7" s="521"/>
      <c r="FEB7" s="521"/>
      <c r="FEC7" s="521"/>
      <c r="FED7" s="521"/>
      <c r="FEE7" s="521"/>
      <c r="FEF7" s="521"/>
      <c r="FEG7" s="521"/>
      <c r="FEH7" s="521"/>
      <c r="FEI7" s="521"/>
      <c r="FEJ7" s="521"/>
      <c r="FEK7" s="521"/>
      <c r="FEL7" s="521"/>
      <c r="FEM7" s="521"/>
      <c r="FEN7" s="521"/>
      <c r="FEO7" s="521"/>
      <c r="FEP7" s="521"/>
      <c r="FEQ7" s="521"/>
      <c r="FER7" s="521"/>
      <c r="FES7" s="521"/>
      <c r="FET7" s="521"/>
      <c r="FEU7" s="521"/>
      <c r="FEV7" s="521"/>
      <c r="FEW7" s="521"/>
      <c r="FEX7" s="521"/>
      <c r="FEY7" s="521"/>
      <c r="FEZ7" s="521"/>
      <c r="FFA7" s="521"/>
      <c r="FFB7" s="521"/>
      <c r="FFC7" s="521"/>
      <c r="FFD7" s="521"/>
      <c r="FFE7" s="521"/>
      <c r="FFF7" s="521"/>
      <c r="FFG7" s="521"/>
      <c r="FFH7" s="521"/>
      <c r="FFI7" s="521"/>
      <c r="FFJ7" s="521"/>
      <c r="FFK7" s="521"/>
      <c r="FFL7" s="521"/>
      <c r="FFM7" s="521"/>
      <c r="FFN7" s="521"/>
      <c r="FFO7" s="521"/>
      <c r="FFP7" s="521"/>
      <c r="FFQ7" s="521"/>
      <c r="FFR7" s="521"/>
      <c r="FFS7" s="521"/>
      <c r="FFT7" s="521"/>
      <c r="FFU7" s="521"/>
      <c r="FFV7" s="521"/>
      <c r="FFW7" s="521"/>
      <c r="FFX7" s="521"/>
      <c r="FFY7" s="521"/>
      <c r="FFZ7" s="521"/>
      <c r="FGA7" s="521"/>
      <c r="FGB7" s="521"/>
      <c r="FGC7" s="521"/>
      <c r="FGD7" s="521"/>
      <c r="FGE7" s="521"/>
      <c r="FGF7" s="521"/>
      <c r="FGG7" s="521"/>
      <c r="FGH7" s="521"/>
      <c r="FGI7" s="521"/>
      <c r="FGJ7" s="521"/>
      <c r="FGK7" s="521"/>
      <c r="FGL7" s="521"/>
      <c r="FGM7" s="521"/>
      <c r="FGN7" s="521"/>
      <c r="FGO7" s="521"/>
      <c r="FGP7" s="521"/>
      <c r="FGQ7" s="521"/>
      <c r="FGR7" s="521"/>
      <c r="FGS7" s="521"/>
      <c r="FGT7" s="521"/>
      <c r="FGU7" s="521"/>
      <c r="FGV7" s="521"/>
      <c r="FGW7" s="521"/>
      <c r="FGX7" s="521"/>
      <c r="FGY7" s="521"/>
      <c r="FGZ7" s="521"/>
      <c r="FHA7" s="521"/>
      <c r="FHB7" s="521"/>
      <c r="FHC7" s="521"/>
      <c r="FHD7" s="521"/>
      <c r="FHE7" s="521"/>
      <c r="FHF7" s="521"/>
      <c r="FHG7" s="521"/>
      <c r="FHH7" s="521"/>
      <c r="FHI7" s="521"/>
      <c r="FHJ7" s="521"/>
      <c r="FHK7" s="521"/>
      <c r="FHL7" s="521"/>
      <c r="FHM7" s="521"/>
      <c r="FHN7" s="521"/>
      <c r="FHO7" s="521"/>
      <c r="FHP7" s="521"/>
      <c r="FHQ7" s="521"/>
      <c r="FHR7" s="521"/>
      <c r="FHS7" s="521"/>
      <c r="FHT7" s="521"/>
      <c r="FHU7" s="521"/>
      <c r="FHV7" s="521"/>
      <c r="FHW7" s="521"/>
      <c r="FHX7" s="521"/>
      <c r="FHY7" s="521"/>
      <c r="FHZ7" s="521"/>
      <c r="FIA7" s="521"/>
      <c r="FIB7" s="521"/>
      <c r="FIC7" s="521"/>
      <c r="FID7" s="521"/>
      <c r="FIE7" s="521"/>
      <c r="FIF7" s="521"/>
      <c r="FIG7" s="521"/>
      <c r="FIH7" s="521"/>
      <c r="FII7" s="521"/>
      <c r="FIJ7" s="521"/>
      <c r="FIK7" s="521"/>
      <c r="FIL7" s="521"/>
      <c r="FIM7" s="521"/>
      <c r="FIN7" s="521"/>
      <c r="FIO7" s="521"/>
      <c r="FIP7" s="521"/>
      <c r="FIQ7" s="521"/>
      <c r="FIR7" s="521"/>
      <c r="FIS7" s="521"/>
      <c r="FIT7" s="521"/>
      <c r="FIU7" s="521"/>
      <c r="FIV7" s="521"/>
      <c r="FIW7" s="521"/>
      <c r="FIX7" s="521"/>
      <c r="FIY7" s="521"/>
      <c r="FIZ7" s="521"/>
      <c r="FJA7" s="521"/>
      <c r="FJB7" s="521"/>
      <c r="FJC7" s="521"/>
      <c r="FJD7" s="521"/>
      <c r="FJE7" s="521"/>
      <c r="FJF7" s="521"/>
      <c r="FJG7" s="521"/>
      <c r="FJH7" s="521"/>
      <c r="FJI7" s="521"/>
      <c r="FJJ7" s="521"/>
      <c r="FJK7" s="521"/>
      <c r="FJL7" s="521"/>
      <c r="FJM7" s="521"/>
      <c r="FJN7" s="521"/>
      <c r="FJO7" s="521"/>
      <c r="FJP7" s="521"/>
      <c r="FJQ7" s="521"/>
      <c r="FJR7" s="521"/>
      <c r="FJS7" s="521"/>
      <c r="FJT7" s="521"/>
      <c r="FJU7" s="521"/>
      <c r="FJV7" s="521"/>
      <c r="FJW7" s="521"/>
      <c r="FJX7" s="521"/>
      <c r="FJY7" s="521"/>
      <c r="FJZ7" s="521"/>
      <c r="FKA7" s="521"/>
      <c r="FKB7" s="521"/>
      <c r="FKC7" s="521"/>
      <c r="FKD7" s="521"/>
      <c r="FKE7" s="521"/>
      <c r="FKF7" s="521"/>
      <c r="FKG7" s="521"/>
      <c r="FKH7" s="521"/>
      <c r="FKI7" s="521"/>
      <c r="FKJ7" s="521"/>
      <c r="FKK7" s="521"/>
      <c r="FKL7" s="521"/>
      <c r="FKM7" s="521"/>
      <c r="FKN7" s="521"/>
      <c r="FKO7" s="521"/>
      <c r="FKP7" s="521"/>
      <c r="FKQ7" s="521"/>
      <c r="FKR7" s="521"/>
      <c r="FKS7" s="521"/>
      <c r="FKT7" s="521"/>
      <c r="FKU7" s="521"/>
      <c r="FKV7" s="521"/>
      <c r="FKW7" s="521"/>
      <c r="FKX7" s="521"/>
      <c r="FKY7" s="521"/>
      <c r="FKZ7" s="521"/>
      <c r="FLA7" s="521"/>
      <c r="FLB7" s="521"/>
      <c r="FLC7" s="521"/>
      <c r="FLD7" s="521"/>
      <c r="FLE7" s="521"/>
      <c r="FLF7" s="521"/>
      <c r="FLG7" s="521"/>
      <c r="FLH7" s="521"/>
      <c r="FLI7" s="521"/>
      <c r="FLJ7" s="521"/>
      <c r="FLK7" s="521"/>
      <c r="FLL7" s="521"/>
      <c r="FLM7" s="521"/>
      <c r="FLN7" s="521"/>
      <c r="FLO7" s="521"/>
      <c r="FLP7" s="521"/>
      <c r="FLQ7" s="521"/>
      <c r="FLR7" s="521"/>
      <c r="FLS7" s="521"/>
      <c r="FLT7" s="521"/>
      <c r="FLU7" s="521"/>
      <c r="FLV7" s="521"/>
      <c r="FLW7" s="521"/>
      <c r="FLX7" s="521"/>
      <c r="FLY7" s="521"/>
      <c r="FLZ7" s="521"/>
      <c r="FMA7" s="521"/>
      <c r="FMB7" s="521"/>
      <c r="FMC7" s="521"/>
      <c r="FMD7" s="521"/>
      <c r="FME7" s="521"/>
      <c r="FMF7" s="521"/>
      <c r="FMG7" s="521"/>
      <c r="FMH7" s="521"/>
      <c r="FMI7" s="521"/>
      <c r="FMJ7" s="521"/>
      <c r="FMK7" s="521"/>
      <c r="FML7" s="521"/>
      <c r="FMM7" s="521"/>
      <c r="FMN7" s="521"/>
      <c r="FMO7" s="521"/>
      <c r="FMP7" s="521"/>
      <c r="FMQ7" s="521"/>
      <c r="FMR7" s="521"/>
      <c r="FMS7" s="521"/>
      <c r="FMT7" s="521"/>
      <c r="FMU7" s="521"/>
      <c r="FMV7" s="521"/>
      <c r="FMW7" s="521"/>
      <c r="FMX7" s="521"/>
      <c r="FMY7" s="521"/>
      <c r="FMZ7" s="521"/>
      <c r="FNA7" s="521"/>
      <c r="FNB7" s="521"/>
      <c r="FNC7" s="521"/>
      <c r="FND7" s="521"/>
      <c r="FNE7" s="521"/>
      <c r="FNF7" s="521"/>
      <c r="FNG7" s="521"/>
      <c r="FNH7" s="521"/>
      <c r="FNI7" s="521"/>
      <c r="FNJ7" s="521"/>
      <c r="FNK7" s="521"/>
      <c r="FNL7" s="521"/>
      <c r="FNM7" s="521"/>
      <c r="FNN7" s="521"/>
      <c r="FNO7" s="521"/>
      <c r="FNP7" s="521"/>
      <c r="FNQ7" s="521"/>
      <c r="FNR7" s="521"/>
      <c r="FNS7" s="521"/>
      <c r="FNT7" s="521"/>
      <c r="FNU7" s="521"/>
      <c r="FNV7" s="521"/>
      <c r="FNW7" s="521"/>
      <c r="FNX7" s="521"/>
      <c r="FNY7" s="521"/>
      <c r="FNZ7" s="521"/>
      <c r="FOA7" s="521"/>
      <c r="FOB7" s="521"/>
      <c r="FOC7" s="521"/>
      <c r="FOD7" s="521"/>
      <c r="FOE7" s="521"/>
      <c r="FOF7" s="521"/>
      <c r="FOG7" s="521"/>
      <c r="FOH7" s="521"/>
      <c r="FOI7" s="521"/>
      <c r="FOJ7" s="521"/>
      <c r="FOK7" s="521"/>
      <c r="FOL7" s="521"/>
      <c r="FOM7" s="521"/>
      <c r="FON7" s="521"/>
      <c r="FOO7" s="521"/>
      <c r="FOP7" s="521"/>
      <c r="FOQ7" s="521"/>
      <c r="FOR7" s="521"/>
      <c r="FOS7" s="521"/>
      <c r="FOT7" s="521"/>
      <c r="FOU7" s="521"/>
      <c r="FOV7" s="521"/>
      <c r="FOW7" s="521"/>
      <c r="FOX7" s="521"/>
      <c r="FOY7" s="521"/>
      <c r="FOZ7" s="521"/>
      <c r="FPA7" s="521"/>
      <c r="FPB7" s="521"/>
      <c r="FPC7" s="521"/>
      <c r="FPD7" s="521"/>
      <c r="FPE7" s="521"/>
      <c r="FPF7" s="521"/>
      <c r="FPG7" s="521"/>
      <c r="FPH7" s="521"/>
      <c r="FPI7" s="521"/>
      <c r="FPJ7" s="521"/>
      <c r="FPK7" s="521"/>
      <c r="FPL7" s="521"/>
      <c r="FPM7" s="521"/>
      <c r="FPN7" s="521"/>
      <c r="FPO7" s="521"/>
      <c r="FPP7" s="521"/>
      <c r="FPQ7" s="521"/>
      <c r="FPR7" s="521"/>
      <c r="FPS7" s="521"/>
      <c r="FPT7" s="521"/>
      <c r="FPU7" s="521"/>
      <c r="FPV7" s="521"/>
      <c r="FPW7" s="521"/>
      <c r="FPX7" s="521"/>
      <c r="FPY7" s="521"/>
      <c r="FPZ7" s="521"/>
      <c r="FQA7" s="521"/>
      <c r="FQB7" s="521"/>
      <c r="FQC7" s="521"/>
      <c r="FQD7" s="521"/>
      <c r="FQE7" s="521"/>
      <c r="FQF7" s="521"/>
      <c r="FQG7" s="521"/>
      <c r="FQH7" s="521"/>
      <c r="FQI7" s="521"/>
      <c r="FQJ7" s="521"/>
      <c r="FQK7" s="521"/>
      <c r="FQL7" s="521"/>
      <c r="FQM7" s="521"/>
      <c r="FQN7" s="521"/>
      <c r="FQO7" s="521"/>
      <c r="FQP7" s="521"/>
      <c r="FQQ7" s="521"/>
      <c r="FQR7" s="521"/>
      <c r="FQS7" s="521"/>
      <c r="FQT7" s="521"/>
      <c r="FQU7" s="521"/>
      <c r="FQV7" s="521"/>
      <c r="FQW7" s="521"/>
      <c r="FQX7" s="521"/>
      <c r="FQY7" s="521"/>
      <c r="FQZ7" s="521"/>
      <c r="FRA7" s="521"/>
      <c r="FRB7" s="521"/>
      <c r="FRC7" s="521"/>
      <c r="FRD7" s="521"/>
      <c r="FRE7" s="521"/>
      <c r="FRF7" s="521"/>
      <c r="FRG7" s="521"/>
      <c r="FRH7" s="521"/>
      <c r="FRI7" s="521"/>
      <c r="FRJ7" s="521"/>
      <c r="FRK7" s="521"/>
      <c r="FRL7" s="521"/>
      <c r="FRM7" s="521"/>
      <c r="FRN7" s="521"/>
      <c r="FRO7" s="521"/>
      <c r="FRP7" s="521"/>
      <c r="FRQ7" s="521"/>
      <c r="FRR7" s="521"/>
      <c r="FRS7" s="521"/>
      <c r="FRT7" s="521"/>
      <c r="FRU7" s="521"/>
      <c r="FRV7" s="521"/>
      <c r="FRW7" s="521"/>
      <c r="FRX7" s="521"/>
      <c r="FRY7" s="521"/>
      <c r="FRZ7" s="521"/>
      <c r="FSA7" s="521"/>
      <c r="FSB7" s="521"/>
      <c r="FSC7" s="521"/>
      <c r="FSD7" s="521"/>
      <c r="FSE7" s="521"/>
      <c r="FSF7" s="521"/>
      <c r="FSG7" s="521"/>
      <c r="FSH7" s="521"/>
      <c r="FSI7" s="521"/>
      <c r="FSJ7" s="521"/>
      <c r="FSK7" s="521"/>
      <c r="FSL7" s="521"/>
      <c r="FSM7" s="521"/>
      <c r="FSN7" s="521"/>
      <c r="FSO7" s="521"/>
      <c r="FSP7" s="521"/>
      <c r="FSQ7" s="521"/>
      <c r="FSR7" s="521"/>
      <c r="FSS7" s="521"/>
      <c r="FST7" s="521"/>
      <c r="FSU7" s="521"/>
      <c r="FSV7" s="521"/>
      <c r="FSW7" s="521"/>
      <c r="FSX7" s="521"/>
      <c r="FSY7" s="521"/>
      <c r="FSZ7" s="521"/>
      <c r="FTA7" s="521"/>
      <c r="FTB7" s="521"/>
      <c r="FTC7" s="521"/>
      <c r="FTD7" s="521"/>
      <c r="FTE7" s="521"/>
      <c r="FTF7" s="521"/>
      <c r="FTG7" s="521"/>
      <c r="FTH7" s="521"/>
      <c r="FTI7" s="521"/>
      <c r="FTJ7" s="521"/>
      <c r="FTK7" s="521"/>
      <c r="FTL7" s="521"/>
      <c r="FTM7" s="521"/>
      <c r="FTN7" s="521"/>
      <c r="FTO7" s="521"/>
      <c r="FTP7" s="521"/>
      <c r="FTQ7" s="521"/>
      <c r="FTR7" s="521"/>
      <c r="FTS7" s="521"/>
      <c r="FTT7" s="521"/>
      <c r="FTU7" s="521"/>
      <c r="FTV7" s="521"/>
      <c r="FTW7" s="521"/>
      <c r="FTX7" s="521"/>
      <c r="FTY7" s="521"/>
      <c r="FTZ7" s="521"/>
      <c r="FUA7" s="521"/>
      <c r="FUB7" s="521"/>
      <c r="FUC7" s="521"/>
      <c r="FUD7" s="521"/>
      <c r="FUE7" s="521"/>
      <c r="FUF7" s="521"/>
      <c r="FUG7" s="521"/>
      <c r="FUH7" s="521"/>
      <c r="FUI7" s="521"/>
      <c r="FUJ7" s="521"/>
      <c r="FUK7" s="521"/>
      <c r="FUL7" s="521"/>
      <c r="FUM7" s="521"/>
      <c r="FUN7" s="521"/>
      <c r="FUO7" s="521"/>
      <c r="FUP7" s="521"/>
      <c r="FUQ7" s="521"/>
      <c r="FUR7" s="521"/>
      <c r="FUS7" s="521"/>
      <c r="FUT7" s="521"/>
      <c r="FUU7" s="521"/>
      <c r="FUV7" s="521"/>
      <c r="FUW7" s="521"/>
      <c r="FUX7" s="521"/>
      <c r="FUY7" s="521"/>
      <c r="FUZ7" s="521"/>
      <c r="FVA7" s="521"/>
      <c r="FVB7" s="521"/>
      <c r="FVC7" s="521"/>
      <c r="FVD7" s="521"/>
      <c r="FVE7" s="521"/>
      <c r="FVF7" s="521"/>
      <c r="FVG7" s="521"/>
      <c r="FVH7" s="521"/>
      <c r="FVI7" s="521"/>
      <c r="FVJ7" s="521"/>
      <c r="FVK7" s="521"/>
      <c r="FVL7" s="521"/>
      <c r="FVM7" s="521"/>
      <c r="FVN7" s="521"/>
      <c r="FVO7" s="521"/>
      <c r="FVP7" s="521"/>
      <c r="FVQ7" s="521"/>
      <c r="FVR7" s="521"/>
      <c r="FVS7" s="521"/>
      <c r="FVT7" s="521"/>
      <c r="FVU7" s="521"/>
      <c r="FVV7" s="521"/>
      <c r="FVW7" s="521"/>
      <c r="FVX7" s="521"/>
      <c r="FVY7" s="521"/>
      <c r="FVZ7" s="521"/>
      <c r="FWA7" s="521"/>
      <c r="FWB7" s="521"/>
      <c r="FWC7" s="521"/>
      <c r="FWD7" s="521"/>
      <c r="FWE7" s="521"/>
      <c r="FWF7" s="521"/>
      <c r="FWG7" s="521"/>
      <c r="FWH7" s="521"/>
      <c r="FWI7" s="521"/>
      <c r="FWJ7" s="521"/>
      <c r="FWK7" s="521"/>
      <c r="FWL7" s="521"/>
      <c r="FWM7" s="521"/>
      <c r="FWN7" s="521"/>
      <c r="FWO7" s="521"/>
      <c r="FWP7" s="521"/>
      <c r="FWQ7" s="521"/>
      <c r="FWR7" s="521"/>
      <c r="FWS7" s="521"/>
      <c r="FWT7" s="521"/>
      <c r="FWU7" s="521"/>
      <c r="FWV7" s="521"/>
      <c r="FWW7" s="521"/>
      <c r="FWX7" s="521"/>
      <c r="FWY7" s="521"/>
      <c r="FWZ7" s="521"/>
      <c r="FXA7" s="521"/>
      <c r="FXB7" s="521"/>
      <c r="FXC7" s="521"/>
      <c r="FXD7" s="521"/>
      <c r="FXE7" s="521"/>
      <c r="FXF7" s="521"/>
      <c r="FXG7" s="521"/>
      <c r="FXH7" s="521"/>
      <c r="FXI7" s="521"/>
      <c r="FXJ7" s="521"/>
      <c r="FXK7" s="521"/>
      <c r="FXL7" s="521"/>
      <c r="FXM7" s="521"/>
      <c r="FXN7" s="521"/>
      <c r="FXO7" s="521"/>
      <c r="FXP7" s="521"/>
      <c r="FXQ7" s="521"/>
      <c r="FXR7" s="521"/>
      <c r="FXS7" s="521"/>
      <c r="FXT7" s="521"/>
      <c r="FXU7" s="521"/>
      <c r="FXV7" s="521"/>
      <c r="FXW7" s="521"/>
      <c r="FXX7" s="521"/>
      <c r="FXY7" s="521"/>
      <c r="FXZ7" s="521"/>
      <c r="FYA7" s="521"/>
      <c r="FYB7" s="521"/>
      <c r="FYC7" s="521"/>
      <c r="FYD7" s="521"/>
      <c r="FYE7" s="521"/>
      <c r="FYF7" s="521"/>
      <c r="FYG7" s="521"/>
      <c r="FYH7" s="521"/>
      <c r="FYI7" s="521"/>
      <c r="FYJ7" s="521"/>
      <c r="FYK7" s="521"/>
      <c r="FYL7" s="521"/>
      <c r="FYM7" s="521"/>
      <c r="FYN7" s="521"/>
      <c r="FYO7" s="521"/>
      <c r="FYP7" s="521"/>
      <c r="FYQ7" s="521"/>
      <c r="FYR7" s="521"/>
      <c r="FYS7" s="521"/>
      <c r="FYT7" s="521"/>
      <c r="FYU7" s="521"/>
      <c r="FYV7" s="521"/>
      <c r="FYW7" s="521"/>
      <c r="FYX7" s="521"/>
      <c r="FYY7" s="521"/>
      <c r="FYZ7" s="521"/>
      <c r="FZA7" s="521"/>
      <c r="FZB7" s="521"/>
      <c r="FZC7" s="521"/>
      <c r="FZD7" s="521"/>
      <c r="FZE7" s="521"/>
      <c r="FZF7" s="521"/>
      <c r="FZG7" s="521"/>
      <c r="FZH7" s="521"/>
      <c r="FZI7" s="521"/>
      <c r="FZJ7" s="521"/>
      <c r="FZK7" s="521"/>
      <c r="FZL7" s="521"/>
      <c r="FZM7" s="521"/>
      <c r="FZN7" s="521"/>
      <c r="FZO7" s="521"/>
      <c r="FZP7" s="521"/>
      <c r="FZQ7" s="521"/>
      <c r="FZR7" s="521"/>
      <c r="FZS7" s="521"/>
      <c r="FZT7" s="521"/>
      <c r="FZU7" s="521"/>
      <c r="FZV7" s="521"/>
      <c r="FZW7" s="521"/>
      <c r="FZX7" s="521"/>
      <c r="FZY7" s="521"/>
      <c r="FZZ7" s="521"/>
      <c r="GAA7" s="521"/>
      <c r="GAB7" s="521"/>
      <c r="GAC7" s="521"/>
      <c r="GAD7" s="521"/>
      <c r="GAE7" s="521"/>
      <c r="GAF7" s="521"/>
      <c r="GAG7" s="521"/>
      <c r="GAH7" s="521"/>
      <c r="GAI7" s="521"/>
      <c r="GAJ7" s="521"/>
      <c r="GAK7" s="521"/>
      <c r="GAL7" s="521"/>
      <c r="GAM7" s="521"/>
      <c r="GAN7" s="521"/>
      <c r="GAO7" s="521"/>
      <c r="GAP7" s="521"/>
      <c r="GAQ7" s="521"/>
      <c r="GAR7" s="521"/>
      <c r="GAS7" s="521"/>
      <c r="GAT7" s="521"/>
      <c r="GAU7" s="521"/>
      <c r="GAV7" s="521"/>
      <c r="GAW7" s="521"/>
      <c r="GAX7" s="521"/>
      <c r="GAY7" s="521"/>
      <c r="GAZ7" s="521"/>
      <c r="GBA7" s="521"/>
      <c r="GBB7" s="521"/>
      <c r="GBC7" s="521"/>
      <c r="GBD7" s="521"/>
      <c r="GBE7" s="521"/>
      <c r="GBF7" s="521"/>
      <c r="GBG7" s="521"/>
      <c r="GBH7" s="521"/>
      <c r="GBI7" s="521"/>
      <c r="GBJ7" s="521"/>
      <c r="GBK7" s="521"/>
      <c r="GBL7" s="521"/>
      <c r="GBM7" s="521"/>
      <c r="GBN7" s="521"/>
      <c r="GBO7" s="521"/>
      <c r="GBP7" s="521"/>
      <c r="GBQ7" s="521"/>
      <c r="GBR7" s="521"/>
      <c r="GBS7" s="521"/>
      <c r="GBT7" s="521"/>
      <c r="GBU7" s="521"/>
      <c r="GBV7" s="521"/>
      <c r="GBW7" s="521"/>
      <c r="GBX7" s="521"/>
      <c r="GBY7" s="521"/>
      <c r="GBZ7" s="521"/>
      <c r="GCA7" s="521"/>
      <c r="GCB7" s="521"/>
      <c r="GCC7" s="521"/>
      <c r="GCD7" s="521"/>
      <c r="GCE7" s="521"/>
      <c r="GCF7" s="521"/>
      <c r="GCG7" s="521"/>
      <c r="GCH7" s="521"/>
      <c r="GCI7" s="521"/>
      <c r="GCJ7" s="521"/>
      <c r="GCK7" s="521"/>
      <c r="GCL7" s="521"/>
      <c r="GCM7" s="521"/>
      <c r="GCN7" s="521"/>
      <c r="GCO7" s="521"/>
      <c r="GCP7" s="521"/>
      <c r="GCQ7" s="521"/>
      <c r="GCR7" s="521"/>
      <c r="GCS7" s="521"/>
      <c r="GCT7" s="521"/>
      <c r="GCU7" s="521"/>
      <c r="GCV7" s="521"/>
      <c r="GCW7" s="521"/>
      <c r="GCX7" s="521"/>
      <c r="GCY7" s="521"/>
      <c r="GCZ7" s="521"/>
      <c r="GDA7" s="521"/>
      <c r="GDB7" s="521"/>
      <c r="GDC7" s="521"/>
      <c r="GDD7" s="521"/>
      <c r="GDE7" s="521"/>
      <c r="GDF7" s="521"/>
      <c r="GDG7" s="521"/>
      <c r="GDH7" s="521"/>
      <c r="GDI7" s="521"/>
      <c r="GDJ7" s="521"/>
      <c r="GDK7" s="521"/>
      <c r="GDL7" s="521"/>
      <c r="GDM7" s="521"/>
      <c r="GDN7" s="521"/>
      <c r="GDO7" s="521"/>
      <c r="GDP7" s="521"/>
      <c r="GDQ7" s="521"/>
      <c r="GDR7" s="521"/>
      <c r="GDS7" s="521"/>
      <c r="GDT7" s="521"/>
      <c r="GDU7" s="521"/>
      <c r="GDV7" s="521"/>
      <c r="GDW7" s="521"/>
      <c r="GDX7" s="521"/>
      <c r="GDY7" s="521"/>
      <c r="GDZ7" s="521"/>
      <c r="GEA7" s="521"/>
      <c r="GEB7" s="521"/>
      <c r="GEC7" s="521"/>
      <c r="GED7" s="521"/>
      <c r="GEE7" s="521"/>
      <c r="GEF7" s="521"/>
      <c r="GEG7" s="521"/>
      <c r="GEH7" s="521"/>
      <c r="GEI7" s="521"/>
      <c r="GEJ7" s="521"/>
      <c r="GEK7" s="521"/>
      <c r="GEL7" s="521"/>
      <c r="GEM7" s="521"/>
      <c r="GEN7" s="521"/>
      <c r="GEO7" s="521"/>
      <c r="GEP7" s="521"/>
      <c r="GEQ7" s="521"/>
      <c r="GER7" s="521"/>
      <c r="GES7" s="521"/>
      <c r="GET7" s="521"/>
      <c r="GEU7" s="521"/>
      <c r="GEV7" s="521"/>
      <c r="GEW7" s="521"/>
      <c r="GEX7" s="521"/>
      <c r="GEY7" s="521"/>
      <c r="GEZ7" s="521"/>
      <c r="GFA7" s="521"/>
      <c r="GFB7" s="521"/>
      <c r="GFC7" s="521"/>
      <c r="GFD7" s="521"/>
      <c r="GFE7" s="521"/>
      <c r="GFF7" s="521"/>
      <c r="GFG7" s="521"/>
      <c r="GFH7" s="521"/>
      <c r="GFI7" s="521"/>
      <c r="GFJ7" s="521"/>
      <c r="GFK7" s="521"/>
      <c r="GFL7" s="521"/>
      <c r="GFM7" s="521"/>
      <c r="GFN7" s="521"/>
      <c r="GFO7" s="521"/>
      <c r="GFP7" s="521"/>
      <c r="GFQ7" s="521"/>
      <c r="GFR7" s="521"/>
      <c r="GFS7" s="521"/>
      <c r="GFT7" s="521"/>
      <c r="GFU7" s="521"/>
      <c r="GFV7" s="521"/>
      <c r="GFW7" s="521"/>
      <c r="GFX7" s="521"/>
      <c r="GFY7" s="521"/>
      <c r="GFZ7" s="521"/>
      <c r="GGA7" s="521"/>
      <c r="GGB7" s="521"/>
      <c r="GGC7" s="521"/>
      <c r="GGD7" s="521"/>
      <c r="GGE7" s="521"/>
      <c r="GGF7" s="521"/>
      <c r="GGG7" s="521"/>
      <c r="GGH7" s="521"/>
      <c r="GGI7" s="521"/>
      <c r="GGJ7" s="521"/>
      <c r="GGK7" s="521"/>
      <c r="GGL7" s="521"/>
      <c r="GGM7" s="521"/>
      <c r="GGN7" s="521"/>
      <c r="GGO7" s="521"/>
      <c r="GGP7" s="521"/>
      <c r="GGQ7" s="521"/>
      <c r="GGR7" s="521"/>
      <c r="GGS7" s="521"/>
      <c r="GGT7" s="521"/>
      <c r="GGU7" s="521"/>
      <c r="GGV7" s="521"/>
      <c r="GGW7" s="521"/>
      <c r="GGX7" s="521"/>
      <c r="GGY7" s="521"/>
      <c r="GGZ7" s="521"/>
      <c r="GHA7" s="521"/>
      <c r="GHB7" s="521"/>
      <c r="GHC7" s="521"/>
      <c r="GHD7" s="521"/>
      <c r="GHE7" s="521"/>
      <c r="GHF7" s="521"/>
      <c r="GHG7" s="521"/>
      <c r="GHH7" s="521"/>
      <c r="GHI7" s="521"/>
      <c r="GHJ7" s="521"/>
      <c r="GHK7" s="521"/>
      <c r="GHL7" s="521"/>
      <c r="GHM7" s="521"/>
      <c r="GHN7" s="521"/>
      <c r="GHO7" s="521"/>
      <c r="GHP7" s="521"/>
      <c r="GHQ7" s="521"/>
      <c r="GHR7" s="521"/>
      <c r="GHS7" s="521"/>
      <c r="GHT7" s="521"/>
      <c r="GHU7" s="521"/>
      <c r="GHV7" s="521"/>
      <c r="GHW7" s="521"/>
      <c r="GHX7" s="521"/>
      <c r="GHY7" s="521"/>
      <c r="GHZ7" s="521"/>
      <c r="GIA7" s="521"/>
      <c r="GIB7" s="521"/>
      <c r="GIC7" s="521"/>
      <c r="GID7" s="521"/>
      <c r="GIE7" s="521"/>
      <c r="GIF7" s="521"/>
      <c r="GIG7" s="521"/>
      <c r="GIH7" s="521"/>
      <c r="GII7" s="521"/>
      <c r="GIJ7" s="521"/>
      <c r="GIK7" s="521"/>
      <c r="GIL7" s="521"/>
      <c r="GIM7" s="521"/>
      <c r="GIN7" s="521"/>
      <c r="GIO7" s="521"/>
      <c r="GIP7" s="521"/>
      <c r="GIQ7" s="521"/>
      <c r="GIR7" s="521"/>
      <c r="GIS7" s="521"/>
      <c r="GIT7" s="521"/>
      <c r="GIU7" s="521"/>
      <c r="GIV7" s="521"/>
      <c r="GIW7" s="521"/>
      <c r="GIX7" s="521"/>
      <c r="GIY7" s="521"/>
      <c r="GIZ7" s="521"/>
      <c r="GJA7" s="521"/>
      <c r="GJB7" s="521"/>
      <c r="GJC7" s="521"/>
      <c r="GJD7" s="521"/>
      <c r="GJE7" s="521"/>
      <c r="GJF7" s="521"/>
      <c r="GJG7" s="521"/>
      <c r="GJH7" s="521"/>
      <c r="GJI7" s="521"/>
      <c r="GJJ7" s="521"/>
      <c r="GJK7" s="521"/>
      <c r="GJL7" s="521"/>
      <c r="GJM7" s="521"/>
      <c r="GJN7" s="521"/>
      <c r="GJO7" s="521"/>
      <c r="GJP7" s="521"/>
      <c r="GJQ7" s="521"/>
      <c r="GJR7" s="521"/>
      <c r="GJS7" s="521"/>
      <c r="GJT7" s="521"/>
      <c r="GJU7" s="521"/>
      <c r="GJV7" s="521"/>
      <c r="GJW7" s="521"/>
      <c r="GJX7" s="521"/>
      <c r="GJY7" s="521"/>
      <c r="GJZ7" s="521"/>
      <c r="GKA7" s="521"/>
      <c r="GKB7" s="521"/>
      <c r="GKC7" s="521"/>
      <c r="GKD7" s="521"/>
      <c r="GKE7" s="521"/>
      <c r="GKF7" s="521"/>
      <c r="GKG7" s="521"/>
      <c r="GKH7" s="521"/>
      <c r="GKI7" s="521"/>
      <c r="GKJ7" s="521"/>
      <c r="GKK7" s="521"/>
      <c r="GKL7" s="521"/>
      <c r="GKM7" s="521"/>
      <c r="GKN7" s="521"/>
      <c r="GKO7" s="521"/>
      <c r="GKP7" s="521"/>
      <c r="GKQ7" s="521"/>
      <c r="GKR7" s="521"/>
      <c r="GKS7" s="521"/>
      <c r="GKT7" s="521"/>
      <c r="GKU7" s="521"/>
      <c r="GKV7" s="521"/>
      <c r="GKW7" s="521"/>
      <c r="GKX7" s="521"/>
      <c r="GKY7" s="521"/>
      <c r="GKZ7" s="521"/>
      <c r="GLA7" s="521"/>
      <c r="GLB7" s="521"/>
      <c r="GLC7" s="521"/>
      <c r="GLD7" s="521"/>
      <c r="GLE7" s="521"/>
      <c r="GLF7" s="521"/>
      <c r="GLG7" s="521"/>
      <c r="GLH7" s="521"/>
      <c r="GLI7" s="521"/>
      <c r="GLJ7" s="521"/>
      <c r="GLK7" s="521"/>
      <c r="GLL7" s="521"/>
      <c r="GLM7" s="521"/>
      <c r="GLN7" s="521"/>
      <c r="GLO7" s="521"/>
      <c r="GLP7" s="521"/>
      <c r="GLQ7" s="521"/>
      <c r="GLR7" s="521"/>
      <c r="GLS7" s="521"/>
      <c r="GLT7" s="521"/>
      <c r="GLU7" s="521"/>
      <c r="GLV7" s="521"/>
      <c r="GLW7" s="521"/>
      <c r="GLX7" s="521"/>
      <c r="GLY7" s="521"/>
      <c r="GLZ7" s="521"/>
      <c r="GMA7" s="521"/>
      <c r="GMB7" s="521"/>
      <c r="GMC7" s="521"/>
      <c r="GMD7" s="521"/>
      <c r="GME7" s="521"/>
      <c r="GMF7" s="521"/>
      <c r="GMG7" s="521"/>
      <c r="GMH7" s="521"/>
      <c r="GMI7" s="521"/>
      <c r="GMJ7" s="521"/>
      <c r="GMK7" s="521"/>
      <c r="GML7" s="521"/>
      <c r="GMM7" s="521"/>
      <c r="GMN7" s="521"/>
      <c r="GMO7" s="521"/>
      <c r="GMP7" s="521"/>
      <c r="GMQ7" s="521"/>
      <c r="GMR7" s="521"/>
      <c r="GMS7" s="521"/>
      <c r="GMT7" s="521"/>
      <c r="GMU7" s="521"/>
      <c r="GMV7" s="521"/>
      <c r="GMW7" s="521"/>
      <c r="GMX7" s="521"/>
      <c r="GMY7" s="521"/>
      <c r="GMZ7" s="521"/>
      <c r="GNA7" s="521"/>
      <c r="GNB7" s="521"/>
      <c r="GNC7" s="521"/>
      <c r="GND7" s="521"/>
      <c r="GNE7" s="521"/>
      <c r="GNF7" s="521"/>
      <c r="GNG7" s="521"/>
      <c r="GNH7" s="521"/>
      <c r="GNI7" s="521"/>
      <c r="GNJ7" s="521"/>
      <c r="GNK7" s="521"/>
      <c r="GNL7" s="521"/>
      <c r="GNM7" s="521"/>
      <c r="GNN7" s="521"/>
      <c r="GNO7" s="521"/>
      <c r="GNP7" s="521"/>
      <c r="GNQ7" s="521"/>
      <c r="GNR7" s="521"/>
      <c r="GNS7" s="521"/>
      <c r="GNT7" s="521"/>
      <c r="GNU7" s="521"/>
      <c r="GNV7" s="521"/>
      <c r="GNW7" s="521"/>
      <c r="GNX7" s="521"/>
      <c r="GNY7" s="521"/>
      <c r="GNZ7" s="521"/>
      <c r="GOA7" s="521"/>
      <c r="GOB7" s="521"/>
      <c r="GOC7" s="521"/>
      <c r="GOD7" s="521"/>
      <c r="GOE7" s="521"/>
      <c r="GOF7" s="521"/>
      <c r="GOG7" s="521"/>
      <c r="GOH7" s="521"/>
      <c r="GOI7" s="521"/>
      <c r="GOJ7" s="521"/>
      <c r="GOK7" s="521"/>
      <c r="GOL7" s="521"/>
      <c r="GOM7" s="521"/>
      <c r="GON7" s="521"/>
      <c r="GOO7" s="521"/>
      <c r="GOP7" s="521"/>
      <c r="GOQ7" s="521"/>
      <c r="GOR7" s="521"/>
      <c r="GOS7" s="521"/>
      <c r="GOT7" s="521"/>
      <c r="GOU7" s="521"/>
      <c r="GOV7" s="521"/>
      <c r="GOW7" s="521"/>
      <c r="GOX7" s="521"/>
      <c r="GOY7" s="521"/>
      <c r="GOZ7" s="521"/>
      <c r="GPA7" s="521"/>
      <c r="GPB7" s="521"/>
      <c r="GPC7" s="521"/>
      <c r="GPD7" s="521"/>
      <c r="GPE7" s="521"/>
      <c r="GPF7" s="521"/>
      <c r="GPG7" s="521"/>
      <c r="GPH7" s="521"/>
      <c r="GPI7" s="521"/>
      <c r="GPJ7" s="521"/>
      <c r="GPK7" s="521"/>
      <c r="GPL7" s="521"/>
      <c r="GPM7" s="521"/>
      <c r="GPN7" s="521"/>
      <c r="GPO7" s="521"/>
      <c r="GPP7" s="521"/>
      <c r="GPQ7" s="521"/>
      <c r="GPR7" s="521"/>
      <c r="GPS7" s="521"/>
      <c r="GPT7" s="521"/>
      <c r="GPU7" s="521"/>
      <c r="GPV7" s="521"/>
      <c r="GPW7" s="521"/>
      <c r="GPX7" s="521"/>
      <c r="GPY7" s="521"/>
      <c r="GPZ7" s="521"/>
      <c r="GQA7" s="521"/>
      <c r="GQB7" s="521"/>
      <c r="GQC7" s="521"/>
      <c r="GQD7" s="521"/>
      <c r="GQE7" s="521"/>
      <c r="GQF7" s="521"/>
      <c r="GQG7" s="521"/>
      <c r="GQH7" s="521"/>
      <c r="GQI7" s="521"/>
      <c r="GQJ7" s="521"/>
      <c r="GQK7" s="521"/>
      <c r="GQL7" s="521"/>
      <c r="GQM7" s="521"/>
      <c r="GQN7" s="521"/>
      <c r="GQO7" s="521"/>
      <c r="GQP7" s="521"/>
      <c r="GQQ7" s="521"/>
      <c r="GQR7" s="521"/>
      <c r="GQS7" s="521"/>
      <c r="GQT7" s="521"/>
      <c r="GQU7" s="521"/>
      <c r="GQV7" s="521"/>
      <c r="GQW7" s="521"/>
      <c r="GQX7" s="521"/>
      <c r="GQY7" s="521"/>
      <c r="GQZ7" s="521"/>
      <c r="GRA7" s="521"/>
      <c r="GRB7" s="521"/>
      <c r="GRC7" s="521"/>
      <c r="GRD7" s="521"/>
      <c r="GRE7" s="521"/>
      <c r="GRF7" s="521"/>
      <c r="GRG7" s="521"/>
      <c r="GRH7" s="521"/>
      <c r="GRI7" s="521"/>
      <c r="GRJ7" s="521"/>
      <c r="GRK7" s="521"/>
      <c r="GRL7" s="521"/>
      <c r="GRM7" s="521"/>
      <c r="GRN7" s="521"/>
      <c r="GRO7" s="521"/>
      <c r="GRP7" s="521"/>
      <c r="GRQ7" s="521"/>
      <c r="GRR7" s="521"/>
      <c r="GRS7" s="521"/>
      <c r="GRT7" s="521"/>
      <c r="GRU7" s="521"/>
      <c r="GRV7" s="521"/>
      <c r="GRW7" s="521"/>
      <c r="GRX7" s="521"/>
      <c r="GRY7" s="521"/>
      <c r="GRZ7" s="521"/>
      <c r="GSA7" s="521"/>
      <c r="GSB7" s="521"/>
      <c r="GSC7" s="521"/>
      <c r="GSD7" s="521"/>
      <c r="GSE7" s="521"/>
      <c r="GSF7" s="521"/>
      <c r="GSG7" s="521"/>
      <c r="GSH7" s="521"/>
      <c r="GSI7" s="521"/>
      <c r="GSJ7" s="521"/>
      <c r="GSK7" s="521"/>
      <c r="GSL7" s="521"/>
      <c r="GSM7" s="521"/>
      <c r="GSN7" s="521"/>
      <c r="GSO7" s="521"/>
      <c r="GSP7" s="521"/>
      <c r="GSQ7" s="521"/>
      <c r="GSR7" s="521"/>
      <c r="GSS7" s="521"/>
      <c r="GST7" s="521"/>
      <c r="GSU7" s="521"/>
      <c r="GSV7" s="521"/>
      <c r="GSW7" s="521"/>
      <c r="GSX7" s="521"/>
      <c r="GSY7" s="521"/>
      <c r="GSZ7" s="521"/>
      <c r="GTA7" s="521"/>
      <c r="GTB7" s="521"/>
      <c r="GTC7" s="521"/>
      <c r="GTD7" s="521"/>
      <c r="GTE7" s="521"/>
      <c r="GTF7" s="521"/>
      <c r="GTG7" s="521"/>
      <c r="GTH7" s="521"/>
      <c r="GTI7" s="521"/>
      <c r="GTJ7" s="521"/>
      <c r="GTK7" s="521"/>
      <c r="GTL7" s="521"/>
      <c r="GTM7" s="521"/>
      <c r="GTN7" s="521"/>
      <c r="GTO7" s="521"/>
      <c r="GTP7" s="521"/>
      <c r="GTQ7" s="521"/>
      <c r="GTR7" s="521"/>
      <c r="GTS7" s="521"/>
      <c r="GTT7" s="521"/>
      <c r="GTU7" s="521"/>
      <c r="GTV7" s="521"/>
      <c r="GTW7" s="521"/>
      <c r="GTX7" s="521"/>
      <c r="GTY7" s="521"/>
      <c r="GTZ7" s="521"/>
      <c r="GUA7" s="521"/>
      <c r="GUB7" s="521"/>
      <c r="GUC7" s="521"/>
      <c r="GUD7" s="521"/>
      <c r="GUE7" s="521"/>
      <c r="GUF7" s="521"/>
      <c r="GUG7" s="521"/>
      <c r="GUH7" s="521"/>
      <c r="GUI7" s="521"/>
      <c r="GUJ7" s="521"/>
      <c r="GUK7" s="521"/>
      <c r="GUL7" s="521"/>
      <c r="GUM7" s="521"/>
      <c r="GUN7" s="521"/>
      <c r="GUO7" s="521"/>
      <c r="GUP7" s="521"/>
      <c r="GUQ7" s="521"/>
      <c r="GUR7" s="521"/>
      <c r="GUS7" s="521"/>
      <c r="GUT7" s="521"/>
      <c r="GUU7" s="521"/>
      <c r="GUV7" s="521"/>
      <c r="GUW7" s="521"/>
      <c r="GUX7" s="521"/>
      <c r="GUY7" s="521"/>
      <c r="GUZ7" s="521"/>
      <c r="GVA7" s="521"/>
      <c r="GVB7" s="521"/>
      <c r="GVC7" s="521"/>
      <c r="GVD7" s="521"/>
      <c r="GVE7" s="521"/>
      <c r="GVF7" s="521"/>
      <c r="GVG7" s="521"/>
      <c r="GVH7" s="521"/>
      <c r="GVI7" s="521"/>
      <c r="GVJ7" s="521"/>
      <c r="GVK7" s="521"/>
      <c r="GVL7" s="521"/>
      <c r="GVM7" s="521"/>
      <c r="GVN7" s="521"/>
      <c r="GVO7" s="521"/>
      <c r="GVP7" s="521"/>
      <c r="GVQ7" s="521"/>
      <c r="GVR7" s="521"/>
      <c r="GVS7" s="521"/>
      <c r="GVT7" s="521"/>
      <c r="GVU7" s="521"/>
      <c r="GVV7" s="521"/>
      <c r="GVW7" s="521"/>
      <c r="GVX7" s="521"/>
      <c r="GVY7" s="521"/>
      <c r="GVZ7" s="521"/>
      <c r="GWA7" s="521"/>
      <c r="GWB7" s="521"/>
      <c r="GWC7" s="521"/>
      <c r="GWD7" s="521"/>
      <c r="GWE7" s="521"/>
      <c r="GWF7" s="521"/>
      <c r="GWG7" s="521"/>
      <c r="GWH7" s="521"/>
      <c r="GWI7" s="521"/>
      <c r="GWJ7" s="521"/>
      <c r="GWK7" s="521"/>
      <c r="GWL7" s="521"/>
      <c r="GWM7" s="521"/>
      <c r="GWN7" s="521"/>
      <c r="GWO7" s="521"/>
      <c r="GWP7" s="521"/>
      <c r="GWQ7" s="521"/>
      <c r="GWR7" s="521"/>
      <c r="GWS7" s="521"/>
      <c r="GWT7" s="521"/>
      <c r="GWU7" s="521"/>
      <c r="GWV7" s="521"/>
      <c r="GWW7" s="521"/>
      <c r="GWX7" s="521"/>
      <c r="GWY7" s="521"/>
      <c r="GWZ7" s="521"/>
      <c r="GXA7" s="521"/>
      <c r="GXB7" s="521"/>
      <c r="GXC7" s="521"/>
      <c r="GXD7" s="521"/>
      <c r="GXE7" s="521"/>
      <c r="GXF7" s="521"/>
      <c r="GXG7" s="521"/>
      <c r="GXH7" s="521"/>
      <c r="GXI7" s="521"/>
      <c r="GXJ7" s="521"/>
      <c r="GXK7" s="521"/>
      <c r="GXL7" s="521"/>
      <c r="GXM7" s="521"/>
      <c r="GXN7" s="521"/>
      <c r="GXO7" s="521"/>
      <c r="GXP7" s="521"/>
      <c r="GXQ7" s="521"/>
      <c r="GXR7" s="521"/>
      <c r="GXS7" s="521"/>
      <c r="GXT7" s="521"/>
      <c r="GXU7" s="521"/>
      <c r="GXV7" s="521"/>
      <c r="GXW7" s="521"/>
      <c r="GXX7" s="521"/>
      <c r="GXY7" s="521"/>
      <c r="GXZ7" s="521"/>
      <c r="GYA7" s="521"/>
      <c r="GYB7" s="521"/>
      <c r="GYC7" s="521"/>
      <c r="GYD7" s="521"/>
      <c r="GYE7" s="521"/>
      <c r="GYF7" s="521"/>
      <c r="GYG7" s="521"/>
      <c r="GYH7" s="521"/>
      <c r="GYI7" s="521"/>
      <c r="GYJ7" s="521"/>
      <c r="GYK7" s="521"/>
      <c r="GYL7" s="521"/>
      <c r="GYM7" s="521"/>
      <c r="GYN7" s="521"/>
      <c r="GYO7" s="521"/>
      <c r="GYP7" s="521"/>
      <c r="GYQ7" s="521"/>
      <c r="GYR7" s="521"/>
      <c r="GYS7" s="521"/>
      <c r="GYT7" s="521"/>
      <c r="GYU7" s="521"/>
      <c r="GYV7" s="521"/>
      <c r="GYW7" s="521"/>
      <c r="GYX7" s="521"/>
      <c r="GYY7" s="521"/>
      <c r="GYZ7" s="521"/>
      <c r="GZA7" s="521"/>
      <c r="GZB7" s="521"/>
      <c r="GZC7" s="521"/>
      <c r="GZD7" s="521"/>
      <c r="GZE7" s="521"/>
      <c r="GZF7" s="521"/>
      <c r="GZG7" s="521"/>
      <c r="GZH7" s="521"/>
      <c r="GZI7" s="521"/>
      <c r="GZJ7" s="521"/>
      <c r="GZK7" s="521"/>
      <c r="GZL7" s="521"/>
      <c r="GZM7" s="521"/>
      <c r="GZN7" s="521"/>
      <c r="GZO7" s="521"/>
      <c r="GZP7" s="521"/>
      <c r="GZQ7" s="521"/>
      <c r="GZR7" s="521"/>
      <c r="GZS7" s="521"/>
      <c r="GZT7" s="521"/>
      <c r="GZU7" s="521"/>
      <c r="GZV7" s="521"/>
      <c r="GZW7" s="521"/>
      <c r="GZX7" s="521"/>
      <c r="GZY7" s="521"/>
      <c r="GZZ7" s="521"/>
      <c r="HAA7" s="521"/>
      <c r="HAB7" s="521"/>
      <c r="HAC7" s="521"/>
      <c r="HAD7" s="521"/>
      <c r="HAE7" s="521"/>
      <c r="HAF7" s="521"/>
      <c r="HAG7" s="521"/>
      <c r="HAH7" s="521"/>
      <c r="HAI7" s="521"/>
      <c r="HAJ7" s="521"/>
      <c r="HAK7" s="521"/>
      <c r="HAL7" s="521"/>
      <c r="HAM7" s="521"/>
      <c r="HAN7" s="521"/>
      <c r="HAO7" s="521"/>
      <c r="HAP7" s="521"/>
      <c r="HAQ7" s="521"/>
      <c r="HAR7" s="521"/>
      <c r="HAS7" s="521"/>
      <c r="HAT7" s="521"/>
      <c r="HAU7" s="521"/>
      <c r="HAV7" s="521"/>
      <c r="HAW7" s="521"/>
      <c r="HAX7" s="521"/>
      <c r="HAY7" s="521"/>
      <c r="HAZ7" s="521"/>
      <c r="HBA7" s="521"/>
      <c r="HBB7" s="521"/>
      <c r="HBC7" s="521"/>
      <c r="HBD7" s="521"/>
      <c r="HBE7" s="521"/>
      <c r="HBF7" s="521"/>
      <c r="HBG7" s="521"/>
      <c r="HBH7" s="521"/>
      <c r="HBI7" s="521"/>
      <c r="HBJ7" s="521"/>
      <c r="HBK7" s="521"/>
      <c r="HBL7" s="521"/>
      <c r="HBM7" s="521"/>
      <c r="HBN7" s="521"/>
      <c r="HBO7" s="521"/>
      <c r="HBP7" s="521"/>
      <c r="HBQ7" s="521"/>
      <c r="HBR7" s="521"/>
      <c r="HBS7" s="521"/>
      <c r="HBT7" s="521"/>
      <c r="HBU7" s="521"/>
      <c r="HBV7" s="521"/>
      <c r="HBW7" s="521"/>
      <c r="HBX7" s="521"/>
      <c r="HBY7" s="521"/>
      <c r="HBZ7" s="521"/>
      <c r="HCA7" s="521"/>
      <c r="HCB7" s="521"/>
      <c r="HCC7" s="521"/>
      <c r="HCD7" s="521"/>
      <c r="HCE7" s="521"/>
      <c r="HCF7" s="521"/>
      <c r="HCG7" s="521"/>
      <c r="HCH7" s="521"/>
      <c r="HCI7" s="521"/>
      <c r="HCJ7" s="521"/>
      <c r="HCK7" s="521"/>
      <c r="HCL7" s="521"/>
      <c r="HCM7" s="521"/>
      <c r="HCN7" s="521"/>
      <c r="HCO7" s="521"/>
      <c r="HCP7" s="521"/>
      <c r="HCQ7" s="521"/>
      <c r="HCR7" s="521"/>
      <c r="HCS7" s="521"/>
      <c r="HCT7" s="521"/>
      <c r="HCU7" s="521"/>
      <c r="HCV7" s="521"/>
      <c r="HCW7" s="521"/>
      <c r="HCX7" s="521"/>
      <c r="HCY7" s="521"/>
      <c r="HCZ7" s="521"/>
      <c r="HDA7" s="521"/>
      <c r="HDB7" s="521"/>
      <c r="HDC7" s="521"/>
      <c r="HDD7" s="521"/>
      <c r="HDE7" s="521"/>
      <c r="HDF7" s="521"/>
      <c r="HDG7" s="521"/>
      <c r="HDH7" s="521"/>
      <c r="HDI7" s="521"/>
      <c r="HDJ7" s="521"/>
      <c r="HDK7" s="521"/>
      <c r="HDL7" s="521"/>
      <c r="HDM7" s="521"/>
      <c r="HDN7" s="521"/>
      <c r="HDO7" s="521"/>
      <c r="HDP7" s="521"/>
      <c r="HDQ7" s="521"/>
      <c r="HDR7" s="521"/>
      <c r="HDS7" s="521"/>
      <c r="HDT7" s="521"/>
      <c r="HDU7" s="521"/>
      <c r="HDV7" s="521"/>
      <c r="HDW7" s="521"/>
      <c r="HDX7" s="521"/>
      <c r="HDY7" s="521"/>
      <c r="HDZ7" s="521"/>
      <c r="HEA7" s="521"/>
      <c r="HEB7" s="521"/>
      <c r="HEC7" s="521"/>
      <c r="HED7" s="521"/>
      <c r="HEE7" s="521"/>
      <c r="HEF7" s="521"/>
      <c r="HEG7" s="521"/>
      <c r="HEH7" s="521"/>
      <c r="HEI7" s="521"/>
      <c r="HEJ7" s="521"/>
      <c r="HEK7" s="521"/>
      <c r="HEL7" s="521"/>
      <c r="HEM7" s="521"/>
      <c r="HEN7" s="521"/>
      <c r="HEO7" s="521"/>
      <c r="HEP7" s="521"/>
      <c r="HEQ7" s="521"/>
      <c r="HER7" s="521"/>
      <c r="HES7" s="521"/>
      <c r="HET7" s="521"/>
      <c r="HEU7" s="521"/>
      <c r="HEV7" s="521"/>
      <c r="HEW7" s="521"/>
      <c r="HEX7" s="521"/>
      <c r="HEY7" s="521"/>
      <c r="HEZ7" s="521"/>
      <c r="HFA7" s="521"/>
      <c r="HFB7" s="521"/>
      <c r="HFC7" s="521"/>
      <c r="HFD7" s="521"/>
      <c r="HFE7" s="521"/>
      <c r="HFF7" s="521"/>
      <c r="HFG7" s="521"/>
      <c r="HFH7" s="521"/>
      <c r="HFI7" s="521"/>
      <c r="HFJ7" s="521"/>
      <c r="HFK7" s="521"/>
      <c r="HFL7" s="521"/>
      <c r="HFM7" s="521"/>
      <c r="HFN7" s="521"/>
      <c r="HFO7" s="521"/>
      <c r="HFP7" s="521"/>
      <c r="HFQ7" s="521"/>
      <c r="HFR7" s="521"/>
      <c r="HFS7" s="521"/>
      <c r="HFT7" s="521"/>
      <c r="HFU7" s="521"/>
      <c r="HFV7" s="521"/>
      <c r="HFW7" s="521"/>
      <c r="HFX7" s="521"/>
      <c r="HFY7" s="521"/>
      <c r="HFZ7" s="521"/>
      <c r="HGA7" s="521"/>
      <c r="HGB7" s="521"/>
      <c r="HGC7" s="521"/>
      <c r="HGD7" s="521"/>
      <c r="HGE7" s="521"/>
      <c r="HGF7" s="521"/>
      <c r="HGG7" s="521"/>
      <c r="HGH7" s="521"/>
      <c r="HGI7" s="521"/>
      <c r="HGJ7" s="521"/>
      <c r="HGK7" s="521"/>
      <c r="HGL7" s="521"/>
      <c r="HGM7" s="521"/>
      <c r="HGN7" s="521"/>
      <c r="HGO7" s="521"/>
      <c r="HGP7" s="521"/>
      <c r="HGQ7" s="521"/>
      <c r="HGR7" s="521"/>
      <c r="HGS7" s="521"/>
      <c r="HGT7" s="521"/>
      <c r="HGU7" s="521"/>
      <c r="HGV7" s="521"/>
      <c r="HGW7" s="521"/>
      <c r="HGX7" s="521"/>
      <c r="HGY7" s="521"/>
      <c r="HGZ7" s="521"/>
      <c r="HHA7" s="521"/>
      <c r="HHB7" s="521"/>
      <c r="HHC7" s="521"/>
      <c r="HHD7" s="521"/>
      <c r="HHE7" s="521"/>
      <c r="HHF7" s="521"/>
      <c r="HHG7" s="521"/>
      <c r="HHH7" s="521"/>
      <c r="HHI7" s="521"/>
      <c r="HHJ7" s="521"/>
      <c r="HHK7" s="521"/>
      <c r="HHL7" s="521"/>
      <c r="HHM7" s="521"/>
      <c r="HHN7" s="521"/>
      <c r="HHO7" s="521"/>
      <c r="HHP7" s="521"/>
      <c r="HHQ7" s="521"/>
      <c r="HHR7" s="521"/>
      <c r="HHS7" s="521"/>
      <c r="HHT7" s="521"/>
      <c r="HHU7" s="521"/>
      <c r="HHV7" s="521"/>
      <c r="HHW7" s="521"/>
      <c r="HHX7" s="521"/>
      <c r="HHY7" s="521"/>
      <c r="HHZ7" s="521"/>
      <c r="HIA7" s="521"/>
      <c r="HIB7" s="521"/>
      <c r="HIC7" s="521"/>
      <c r="HID7" s="521"/>
      <c r="HIE7" s="521"/>
      <c r="HIF7" s="521"/>
      <c r="HIG7" s="521"/>
      <c r="HIH7" s="521"/>
      <c r="HII7" s="521"/>
      <c r="HIJ7" s="521"/>
      <c r="HIK7" s="521"/>
      <c r="HIL7" s="521"/>
      <c r="HIM7" s="521"/>
      <c r="HIN7" s="521"/>
      <c r="HIO7" s="521"/>
      <c r="HIP7" s="521"/>
      <c r="HIQ7" s="521"/>
      <c r="HIR7" s="521"/>
      <c r="HIS7" s="521"/>
      <c r="HIT7" s="521"/>
      <c r="HIU7" s="521"/>
      <c r="HIV7" s="521"/>
      <c r="HIW7" s="521"/>
      <c r="HIX7" s="521"/>
      <c r="HIY7" s="521"/>
      <c r="HIZ7" s="521"/>
      <c r="HJA7" s="521"/>
      <c r="HJB7" s="521"/>
      <c r="HJC7" s="521"/>
      <c r="HJD7" s="521"/>
      <c r="HJE7" s="521"/>
      <c r="HJF7" s="521"/>
      <c r="HJG7" s="521"/>
      <c r="HJH7" s="521"/>
      <c r="HJI7" s="521"/>
      <c r="HJJ7" s="521"/>
      <c r="HJK7" s="521"/>
      <c r="HJL7" s="521"/>
      <c r="HJM7" s="521"/>
      <c r="HJN7" s="521"/>
      <c r="HJO7" s="521"/>
      <c r="HJP7" s="521"/>
      <c r="HJQ7" s="521"/>
      <c r="HJR7" s="521"/>
      <c r="HJS7" s="521"/>
      <c r="HJT7" s="521"/>
      <c r="HJU7" s="521"/>
      <c r="HJV7" s="521"/>
      <c r="HJW7" s="521"/>
      <c r="HJX7" s="521"/>
      <c r="HJY7" s="521"/>
      <c r="HJZ7" s="521"/>
      <c r="HKA7" s="521"/>
      <c r="HKB7" s="521"/>
      <c r="HKC7" s="521"/>
      <c r="HKD7" s="521"/>
      <c r="HKE7" s="521"/>
      <c r="HKF7" s="521"/>
      <c r="HKG7" s="521"/>
      <c r="HKH7" s="521"/>
      <c r="HKI7" s="521"/>
      <c r="HKJ7" s="521"/>
      <c r="HKK7" s="521"/>
      <c r="HKL7" s="521"/>
      <c r="HKM7" s="521"/>
      <c r="HKN7" s="521"/>
      <c r="HKO7" s="521"/>
      <c r="HKP7" s="521"/>
      <c r="HKQ7" s="521"/>
      <c r="HKR7" s="521"/>
      <c r="HKS7" s="521"/>
      <c r="HKT7" s="521"/>
      <c r="HKU7" s="521"/>
      <c r="HKV7" s="521"/>
      <c r="HKW7" s="521"/>
      <c r="HKX7" s="521"/>
      <c r="HKY7" s="521"/>
      <c r="HKZ7" s="521"/>
      <c r="HLA7" s="521"/>
      <c r="HLB7" s="521"/>
      <c r="HLC7" s="521"/>
      <c r="HLD7" s="521"/>
      <c r="HLE7" s="521"/>
      <c r="HLF7" s="521"/>
      <c r="HLG7" s="521"/>
      <c r="HLH7" s="521"/>
      <c r="HLI7" s="521"/>
      <c r="HLJ7" s="521"/>
      <c r="HLK7" s="521"/>
      <c r="HLL7" s="521"/>
      <c r="HLM7" s="521"/>
      <c r="HLN7" s="521"/>
      <c r="HLO7" s="521"/>
      <c r="HLP7" s="521"/>
      <c r="HLQ7" s="521"/>
      <c r="HLR7" s="521"/>
      <c r="HLS7" s="521"/>
      <c r="HLT7" s="521"/>
      <c r="HLU7" s="521"/>
      <c r="HLV7" s="521"/>
      <c r="HLW7" s="521"/>
      <c r="HLX7" s="521"/>
      <c r="HLY7" s="521"/>
      <c r="HLZ7" s="521"/>
      <c r="HMA7" s="521"/>
      <c r="HMB7" s="521"/>
      <c r="HMC7" s="521"/>
      <c r="HMD7" s="521"/>
      <c r="HME7" s="521"/>
      <c r="HMF7" s="521"/>
      <c r="HMG7" s="521"/>
      <c r="HMH7" s="521"/>
      <c r="HMI7" s="521"/>
      <c r="HMJ7" s="521"/>
      <c r="HMK7" s="521"/>
      <c r="HML7" s="521"/>
      <c r="HMM7" s="521"/>
      <c r="HMN7" s="521"/>
      <c r="HMO7" s="521"/>
      <c r="HMP7" s="521"/>
      <c r="HMQ7" s="521"/>
      <c r="HMR7" s="521"/>
      <c r="HMS7" s="521"/>
      <c r="HMT7" s="521"/>
      <c r="HMU7" s="521"/>
      <c r="HMV7" s="521"/>
      <c r="HMW7" s="521"/>
      <c r="HMX7" s="521"/>
      <c r="HMY7" s="521"/>
      <c r="HMZ7" s="521"/>
      <c r="HNA7" s="521"/>
      <c r="HNB7" s="521"/>
      <c r="HNC7" s="521"/>
      <c r="HND7" s="521"/>
      <c r="HNE7" s="521"/>
      <c r="HNF7" s="521"/>
      <c r="HNG7" s="521"/>
      <c r="HNH7" s="521"/>
      <c r="HNI7" s="521"/>
      <c r="HNJ7" s="521"/>
      <c r="HNK7" s="521"/>
      <c r="HNL7" s="521"/>
      <c r="HNM7" s="521"/>
      <c r="HNN7" s="521"/>
      <c r="HNO7" s="521"/>
      <c r="HNP7" s="521"/>
      <c r="HNQ7" s="521"/>
      <c r="HNR7" s="521"/>
      <c r="HNS7" s="521"/>
      <c r="HNT7" s="521"/>
      <c r="HNU7" s="521"/>
      <c r="HNV7" s="521"/>
      <c r="HNW7" s="521"/>
      <c r="HNX7" s="521"/>
      <c r="HNY7" s="521"/>
      <c r="HNZ7" s="521"/>
      <c r="HOA7" s="521"/>
      <c r="HOB7" s="521"/>
      <c r="HOC7" s="521"/>
      <c r="HOD7" s="521"/>
      <c r="HOE7" s="521"/>
      <c r="HOF7" s="521"/>
      <c r="HOG7" s="521"/>
      <c r="HOH7" s="521"/>
      <c r="HOI7" s="521"/>
      <c r="HOJ7" s="521"/>
      <c r="HOK7" s="521"/>
      <c r="HOL7" s="521"/>
      <c r="HOM7" s="521"/>
      <c r="HON7" s="521"/>
      <c r="HOO7" s="521"/>
      <c r="HOP7" s="521"/>
      <c r="HOQ7" s="521"/>
      <c r="HOR7" s="521"/>
      <c r="HOS7" s="521"/>
      <c r="HOT7" s="521"/>
      <c r="HOU7" s="521"/>
      <c r="HOV7" s="521"/>
      <c r="HOW7" s="521"/>
      <c r="HOX7" s="521"/>
      <c r="HOY7" s="521"/>
      <c r="HOZ7" s="521"/>
      <c r="HPA7" s="521"/>
      <c r="HPB7" s="521"/>
      <c r="HPC7" s="521"/>
      <c r="HPD7" s="521"/>
      <c r="HPE7" s="521"/>
      <c r="HPF7" s="521"/>
      <c r="HPG7" s="521"/>
      <c r="HPH7" s="521"/>
      <c r="HPI7" s="521"/>
      <c r="HPJ7" s="521"/>
      <c r="HPK7" s="521"/>
      <c r="HPL7" s="521"/>
      <c r="HPM7" s="521"/>
      <c r="HPN7" s="521"/>
      <c r="HPO7" s="521"/>
      <c r="HPP7" s="521"/>
      <c r="HPQ7" s="521"/>
      <c r="HPR7" s="521"/>
      <c r="HPS7" s="521"/>
      <c r="HPT7" s="521"/>
      <c r="HPU7" s="521"/>
      <c r="HPV7" s="521"/>
      <c r="HPW7" s="521"/>
      <c r="HPX7" s="521"/>
      <c r="HPY7" s="521"/>
      <c r="HPZ7" s="521"/>
      <c r="HQA7" s="521"/>
      <c r="HQB7" s="521"/>
      <c r="HQC7" s="521"/>
      <c r="HQD7" s="521"/>
      <c r="HQE7" s="521"/>
      <c r="HQF7" s="521"/>
      <c r="HQG7" s="521"/>
      <c r="HQH7" s="521"/>
      <c r="HQI7" s="521"/>
      <c r="HQJ7" s="521"/>
      <c r="HQK7" s="521"/>
      <c r="HQL7" s="521"/>
      <c r="HQM7" s="521"/>
      <c r="HQN7" s="521"/>
      <c r="HQO7" s="521"/>
      <c r="HQP7" s="521"/>
      <c r="HQQ7" s="521"/>
      <c r="HQR7" s="521"/>
      <c r="HQS7" s="521"/>
      <c r="HQT7" s="521"/>
      <c r="HQU7" s="521"/>
      <c r="HQV7" s="521"/>
      <c r="HQW7" s="521"/>
      <c r="HQX7" s="521"/>
      <c r="HQY7" s="521"/>
      <c r="HQZ7" s="521"/>
      <c r="HRA7" s="521"/>
      <c r="HRB7" s="521"/>
      <c r="HRC7" s="521"/>
      <c r="HRD7" s="521"/>
      <c r="HRE7" s="521"/>
      <c r="HRF7" s="521"/>
      <c r="HRG7" s="521"/>
      <c r="HRH7" s="521"/>
      <c r="HRI7" s="521"/>
      <c r="HRJ7" s="521"/>
      <c r="HRK7" s="521"/>
      <c r="HRL7" s="521"/>
      <c r="HRM7" s="521"/>
      <c r="HRN7" s="521"/>
      <c r="HRO7" s="521"/>
      <c r="HRP7" s="521"/>
      <c r="HRQ7" s="521"/>
      <c r="HRR7" s="521"/>
      <c r="HRS7" s="521"/>
      <c r="HRT7" s="521"/>
      <c r="HRU7" s="521"/>
      <c r="HRV7" s="521"/>
      <c r="HRW7" s="521"/>
      <c r="HRX7" s="521"/>
      <c r="HRY7" s="521"/>
      <c r="HRZ7" s="521"/>
      <c r="HSA7" s="521"/>
      <c r="HSB7" s="521"/>
      <c r="HSC7" s="521"/>
      <c r="HSD7" s="521"/>
      <c r="HSE7" s="521"/>
      <c r="HSF7" s="521"/>
      <c r="HSG7" s="521"/>
      <c r="HSH7" s="521"/>
      <c r="HSI7" s="521"/>
      <c r="HSJ7" s="521"/>
      <c r="HSK7" s="521"/>
      <c r="HSL7" s="521"/>
      <c r="HSM7" s="521"/>
      <c r="HSN7" s="521"/>
      <c r="HSO7" s="521"/>
      <c r="HSP7" s="521"/>
      <c r="HSQ7" s="521"/>
      <c r="HSR7" s="521"/>
      <c r="HSS7" s="521"/>
      <c r="HST7" s="521"/>
      <c r="HSU7" s="521"/>
      <c r="HSV7" s="521"/>
      <c r="HSW7" s="521"/>
      <c r="HSX7" s="521"/>
      <c r="HSY7" s="521"/>
      <c r="HSZ7" s="521"/>
      <c r="HTA7" s="521"/>
      <c r="HTB7" s="521"/>
      <c r="HTC7" s="521"/>
      <c r="HTD7" s="521"/>
      <c r="HTE7" s="521"/>
      <c r="HTF7" s="521"/>
      <c r="HTG7" s="521"/>
      <c r="HTH7" s="521"/>
      <c r="HTI7" s="521"/>
      <c r="HTJ7" s="521"/>
      <c r="HTK7" s="521"/>
      <c r="HTL7" s="521"/>
      <c r="HTM7" s="521"/>
      <c r="HTN7" s="521"/>
      <c r="HTO7" s="521"/>
      <c r="HTP7" s="521"/>
      <c r="HTQ7" s="521"/>
      <c r="HTR7" s="521"/>
      <c r="HTS7" s="521"/>
      <c r="HTT7" s="521"/>
      <c r="HTU7" s="521"/>
      <c r="HTV7" s="521"/>
      <c r="HTW7" s="521"/>
      <c r="HTX7" s="521"/>
      <c r="HTY7" s="521"/>
      <c r="HTZ7" s="521"/>
      <c r="HUA7" s="521"/>
      <c r="HUB7" s="521"/>
      <c r="HUC7" s="521"/>
      <c r="HUD7" s="521"/>
      <c r="HUE7" s="521"/>
      <c r="HUF7" s="521"/>
      <c r="HUG7" s="521"/>
      <c r="HUH7" s="521"/>
      <c r="HUI7" s="521"/>
      <c r="HUJ7" s="521"/>
      <c r="HUK7" s="521"/>
      <c r="HUL7" s="521"/>
      <c r="HUM7" s="521"/>
      <c r="HUN7" s="521"/>
      <c r="HUO7" s="521"/>
      <c r="HUP7" s="521"/>
      <c r="HUQ7" s="521"/>
      <c r="HUR7" s="521"/>
      <c r="HUS7" s="521"/>
      <c r="HUT7" s="521"/>
      <c r="HUU7" s="521"/>
      <c r="HUV7" s="521"/>
      <c r="HUW7" s="521"/>
      <c r="HUX7" s="521"/>
      <c r="HUY7" s="521"/>
      <c r="HUZ7" s="521"/>
      <c r="HVA7" s="521"/>
      <c r="HVB7" s="521"/>
      <c r="HVC7" s="521"/>
      <c r="HVD7" s="521"/>
      <c r="HVE7" s="521"/>
      <c r="HVF7" s="521"/>
      <c r="HVG7" s="521"/>
      <c r="HVH7" s="521"/>
      <c r="HVI7" s="521"/>
      <c r="HVJ7" s="521"/>
      <c r="HVK7" s="521"/>
      <c r="HVL7" s="521"/>
      <c r="HVM7" s="521"/>
      <c r="HVN7" s="521"/>
      <c r="HVO7" s="521"/>
      <c r="HVP7" s="521"/>
      <c r="HVQ7" s="521"/>
      <c r="HVR7" s="521"/>
      <c r="HVS7" s="521"/>
      <c r="HVT7" s="521"/>
      <c r="HVU7" s="521"/>
      <c r="HVV7" s="521"/>
      <c r="HVW7" s="521"/>
      <c r="HVX7" s="521"/>
      <c r="HVY7" s="521"/>
      <c r="HVZ7" s="521"/>
      <c r="HWA7" s="521"/>
      <c r="HWB7" s="521"/>
      <c r="HWC7" s="521"/>
      <c r="HWD7" s="521"/>
      <c r="HWE7" s="521"/>
      <c r="HWF7" s="521"/>
      <c r="HWG7" s="521"/>
      <c r="HWH7" s="521"/>
      <c r="HWI7" s="521"/>
      <c r="HWJ7" s="521"/>
      <c r="HWK7" s="521"/>
      <c r="HWL7" s="521"/>
      <c r="HWM7" s="521"/>
      <c r="HWN7" s="521"/>
      <c r="HWO7" s="521"/>
      <c r="HWP7" s="521"/>
      <c r="HWQ7" s="521"/>
      <c r="HWR7" s="521"/>
      <c r="HWS7" s="521"/>
      <c r="HWT7" s="521"/>
      <c r="HWU7" s="521"/>
      <c r="HWV7" s="521"/>
      <c r="HWW7" s="521"/>
      <c r="HWX7" s="521"/>
      <c r="HWY7" s="521"/>
      <c r="HWZ7" s="521"/>
      <c r="HXA7" s="521"/>
      <c r="HXB7" s="521"/>
      <c r="HXC7" s="521"/>
      <c r="HXD7" s="521"/>
      <c r="HXE7" s="521"/>
      <c r="HXF7" s="521"/>
      <c r="HXG7" s="521"/>
      <c r="HXH7" s="521"/>
      <c r="HXI7" s="521"/>
      <c r="HXJ7" s="521"/>
      <c r="HXK7" s="521"/>
      <c r="HXL7" s="521"/>
      <c r="HXM7" s="521"/>
      <c r="HXN7" s="521"/>
      <c r="HXO7" s="521"/>
      <c r="HXP7" s="521"/>
      <c r="HXQ7" s="521"/>
      <c r="HXR7" s="521"/>
      <c r="HXS7" s="521"/>
      <c r="HXT7" s="521"/>
      <c r="HXU7" s="521"/>
      <c r="HXV7" s="521"/>
      <c r="HXW7" s="521"/>
      <c r="HXX7" s="521"/>
      <c r="HXY7" s="521"/>
      <c r="HXZ7" s="521"/>
      <c r="HYA7" s="521"/>
      <c r="HYB7" s="521"/>
      <c r="HYC7" s="521"/>
      <c r="HYD7" s="521"/>
      <c r="HYE7" s="521"/>
      <c r="HYF7" s="521"/>
      <c r="HYG7" s="521"/>
      <c r="HYH7" s="521"/>
      <c r="HYI7" s="521"/>
      <c r="HYJ7" s="521"/>
      <c r="HYK7" s="521"/>
      <c r="HYL7" s="521"/>
      <c r="HYM7" s="521"/>
      <c r="HYN7" s="521"/>
      <c r="HYO7" s="521"/>
      <c r="HYP7" s="521"/>
      <c r="HYQ7" s="521"/>
      <c r="HYR7" s="521"/>
      <c r="HYS7" s="521"/>
      <c r="HYT7" s="521"/>
      <c r="HYU7" s="521"/>
      <c r="HYV7" s="521"/>
      <c r="HYW7" s="521"/>
      <c r="HYX7" s="521"/>
      <c r="HYY7" s="521"/>
      <c r="HYZ7" s="521"/>
      <c r="HZA7" s="521"/>
      <c r="HZB7" s="521"/>
      <c r="HZC7" s="521"/>
      <c r="HZD7" s="521"/>
      <c r="HZE7" s="521"/>
      <c r="HZF7" s="521"/>
      <c r="HZG7" s="521"/>
      <c r="HZH7" s="521"/>
      <c r="HZI7" s="521"/>
      <c r="HZJ7" s="521"/>
      <c r="HZK7" s="521"/>
      <c r="HZL7" s="521"/>
      <c r="HZM7" s="521"/>
      <c r="HZN7" s="521"/>
      <c r="HZO7" s="521"/>
      <c r="HZP7" s="521"/>
      <c r="HZQ7" s="521"/>
      <c r="HZR7" s="521"/>
      <c r="HZS7" s="521"/>
      <c r="HZT7" s="521"/>
      <c r="HZU7" s="521"/>
      <c r="HZV7" s="521"/>
      <c r="HZW7" s="521"/>
      <c r="HZX7" s="521"/>
      <c r="HZY7" s="521"/>
      <c r="HZZ7" s="521"/>
      <c r="IAA7" s="521"/>
      <c r="IAB7" s="521"/>
      <c r="IAC7" s="521"/>
      <c r="IAD7" s="521"/>
      <c r="IAE7" s="521"/>
      <c r="IAF7" s="521"/>
      <c r="IAG7" s="521"/>
      <c r="IAH7" s="521"/>
      <c r="IAI7" s="521"/>
      <c r="IAJ7" s="521"/>
      <c r="IAK7" s="521"/>
      <c r="IAL7" s="521"/>
      <c r="IAM7" s="521"/>
      <c r="IAN7" s="521"/>
      <c r="IAO7" s="521"/>
      <c r="IAP7" s="521"/>
      <c r="IAQ7" s="521"/>
      <c r="IAR7" s="521"/>
      <c r="IAS7" s="521"/>
      <c r="IAT7" s="521"/>
      <c r="IAU7" s="521"/>
      <c r="IAV7" s="521"/>
      <c r="IAW7" s="521"/>
      <c r="IAX7" s="521"/>
      <c r="IAY7" s="521"/>
      <c r="IAZ7" s="521"/>
      <c r="IBA7" s="521"/>
      <c r="IBB7" s="521"/>
      <c r="IBC7" s="521"/>
      <c r="IBD7" s="521"/>
      <c r="IBE7" s="521"/>
      <c r="IBF7" s="521"/>
      <c r="IBG7" s="521"/>
      <c r="IBH7" s="521"/>
      <c r="IBI7" s="521"/>
      <c r="IBJ7" s="521"/>
      <c r="IBK7" s="521"/>
      <c r="IBL7" s="521"/>
      <c r="IBM7" s="521"/>
      <c r="IBN7" s="521"/>
      <c r="IBO7" s="521"/>
      <c r="IBP7" s="521"/>
      <c r="IBQ7" s="521"/>
      <c r="IBR7" s="521"/>
      <c r="IBS7" s="521"/>
      <c r="IBT7" s="521"/>
      <c r="IBU7" s="521"/>
      <c r="IBV7" s="521"/>
      <c r="IBW7" s="521"/>
      <c r="IBX7" s="521"/>
      <c r="IBY7" s="521"/>
      <c r="IBZ7" s="521"/>
      <c r="ICA7" s="521"/>
      <c r="ICB7" s="521"/>
      <c r="ICC7" s="521"/>
      <c r="ICD7" s="521"/>
      <c r="ICE7" s="521"/>
      <c r="ICF7" s="521"/>
      <c r="ICG7" s="521"/>
      <c r="ICH7" s="521"/>
      <c r="ICI7" s="521"/>
      <c r="ICJ7" s="521"/>
      <c r="ICK7" s="521"/>
      <c r="ICL7" s="521"/>
      <c r="ICM7" s="521"/>
      <c r="ICN7" s="521"/>
      <c r="ICO7" s="521"/>
      <c r="ICP7" s="521"/>
      <c r="ICQ7" s="521"/>
      <c r="ICR7" s="521"/>
      <c r="ICS7" s="521"/>
      <c r="ICT7" s="521"/>
      <c r="ICU7" s="521"/>
      <c r="ICV7" s="521"/>
      <c r="ICW7" s="521"/>
      <c r="ICX7" s="521"/>
      <c r="ICY7" s="521"/>
      <c r="ICZ7" s="521"/>
      <c r="IDA7" s="521"/>
      <c r="IDB7" s="521"/>
      <c r="IDC7" s="521"/>
      <c r="IDD7" s="521"/>
      <c r="IDE7" s="521"/>
      <c r="IDF7" s="521"/>
      <c r="IDG7" s="521"/>
      <c r="IDH7" s="521"/>
      <c r="IDI7" s="521"/>
      <c r="IDJ7" s="521"/>
      <c r="IDK7" s="521"/>
      <c r="IDL7" s="521"/>
      <c r="IDM7" s="521"/>
      <c r="IDN7" s="521"/>
      <c r="IDO7" s="521"/>
      <c r="IDP7" s="521"/>
      <c r="IDQ7" s="521"/>
      <c r="IDR7" s="521"/>
      <c r="IDS7" s="521"/>
      <c r="IDT7" s="521"/>
      <c r="IDU7" s="521"/>
      <c r="IDV7" s="521"/>
      <c r="IDW7" s="521"/>
      <c r="IDX7" s="521"/>
      <c r="IDY7" s="521"/>
      <c r="IDZ7" s="521"/>
      <c r="IEA7" s="521"/>
      <c r="IEB7" s="521"/>
      <c r="IEC7" s="521"/>
      <c r="IED7" s="521"/>
      <c r="IEE7" s="521"/>
      <c r="IEF7" s="521"/>
      <c r="IEG7" s="521"/>
      <c r="IEH7" s="521"/>
      <c r="IEI7" s="521"/>
      <c r="IEJ7" s="521"/>
      <c r="IEK7" s="521"/>
      <c r="IEL7" s="521"/>
      <c r="IEM7" s="521"/>
      <c r="IEN7" s="521"/>
      <c r="IEO7" s="521"/>
      <c r="IEP7" s="521"/>
      <c r="IEQ7" s="521"/>
      <c r="IER7" s="521"/>
      <c r="IES7" s="521"/>
      <c r="IET7" s="521"/>
      <c r="IEU7" s="521"/>
      <c r="IEV7" s="521"/>
      <c r="IEW7" s="521"/>
      <c r="IEX7" s="521"/>
      <c r="IEY7" s="521"/>
      <c r="IEZ7" s="521"/>
      <c r="IFA7" s="521"/>
      <c r="IFB7" s="521"/>
      <c r="IFC7" s="521"/>
      <c r="IFD7" s="521"/>
      <c r="IFE7" s="521"/>
      <c r="IFF7" s="521"/>
      <c r="IFG7" s="521"/>
      <c r="IFH7" s="521"/>
      <c r="IFI7" s="521"/>
      <c r="IFJ7" s="521"/>
      <c r="IFK7" s="521"/>
      <c r="IFL7" s="521"/>
      <c r="IFM7" s="521"/>
      <c r="IFN7" s="521"/>
      <c r="IFO7" s="521"/>
      <c r="IFP7" s="521"/>
      <c r="IFQ7" s="521"/>
      <c r="IFR7" s="521"/>
      <c r="IFS7" s="521"/>
      <c r="IFT7" s="521"/>
      <c r="IFU7" s="521"/>
      <c r="IFV7" s="521"/>
      <c r="IFW7" s="521"/>
      <c r="IFX7" s="521"/>
      <c r="IFY7" s="521"/>
      <c r="IFZ7" s="521"/>
      <c r="IGA7" s="521"/>
      <c r="IGB7" s="521"/>
      <c r="IGC7" s="521"/>
      <c r="IGD7" s="521"/>
      <c r="IGE7" s="521"/>
      <c r="IGF7" s="521"/>
      <c r="IGG7" s="521"/>
      <c r="IGH7" s="521"/>
      <c r="IGI7" s="521"/>
      <c r="IGJ7" s="521"/>
      <c r="IGK7" s="521"/>
      <c r="IGL7" s="521"/>
      <c r="IGM7" s="521"/>
      <c r="IGN7" s="521"/>
      <c r="IGO7" s="521"/>
      <c r="IGP7" s="521"/>
      <c r="IGQ7" s="521"/>
      <c r="IGR7" s="521"/>
      <c r="IGS7" s="521"/>
      <c r="IGT7" s="521"/>
      <c r="IGU7" s="521"/>
      <c r="IGV7" s="521"/>
      <c r="IGW7" s="521"/>
      <c r="IGX7" s="521"/>
      <c r="IGY7" s="521"/>
      <c r="IGZ7" s="521"/>
      <c r="IHA7" s="521"/>
      <c r="IHB7" s="521"/>
      <c r="IHC7" s="521"/>
      <c r="IHD7" s="521"/>
      <c r="IHE7" s="521"/>
      <c r="IHF7" s="521"/>
      <c r="IHG7" s="521"/>
      <c r="IHH7" s="521"/>
      <c r="IHI7" s="521"/>
      <c r="IHJ7" s="521"/>
      <c r="IHK7" s="521"/>
      <c r="IHL7" s="521"/>
      <c r="IHM7" s="521"/>
      <c r="IHN7" s="521"/>
      <c r="IHO7" s="521"/>
      <c r="IHP7" s="521"/>
      <c r="IHQ7" s="521"/>
      <c r="IHR7" s="521"/>
      <c r="IHS7" s="521"/>
      <c r="IHT7" s="521"/>
      <c r="IHU7" s="521"/>
      <c r="IHV7" s="521"/>
      <c r="IHW7" s="521"/>
      <c r="IHX7" s="521"/>
      <c r="IHY7" s="521"/>
      <c r="IHZ7" s="521"/>
      <c r="IIA7" s="521"/>
      <c r="IIB7" s="521"/>
      <c r="IIC7" s="521"/>
      <c r="IID7" s="521"/>
      <c r="IIE7" s="521"/>
      <c r="IIF7" s="521"/>
      <c r="IIG7" s="521"/>
      <c r="IIH7" s="521"/>
      <c r="III7" s="521"/>
      <c r="IIJ7" s="521"/>
      <c r="IIK7" s="521"/>
      <c r="IIL7" s="521"/>
      <c r="IIM7" s="521"/>
      <c r="IIN7" s="521"/>
      <c r="IIO7" s="521"/>
      <c r="IIP7" s="521"/>
      <c r="IIQ7" s="521"/>
      <c r="IIR7" s="521"/>
      <c r="IIS7" s="521"/>
      <c r="IIT7" s="521"/>
      <c r="IIU7" s="521"/>
      <c r="IIV7" s="521"/>
      <c r="IIW7" s="521"/>
      <c r="IIX7" s="521"/>
      <c r="IIY7" s="521"/>
      <c r="IIZ7" s="521"/>
      <c r="IJA7" s="521"/>
      <c r="IJB7" s="521"/>
      <c r="IJC7" s="521"/>
      <c r="IJD7" s="521"/>
      <c r="IJE7" s="521"/>
      <c r="IJF7" s="521"/>
      <c r="IJG7" s="521"/>
      <c r="IJH7" s="521"/>
      <c r="IJI7" s="521"/>
      <c r="IJJ7" s="521"/>
      <c r="IJK7" s="521"/>
      <c r="IJL7" s="521"/>
      <c r="IJM7" s="521"/>
      <c r="IJN7" s="521"/>
      <c r="IJO7" s="521"/>
      <c r="IJP7" s="521"/>
      <c r="IJQ7" s="521"/>
      <c r="IJR7" s="521"/>
      <c r="IJS7" s="521"/>
      <c r="IJT7" s="521"/>
      <c r="IJU7" s="521"/>
      <c r="IJV7" s="521"/>
      <c r="IJW7" s="521"/>
      <c r="IJX7" s="521"/>
      <c r="IJY7" s="521"/>
      <c r="IJZ7" s="521"/>
      <c r="IKA7" s="521"/>
      <c r="IKB7" s="521"/>
      <c r="IKC7" s="521"/>
      <c r="IKD7" s="521"/>
      <c r="IKE7" s="521"/>
      <c r="IKF7" s="521"/>
      <c r="IKG7" s="521"/>
      <c r="IKH7" s="521"/>
      <c r="IKI7" s="521"/>
      <c r="IKJ7" s="521"/>
      <c r="IKK7" s="521"/>
      <c r="IKL7" s="521"/>
      <c r="IKM7" s="521"/>
      <c r="IKN7" s="521"/>
      <c r="IKO7" s="521"/>
      <c r="IKP7" s="521"/>
      <c r="IKQ7" s="521"/>
      <c r="IKR7" s="521"/>
      <c r="IKS7" s="521"/>
      <c r="IKT7" s="521"/>
      <c r="IKU7" s="521"/>
      <c r="IKV7" s="521"/>
      <c r="IKW7" s="521"/>
      <c r="IKX7" s="521"/>
      <c r="IKY7" s="521"/>
      <c r="IKZ7" s="521"/>
      <c r="ILA7" s="521"/>
      <c r="ILB7" s="521"/>
      <c r="ILC7" s="521"/>
      <c r="ILD7" s="521"/>
      <c r="ILE7" s="521"/>
      <c r="ILF7" s="521"/>
      <c r="ILG7" s="521"/>
      <c r="ILH7" s="521"/>
      <c r="ILI7" s="521"/>
      <c r="ILJ7" s="521"/>
      <c r="ILK7" s="521"/>
      <c r="ILL7" s="521"/>
      <c r="ILM7" s="521"/>
      <c r="ILN7" s="521"/>
      <c r="ILO7" s="521"/>
      <c r="ILP7" s="521"/>
      <c r="ILQ7" s="521"/>
      <c r="ILR7" s="521"/>
      <c r="ILS7" s="521"/>
      <c r="ILT7" s="521"/>
      <c r="ILU7" s="521"/>
      <c r="ILV7" s="521"/>
      <c r="ILW7" s="521"/>
      <c r="ILX7" s="521"/>
      <c r="ILY7" s="521"/>
      <c r="ILZ7" s="521"/>
      <c r="IMA7" s="521"/>
      <c r="IMB7" s="521"/>
      <c r="IMC7" s="521"/>
      <c r="IMD7" s="521"/>
      <c r="IME7" s="521"/>
      <c r="IMF7" s="521"/>
      <c r="IMG7" s="521"/>
      <c r="IMH7" s="521"/>
      <c r="IMI7" s="521"/>
      <c r="IMJ7" s="521"/>
      <c r="IMK7" s="521"/>
      <c r="IML7" s="521"/>
      <c r="IMM7" s="521"/>
      <c r="IMN7" s="521"/>
      <c r="IMO7" s="521"/>
      <c r="IMP7" s="521"/>
      <c r="IMQ7" s="521"/>
      <c r="IMR7" s="521"/>
      <c r="IMS7" s="521"/>
      <c r="IMT7" s="521"/>
      <c r="IMU7" s="521"/>
      <c r="IMV7" s="521"/>
      <c r="IMW7" s="521"/>
      <c r="IMX7" s="521"/>
      <c r="IMY7" s="521"/>
      <c r="IMZ7" s="521"/>
      <c r="INA7" s="521"/>
      <c r="INB7" s="521"/>
      <c r="INC7" s="521"/>
      <c r="IND7" s="521"/>
      <c r="INE7" s="521"/>
      <c r="INF7" s="521"/>
      <c r="ING7" s="521"/>
      <c r="INH7" s="521"/>
      <c r="INI7" s="521"/>
      <c r="INJ7" s="521"/>
      <c r="INK7" s="521"/>
      <c r="INL7" s="521"/>
      <c r="INM7" s="521"/>
      <c r="INN7" s="521"/>
      <c r="INO7" s="521"/>
      <c r="INP7" s="521"/>
      <c r="INQ7" s="521"/>
      <c r="INR7" s="521"/>
      <c r="INS7" s="521"/>
      <c r="INT7" s="521"/>
      <c r="INU7" s="521"/>
      <c r="INV7" s="521"/>
      <c r="INW7" s="521"/>
      <c r="INX7" s="521"/>
      <c r="INY7" s="521"/>
      <c r="INZ7" s="521"/>
      <c r="IOA7" s="521"/>
      <c r="IOB7" s="521"/>
      <c r="IOC7" s="521"/>
      <c r="IOD7" s="521"/>
      <c r="IOE7" s="521"/>
      <c r="IOF7" s="521"/>
      <c r="IOG7" s="521"/>
      <c r="IOH7" s="521"/>
      <c r="IOI7" s="521"/>
      <c r="IOJ7" s="521"/>
      <c r="IOK7" s="521"/>
      <c r="IOL7" s="521"/>
      <c r="IOM7" s="521"/>
      <c r="ION7" s="521"/>
      <c r="IOO7" s="521"/>
      <c r="IOP7" s="521"/>
      <c r="IOQ7" s="521"/>
      <c r="IOR7" s="521"/>
      <c r="IOS7" s="521"/>
      <c r="IOT7" s="521"/>
      <c r="IOU7" s="521"/>
      <c r="IOV7" s="521"/>
      <c r="IOW7" s="521"/>
      <c r="IOX7" s="521"/>
      <c r="IOY7" s="521"/>
      <c r="IOZ7" s="521"/>
      <c r="IPA7" s="521"/>
      <c r="IPB7" s="521"/>
      <c r="IPC7" s="521"/>
      <c r="IPD7" s="521"/>
      <c r="IPE7" s="521"/>
      <c r="IPF7" s="521"/>
      <c r="IPG7" s="521"/>
      <c r="IPH7" s="521"/>
      <c r="IPI7" s="521"/>
      <c r="IPJ7" s="521"/>
      <c r="IPK7" s="521"/>
      <c r="IPL7" s="521"/>
      <c r="IPM7" s="521"/>
      <c r="IPN7" s="521"/>
      <c r="IPO7" s="521"/>
      <c r="IPP7" s="521"/>
      <c r="IPQ7" s="521"/>
      <c r="IPR7" s="521"/>
      <c r="IPS7" s="521"/>
      <c r="IPT7" s="521"/>
      <c r="IPU7" s="521"/>
      <c r="IPV7" s="521"/>
      <c r="IPW7" s="521"/>
      <c r="IPX7" s="521"/>
      <c r="IPY7" s="521"/>
      <c r="IPZ7" s="521"/>
      <c r="IQA7" s="521"/>
      <c r="IQB7" s="521"/>
      <c r="IQC7" s="521"/>
      <c r="IQD7" s="521"/>
      <c r="IQE7" s="521"/>
      <c r="IQF7" s="521"/>
      <c r="IQG7" s="521"/>
      <c r="IQH7" s="521"/>
      <c r="IQI7" s="521"/>
      <c r="IQJ7" s="521"/>
      <c r="IQK7" s="521"/>
      <c r="IQL7" s="521"/>
      <c r="IQM7" s="521"/>
      <c r="IQN7" s="521"/>
      <c r="IQO7" s="521"/>
      <c r="IQP7" s="521"/>
      <c r="IQQ7" s="521"/>
      <c r="IQR7" s="521"/>
      <c r="IQS7" s="521"/>
      <c r="IQT7" s="521"/>
      <c r="IQU7" s="521"/>
      <c r="IQV7" s="521"/>
      <c r="IQW7" s="521"/>
      <c r="IQX7" s="521"/>
      <c r="IQY7" s="521"/>
      <c r="IQZ7" s="521"/>
      <c r="IRA7" s="521"/>
      <c r="IRB7" s="521"/>
      <c r="IRC7" s="521"/>
      <c r="IRD7" s="521"/>
      <c r="IRE7" s="521"/>
      <c r="IRF7" s="521"/>
      <c r="IRG7" s="521"/>
      <c r="IRH7" s="521"/>
      <c r="IRI7" s="521"/>
      <c r="IRJ7" s="521"/>
      <c r="IRK7" s="521"/>
      <c r="IRL7" s="521"/>
      <c r="IRM7" s="521"/>
      <c r="IRN7" s="521"/>
      <c r="IRO7" s="521"/>
      <c r="IRP7" s="521"/>
      <c r="IRQ7" s="521"/>
      <c r="IRR7" s="521"/>
      <c r="IRS7" s="521"/>
      <c r="IRT7" s="521"/>
      <c r="IRU7" s="521"/>
      <c r="IRV7" s="521"/>
      <c r="IRW7" s="521"/>
      <c r="IRX7" s="521"/>
      <c r="IRY7" s="521"/>
      <c r="IRZ7" s="521"/>
      <c r="ISA7" s="521"/>
      <c r="ISB7" s="521"/>
      <c r="ISC7" s="521"/>
      <c r="ISD7" s="521"/>
      <c r="ISE7" s="521"/>
      <c r="ISF7" s="521"/>
      <c r="ISG7" s="521"/>
      <c r="ISH7" s="521"/>
      <c r="ISI7" s="521"/>
      <c r="ISJ7" s="521"/>
      <c r="ISK7" s="521"/>
      <c r="ISL7" s="521"/>
      <c r="ISM7" s="521"/>
      <c r="ISN7" s="521"/>
      <c r="ISO7" s="521"/>
      <c r="ISP7" s="521"/>
      <c r="ISQ7" s="521"/>
      <c r="ISR7" s="521"/>
      <c r="ISS7" s="521"/>
      <c r="IST7" s="521"/>
      <c r="ISU7" s="521"/>
      <c r="ISV7" s="521"/>
      <c r="ISW7" s="521"/>
      <c r="ISX7" s="521"/>
      <c r="ISY7" s="521"/>
      <c r="ISZ7" s="521"/>
      <c r="ITA7" s="521"/>
      <c r="ITB7" s="521"/>
      <c r="ITC7" s="521"/>
      <c r="ITD7" s="521"/>
      <c r="ITE7" s="521"/>
      <c r="ITF7" s="521"/>
      <c r="ITG7" s="521"/>
      <c r="ITH7" s="521"/>
      <c r="ITI7" s="521"/>
      <c r="ITJ7" s="521"/>
      <c r="ITK7" s="521"/>
      <c r="ITL7" s="521"/>
      <c r="ITM7" s="521"/>
      <c r="ITN7" s="521"/>
      <c r="ITO7" s="521"/>
      <c r="ITP7" s="521"/>
      <c r="ITQ7" s="521"/>
      <c r="ITR7" s="521"/>
      <c r="ITS7" s="521"/>
      <c r="ITT7" s="521"/>
      <c r="ITU7" s="521"/>
      <c r="ITV7" s="521"/>
      <c r="ITW7" s="521"/>
      <c r="ITX7" s="521"/>
      <c r="ITY7" s="521"/>
      <c r="ITZ7" s="521"/>
      <c r="IUA7" s="521"/>
      <c r="IUB7" s="521"/>
      <c r="IUC7" s="521"/>
      <c r="IUD7" s="521"/>
      <c r="IUE7" s="521"/>
      <c r="IUF7" s="521"/>
      <c r="IUG7" s="521"/>
      <c r="IUH7" s="521"/>
      <c r="IUI7" s="521"/>
      <c r="IUJ7" s="521"/>
      <c r="IUK7" s="521"/>
      <c r="IUL7" s="521"/>
      <c r="IUM7" s="521"/>
      <c r="IUN7" s="521"/>
      <c r="IUO7" s="521"/>
      <c r="IUP7" s="521"/>
      <c r="IUQ7" s="521"/>
      <c r="IUR7" s="521"/>
      <c r="IUS7" s="521"/>
      <c r="IUT7" s="521"/>
      <c r="IUU7" s="521"/>
      <c r="IUV7" s="521"/>
      <c r="IUW7" s="521"/>
      <c r="IUX7" s="521"/>
      <c r="IUY7" s="521"/>
      <c r="IUZ7" s="521"/>
      <c r="IVA7" s="521"/>
      <c r="IVB7" s="521"/>
      <c r="IVC7" s="521"/>
      <c r="IVD7" s="521"/>
      <c r="IVE7" s="521"/>
      <c r="IVF7" s="521"/>
      <c r="IVG7" s="521"/>
      <c r="IVH7" s="521"/>
      <c r="IVI7" s="521"/>
      <c r="IVJ7" s="521"/>
      <c r="IVK7" s="521"/>
      <c r="IVL7" s="521"/>
      <c r="IVM7" s="521"/>
      <c r="IVN7" s="521"/>
      <c r="IVO7" s="521"/>
      <c r="IVP7" s="521"/>
      <c r="IVQ7" s="521"/>
      <c r="IVR7" s="521"/>
      <c r="IVS7" s="521"/>
      <c r="IVT7" s="521"/>
      <c r="IVU7" s="521"/>
      <c r="IVV7" s="521"/>
      <c r="IVW7" s="521"/>
      <c r="IVX7" s="521"/>
      <c r="IVY7" s="521"/>
      <c r="IVZ7" s="521"/>
      <c r="IWA7" s="521"/>
      <c r="IWB7" s="521"/>
      <c r="IWC7" s="521"/>
      <c r="IWD7" s="521"/>
      <c r="IWE7" s="521"/>
      <c r="IWF7" s="521"/>
      <c r="IWG7" s="521"/>
      <c r="IWH7" s="521"/>
      <c r="IWI7" s="521"/>
      <c r="IWJ7" s="521"/>
      <c r="IWK7" s="521"/>
      <c r="IWL7" s="521"/>
      <c r="IWM7" s="521"/>
      <c r="IWN7" s="521"/>
      <c r="IWO7" s="521"/>
      <c r="IWP7" s="521"/>
      <c r="IWQ7" s="521"/>
      <c r="IWR7" s="521"/>
      <c r="IWS7" s="521"/>
      <c r="IWT7" s="521"/>
      <c r="IWU7" s="521"/>
      <c r="IWV7" s="521"/>
      <c r="IWW7" s="521"/>
      <c r="IWX7" s="521"/>
      <c r="IWY7" s="521"/>
      <c r="IWZ7" s="521"/>
      <c r="IXA7" s="521"/>
      <c r="IXB7" s="521"/>
      <c r="IXC7" s="521"/>
      <c r="IXD7" s="521"/>
      <c r="IXE7" s="521"/>
      <c r="IXF7" s="521"/>
      <c r="IXG7" s="521"/>
      <c r="IXH7" s="521"/>
      <c r="IXI7" s="521"/>
      <c r="IXJ7" s="521"/>
      <c r="IXK7" s="521"/>
      <c r="IXL7" s="521"/>
      <c r="IXM7" s="521"/>
      <c r="IXN7" s="521"/>
      <c r="IXO7" s="521"/>
      <c r="IXP7" s="521"/>
      <c r="IXQ7" s="521"/>
      <c r="IXR7" s="521"/>
      <c r="IXS7" s="521"/>
      <c r="IXT7" s="521"/>
      <c r="IXU7" s="521"/>
      <c r="IXV7" s="521"/>
      <c r="IXW7" s="521"/>
      <c r="IXX7" s="521"/>
      <c r="IXY7" s="521"/>
      <c r="IXZ7" s="521"/>
      <c r="IYA7" s="521"/>
      <c r="IYB7" s="521"/>
      <c r="IYC7" s="521"/>
      <c r="IYD7" s="521"/>
      <c r="IYE7" s="521"/>
      <c r="IYF7" s="521"/>
      <c r="IYG7" s="521"/>
      <c r="IYH7" s="521"/>
      <c r="IYI7" s="521"/>
      <c r="IYJ7" s="521"/>
      <c r="IYK7" s="521"/>
      <c r="IYL7" s="521"/>
      <c r="IYM7" s="521"/>
      <c r="IYN7" s="521"/>
      <c r="IYO7" s="521"/>
      <c r="IYP7" s="521"/>
      <c r="IYQ7" s="521"/>
      <c r="IYR7" s="521"/>
      <c r="IYS7" s="521"/>
      <c r="IYT7" s="521"/>
      <c r="IYU7" s="521"/>
      <c r="IYV7" s="521"/>
      <c r="IYW7" s="521"/>
      <c r="IYX7" s="521"/>
      <c r="IYY7" s="521"/>
      <c r="IYZ7" s="521"/>
      <c r="IZA7" s="521"/>
      <c r="IZB7" s="521"/>
      <c r="IZC7" s="521"/>
      <c r="IZD7" s="521"/>
      <c r="IZE7" s="521"/>
      <c r="IZF7" s="521"/>
      <c r="IZG7" s="521"/>
      <c r="IZH7" s="521"/>
      <c r="IZI7" s="521"/>
      <c r="IZJ7" s="521"/>
      <c r="IZK7" s="521"/>
      <c r="IZL7" s="521"/>
      <c r="IZM7" s="521"/>
      <c r="IZN7" s="521"/>
      <c r="IZO7" s="521"/>
      <c r="IZP7" s="521"/>
      <c r="IZQ7" s="521"/>
      <c r="IZR7" s="521"/>
      <c r="IZS7" s="521"/>
      <c r="IZT7" s="521"/>
      <c r="IZU7" s="521"/>
      <c r="IZV7" s="521"/>
      <c r="IZW7" s="521"/>
      <c r="IZX7" s="521"/>
      <c r="IZY7" s="521"/>
      <c r="IZZ7" s="521"/>
      <c r="JAA7" s="521"/>
      <c r="JAB7" s="521"/>
      <c r="JAC7" s="521"/>
      <c r="JAD7" s="521"/>
      <c r="JAE7" s="521"/>
      <c r="JAF7" s="521"/>
      <c r="JAG7" s="521"/>
      <c r="JAH7" s="521"/>
      <c r="JAI7" s="521"/>
      <c r="JAJ7" s="521"/>
      <c r="JAK7" s="521"/>
      <c r="JAL7" s="521"/>
      <c r="JAM7" s="521"/>
      <c r="JAN7" s="521"/>
      <c r="JAO7" s="521"/>
      <c r="JAP7" s="521"/>
      <c r="JAQ7" s="521"/>
      <c r="JAR7" s="521"/>
      <c r="JAS7" s="521"/>
      <c r="JAT7" s="521"/>
      <c r="JAU7" s="521"/>
      <c r="JAV7" s="521"/>
      <c r="JAW7" s="521"/>
      <c r="JAX7" s="521"/>
      <c r="JAY7" s="521"/>
      <c r="JAZ7" s="521"/>
      <c r="JBA7" s="521"/>
      <c r="JBB7" s="521"/>
      <c r="JBC7" s="521"/>
      <c r="JBD7" s="521"/>
      <c r="JBE7" s="521"/>
      <c r="JBF7" s="521"/>
      <c r="JBG7" s="521"/>
      <c r="JBH7" s="521"/>
      <c r="JBI7" s="521"/>
      <c r="JBJ7" s="521"/>
      <c r="JBK7" s="521"/>
      <c r="JBL7" s="521"/>
      <c r="JBM7" s="521"/>
      <c r="JBN7" s="521"/>
      <c r="JBO7" s="521"/>
      <c r="JBP7" s="521"/>
      <c r="JBQ7" s="521"/>
      <c r="JBR7" s="521"/>
      <c r="JBS7" s="521"/>
      <c r="JBT7" s="521"/>
      <c r="JBU7" s="521"/>
      <c r="JBV7" s="521"/>
      <c r="JBW7" s="521"/>
      <c r="JBX7" s="521"/>
      <c r="JBY7" s="521"/>
      <c r="JBZ7" s="521"/>
      <c r="JCA7" s="521"/>
      <c r="JCB7" s="521"/>
      <c r="JCC7" s="521"/>
      <c r="JCD7" s="521"/>
      <c r="JCE7" s="521"/>
      <c r="JCF7" s="521"/>
      <c r="JCG7" s="521"/>
      <c r="JCH7" s="521"/>
      <c r="JCI7" s="521"/>
      <c r="JCJ7" s="521"/>
      <c r="JCK7" s="521"/>
      <c r="JCL7" s="521"/>
      <c r="JCM7" s="521"/>
      <c r="JCN7" s="521"/>
      <c r="JCO7" s="521"/>
      <c r="JCP7" s="521"/>
      <c r="JCQ7" s="521"/>
      <c r="JCR7" s="521"/>
      <c r="JCS7" s="521"/>
      <c r="JCT7" s="521"/>
      <c r="JCU7" s="521"/>
      <c r="JCV7" s="521"/>
      <c r="JCW7" s="521"/>
      <c r="JCX7" s="521"/>
      <c r="JCY7" s="521"/>
      <c r="JCZ7" s="521"/>
      <c r="JDA7" s="521"/>
      <c r="JDB7" s="521"/>
      <c r="JDC7" s="521"/>
      <c r="JDD7" s="521"/>
      <c r="JDE7" s="521"/>
      <c r="JDF7" s="521"/>
      <c r="JDG7" s="521"/>
      <c r="JDH7" s="521"/>
      <c r="JDI7" s="521"/>
      <c r="JDJ7" s="521"/>
      <c r="JDK7" s="521"/>
      <c r="JDL7" s="521"/>
      <c r="JDM7" s="521"/>
      <c r="JDN7" s="521"/>
      <c r="JDO7" s="521"/>
      <c r="JDP7" s="521"/>
      <c r="JDQ7" s="521"/>
      <c r="JDR7" s="521"/>
      <c r="JDS7" s="521"/>
      <c r="JDT7" s="521"/>
      <c r="JDU7" s="521"/>
      <c r="JDV7" s="521"/>
      <c r="JDW7" s="521"/>
      <c r="JDX7" s="521"/>
      <c r="JDY7" s="521"/>
      <c r="JDZ7" s="521"/>
      <c r="JEA7" s="521"/>
      <c r="JEB7" s="521"/>
      <c r="JEC7" s="521"/>
      <c r="JED7" s="521"/>
      <c r="JEE7" s="521"/>
      <c r="JEF7" s="521"/>
      <c r="JEG7" s="521"/>
      <c r="JEH7" s="521"/>
      <c r="JEI7" s="521"/>
      <c r="JEJ7" s="521"/>
      <c r="JEK7" s="521"/>
      <c r="JEL7" s="521"/>
      <c r="JEM7" s="521"/>
      <c r="JEN7" s="521"/>
      <c r="JEO7" s="521"/>
      <c r="JEP7" s="521"/>
      <c r="JEQ7" s="521"/>
      <c r="JER7" s="521"/>
      <c r="JES7" s="521"/>
      <c r="JET7" s="521"/>
      <c r="JEU7" s="521"/>
      <c r="JEV7" s="521"/>
      <c r="JEW7" s="521"/>
      <c r="JEX7" s="521"/>
      <c r="JEY7" s="521"/>
      <c r="JEZ7" s="521"/>
      <c r="JFA7" s="521"/>
      <c r="JFB7" s="521"/>
      <c r="JFC7" s="521"/>
      <c r="JFD7" s="521"/>
      <c r="JFE7" s="521"/>
      <c r="JFF7" s="521"/>
      <c r="JFG7" s="521"/>
      <c r="JFH7" s="521"/>
      <c r="JFI7" s="521"/>
      <c r="JFJ7" s="521"/>
      <c r="JFK7" s="521"/>
      <c r="JFL7" s="521"/>
      <c r="JFM7" s="521"/>
      <c r="JFN7" s="521"/>
      <c r="JFO7" s="521"/>
      <c r="JFP7" s="521"/>
      <c r="JFQ7" s="521"/>
      <c r="JFR7" s="521"/>
      <c r="JFS7" s="521"/>
      <c r="JFT7" s="521"/>
      <c r="JFU7" s="521"/>
      <c r="JFV7" s="521"/>
      <c r="JFW7" s="521"/>
      <c r="JFX7" s="521"/>
      <c r="JFY7" s="521"/>
      <c r="JFZ7" s="521"/>
      <c r="JGA7" s="521"/>
      <c r="JGB7" s="521"/>
      <c r="JGC7" s="521"/>
      <c r="JGD7" s="521"/>
      <c r="JGE7" s="521"/>
      <c r="JGF7" s="521"/>
      <c r="JGG7" s="521"/>
      <c r="JGH7" s="521"/>
      <c r="JGI7" s="521"/>
      <c r="JGJ7" s="521"/>
      <c r="JGK7" s="521"/>
      <c r="JGL7" s="521"/>
      <c r="JGM7" s="521"/>
      <c r="JGN7" s="521"/>
      <c r="JGO7" s="521"/>
      <c r="JGP7" s="521"/>
      <c r="JGQ7" s="521"/>
      <c r="JGR7" s="521"/>
      <c r="JGS7" s="521"/>
      <c r="JGT7" s="521"/>
      <c r="JGU7" s="521"/>
      <c r="JGV7" s="521"/>
      <c r="JGW7" s="521"/>
      <c r="JGX7" s="521"/>
      <c r="JGY7" s="521"/>
      <c r="JGZ7" s="521"/>
      <c r="JHA7" s="521"/>
      <c r="JHB7" s="521"/>
      <c r="JHC7" s="521"/>
      <c r="JHD7" s="521"/>
      <c r="JHE7" s="521"/>
      <c r="JHF7" s="521"/>
      <c r="JHG7" s="521"/>
      <c r="JHH7" s="521"/>
      <c r="JHI7" s="521"/>
      <c r="JHJ7" s="521"/>
      <c r="JHK7" s="521"/>
      <c r="JHL7" s="521"/>
      <c r="JHM7" s="521"/>
      <c r="JHN7" s="521"/>
      <c r="JHO7" s="521"/>
      <c r="JHP7" s="521"/>
      <c r="JHQ7" s="521"/>
      <c r="JHR7" s="521"/>
      <c r="JHS7" s="521"/>
      <c r="JHT7" s="521"/>
      <c r="JHU7" s="521"/>
      <c r="JHV7" s="521"/>
      <c r="JHW7" s="521"/>
      <c r="JHX7" s="521"/>
      <c r="JHY7" s="521"/>
      <c r="JHZ7" s="521"/>
      <c r="JIA7" s="521"/>
      <c r="JIB7" s="521"/>
      <c r="JIC7" s="521"/>
      <c r="JID7" s="521"/>
      <c r="JIE7" s="521"/>
      <c r="JIF7" s="521"/>
      <c r="JIG7" s="521"/>
      <c r="JIH7" s="521"/>
      <c r="JII7" s="521"/>
      <c r="JIJ7" s="521"/>
      <c r="JIK7" s="521"/>
      <c r="JIL7" s="521"/>
      <c r="JIM7" s="521"/>
      <c r="JIN7" s="521"/>
      <c r="JIO7" s="521"/>
      <c r="JIP7" s="521"/>
      <c r="JIQ7" s="521"/>
      <c r="JIR7" s="521"/>
      <c r="JIS7" s="521"/>
      <c r="JIT7" s="521"/>
      <c r="JIU7" s="521"/>
      <c r="JIV7" s="521"/>
      <c r="JIW7" s="521"/>
      <c r="JIX7" s="521"/>
      <c r="JIY7" s="521"/>
      <c r="JIZ7" s="521"/>
      <c r="JJA7" s="521"/>
      <c r="JJB7" s="521"/>
      <c r="JJC7" s="521"/>
      <c r="JJD7" s="521"/>
      <c r="JJE7" s="521"/>
      <c r="JJF7" s="521"/>
      <c r="JJG7" s="521"/>
      <c r="JJH7" s="521"/>
      <c r="JJI7" s="521"/>
      <c r="JJJ7" s="521"/>
      <c r="JJK7" s="521"/>
      <c r="JJL7" s="521"/>
      <c r="JJM7" s="521"/>
      <c r="JJN7" s="521"/>
      <c r="JJO7" s="521"/>
      <c r="JJP7" s="521"/>
      <c r="JJQ7" s="521"/>
      <c r="JJR7" s="521"/>
      <c r="JJS7" s="521"/>
      <c r="JJT7" s="521"/>
      <c r="JJU7" s="521"/>
      <c r="JJV7" s="521"/>
      <c r="JJW7" s="521"/>
      <c r="JJX7" s="521"/>
      <c r="JJY7" s="521"/>
      <c r="JJZ7" s="521"/>
      <c r="JKA7" s="521"/>
      <c r="JKB7" s="521"/>
      <c r="JKC7" s="521"/>
      <c r="JKD7" s="521"/>
      <c r="JKE7" s="521"/>
      <c r="JKF7" s="521"/>
      <c r="JKG7" s="521"/>
      <c r="JKH7" s="521"/>
      <c r="JKI7" s="521"/>
      <c r="JKJ7" s="521"/>
      <c r="JKK7" s="521"/>
      <c r="JKL7" s="521"/>
      <c r="JKM7" s="521"/>
      <c r="JKN7" s="521"/>
      <c r="JKO7" s="521"/>
      <c r="JKP7" s="521"/>
      <c r="JKQ7" s="521"/>
      <c r="JKR7" s="521"/>
      <c r="JKS7" s="521"/>
      <c r="JKT7" s="521"/>
      <c r="JKU7" s="521"/>
      <c r="JKV7" s="521"/>
      <c r="JKW7" s="521"/>
      <c r="JKX7" s="521"/>
      <c r="JKY7" s="521"/>
      <c r="JKZ7" s="521"/>
      <c r="JLA7" s="521"/>
      <c r="JLB7" s="521"/>
      <c r="JLC7" s="521"/>
      <c r="JLD7" s="521"/>
      <c r="JLE7" s="521"/>
      <c r="JLF7" s="521"/>
      <c r="JLG7" s="521"/>
      <c r="JLH7" s="521"/>
      <c r="JLI7" s="521"/>
      <c r="JLJ7" s="521"/>
      <c r="JLK7" s="521"/>
      <c r="JLL7" s="521"/>
      <c r="JLM7" s="521"/>
      <c r="JLN7" s="521"/>
      <c r="JLO7" s="521"/>
      <c r="JLP7" s="521"/>
      <c r="JLQ7" s="521"/>
      <c r="JLR7" s="521"/>
      <c r="JLS7" s="521"/>
      <c r="JLT7" s="521"/>
      <c r="JLU7" s="521"/>
      <c r="JLV7" s="521"/>
      <c r="JLW7" s="521"/>
      <c r="JLX7" s="521"/>
      <c r="JLY7" s="521"/>
      <c r="JLZ7" s="521"/>
      <c r="JMA7" s="521"/>
      <c r="JMB7" s="521"/>
      <c r="JMC7" s="521"/>
      <c r="JMD7" s="521"/>
      <c r="JME7" s="521"/>
      <c r="JMF7" s="521"/>
      <c r="JMG7" s="521"/>
      <c r="JMH7" s="521"/>
      <c r="JMI7" s="521"/>
      <c r="JMJ7" s="521"/>
      <c r="JMK7" s="521"/>
      <c r="JML7" s="521"/>
      <c r="JMM7" s="521"/>
      <c r="JMN7" s="521"/>
      <c r="JMO7" s="521"/>
      <c r="JMP7" s="521"/>
      <c r="JMQ7" s="521"/>
      <c r="JMR7" s="521"/>
      <c r="JMS7" s="521"/>
      <c r="JMT7" s="521"/>
      <c r="JMU7" s="521"/>
      <c r="JMV7" s="521"/>
      <c r="JMW7" s="521"/>
      <c r="JMX7" s="521"/>
      <c r="JMY7" s="521"/>
      <c r="JMZ7" s="521"/>
      <c r="JNA7" s="521"/>
      <c r="JNB7" s="521"/>
      <c r="JNC7" s="521"/>
      <c r="JND7" s="521"/>
      <c r="JNE7" s="521"/>
      <c r="JNF7" s="521"/>
      <c r="JNG7" s="521"/>
      <c r="JNH7" s="521"/>
      <c r="JNI7" s="521"/>
      <c r="JNJ7" s="521"/>
      <c r="JNK7" s="521"/>
      <c r="JNL7" s="521"/>
      <c r="JNM7" s="521"/>
      <c r="JNN7" s="521"/>
      <c r="JNO7" s="521"/>
      <c r="JNP7" s="521"/>
      <c r="JNQ7" s="521"/>
      <c r="JNR7" s="521"/>
      <c r="JNS7" s="521"/>
      <c r="JNT7" s="521"/>
      <c r="JNU7" s="521"/>
      <c r="JNV7" s="521"/>
      <c r="JNW7" s="521"/>
      <c r="JNX7" s="521"/>
      <c r="JNY7" s="521"/>
      <c r="JNZ7" s="521"/>
      <c r="JOA7" s="521"/>
      <c r="JOB7" s="521"/>
      <c r="JOC7" s="521"/>
      <c r="JOD7" s="521"/>
      <c r="JOE7" s="521"/>
      <c r="JOF7" s="521"/>
      <c r="JOG7" s="521"/>
      <c r="JOH7" s="521"/>
      <c r="JOI7" s="521"/>
      <c r="JOJ7" s="521"/>
      <c r="JOK7" s="521"/>
      <c r="JOL7" s="521"/>
      <c r="JOM7" s="521"/>
      <c r="JON7" s="521"/>
      <c r="JOO7" s="521"/>
      <c r="JOP7" s="521"/>
      <c r="JOQ7" s="521"/>
      <c r="JOR7" s="521"/>
      <c r="JOS7" s="521"/>
      <c r="JOT7" s="521"/>
      <c r="JOU7" s="521"/>
      <c r="JOV7" s="521"/>
      <c r="JOW7" s="521"/>
      <c r="JOX7" s="521"/>
      <c r="JOY7" s="521"/>
      <c r="JOZ7" s="521"/>
      <c r="JPA7" s="521"/>
      <c r="JPB7" s="521"/>
      <c r="JPC7" s="521"/>
      <c r="JPD7" s="521"/>
      <c r="JPE7" s="521"/>
      <c r="JPF7" s="521"/>
      <c r="JPG7" s="521"/>
      <c r="JPH7" s="521"/>
      <c r="JPI7" s="521"/>
      <c r="JPJ7" s="521"/>
      <c r="JPK7" s="521"/>
      <c r="JPL7" s="521"/>
      <c r="JPM7" s="521"/>
      <c r="JPN7" s="521"/>
      <c r="JPO7" s="521"/>
      <c r="JPP7" s="521"/>
      <c r="JPQ7" s="521"/>
      <c r="JPR7" s="521"/>
      <c r="JPS7" s="521"/>
      <c r="JPT7" s="521"/>
      <c r="JPU7" s="521"/>
      <c r="JPV7" s="521"/>
      <c r="JPW7" s="521"/>
      <c r="JPX7" s="521"/>
      <c r="JPY7" s="521"/>
      <c r="JPZ7" s="521"/>
      <c r="JQA7" s="521"/>
      <c r="JQB7" s="521"/>
      <c r="JQC7" s="521"/>
      <c r="JQD7" s="521"/>
      <c r="JQE7" s="521"/>
      <c r="JQF7" s="521"/>
      <c r="JQG7" s="521"/>
      <c r="JQH7" s="521"/>
      <c r="JQI7" s="521"/>
      <c r="JQJ7" s="521"/>
      <c r="JQK7" s="521"/>
      <c r="JQL7" s="521"/>
      <c r="JQM7" s="521"/>
      <c r="JQN7" s="521"/>
      <c r="JQO7" s="521"/>
      <c r="JQP7" s="521"/>
      <c r="JQQ7" s="521"/>
      <c r="JQR7" s="521"/>
      <c r="JQS7" s="521"/>
      <c r="JQT7" s="521"/>
      <c r="JQU7" s="521"/>
      <c r="JQV7" s="521"/>
      <c r="JQW7" s="521"/>
      <c r="JQX7" s="521"/>
      <c r="JQY7" s="521"/>
      <c r="JQZ7" s="521"/>
      <c r="JRA7" s="521"/>
      <c r="JRB7" s="521"/>
      <c r="JRC7" s="521"/>
      <c r="JRD7" s="521"/>
      <c r="JRE7" s="521"/>
      <c r="JRF7" s="521"/>
      <c r="JRG7" s="521"/>
      <c r="JRH7" s="521"/>
      <c r="JRI7" s="521"/>
      <c r="JRJ7" s="521"/>
      <c r="JRK7" s="521"/>
      <c r="JRL7" s="521"/>
      <c r="JRM7" s="521"/>
      <c r="JRN7" s="521"/>
      <c r="JRO7" s="521"/>
      <c r="JRP7" s="521"/>
      <c r="JRQ7" s="521"/>
      <c r="JRR7" s="521"/>
      <c r="JRS7" s="521"/>
      <c r="JRT7" s="521"/>
      <c r="JRU7" s="521"/>
      <c r="JRV7" s="521"/>
      <c r="JRW7" s="521"/>
      <c r="JRX7" s="521"/>
      <c r="JRY7" s="521"/>
      <c r="JRZ7" s="521"/>
      <c r="JSA7" s="521"/>
      <c r="JSB7" s="521"/>
      <c r="JSC7" s="521"/>
      <c r="JSD7" s="521"/>
      <c r="JSE7" s="521"/>
      <c r="JSF7" s="521"/>
      <c r="JSG7" s="521"/>
      <c r="JSH7" s="521"/>
      <c r="JSI7" s="521"/>
      <c r="JSJ7" s="521"/>
      <c r="JSK7" s="521"/>
      <c r="JSL7" s="521"/>
      <c r="JSM7" s="521"/>
      <c r="JSN7" s="521"/>
      <c r="JSO7" s="521"/>
      <c r="JSP7" s="521"/>
      <c r="JSQ7" s="521"/>
      <c r="JSR7" s="521"/>
      <c r="JSS7" s="521"/>
      <c r="JST7" s="521"/>
      <c r="JSU7" s="521"/>
      <c r="JSV7" s="521"/>
      <c r="JSW7" s="521"/>
      <c r="JSX7" s="521"/>
      <c r="JSY7" s="521"/>
      <c r="JSZ7" s="521"/>
      <c r="JTA7" s="521"/>
      <c r="JTB7" s="521"/>
      <c r="JTC7" s="521"/>
      <c r="JTD7" s="521"/>
      <c r="JTE7" s="521"/>
      <c r="JTF7" s="521"/>
      <c r="JTG7" s="521"/>
      <c r="JTH7" s="521"/>
      <c r="JTI7" s="521"/>
      <c r="JTJ7" s="521"/>
      <c r="JTK7" s="521"/>
      <c r="JTL7" s="521"/>
      <c r="JTM7" s="521"/>
      <c r="JTN7" s="521"/>
      <c r="JTO7" s="521"/>
      <c r="JTP7" s="521"/>
      <c r="JTQ7" s="521"/>
      <c r="JTR7" s="521"/>
      <c r="JTS7" s="521"/>
      <c r="JTT7" s="521"/>
      <c r="JTU7" s="521"/>
      <c r="JTV7" s="521"/>
      <c r="JTW7" s="521"/>
      <c r="JTX7" s="521"/>
      <c r="JTY7" s="521"/>
      <c r="JTZ7" s="521"/>
      <c r="JUA7" s="521"/>
      <c r="JUB7" s="521"/>
      <c r="JUC7" s="521"/>
      <c r="JUD7" s="521"/>
      <c r="JUE7" s="521"/>
      <c r="JUF7" s="521"/>
      <c r="JUG7" s="521"/>
      <c r="JUH7" s="521"/>
      <c r="JUI7" s="521"/>
      <c r="JUJ7" s="521"/>
      <c r="JUK7" s="521"/>
      <c r="JUL7" s="521"/>
      <c r="JUM7" s="521"/>
      <c r="JUN7" s="521"/>
      <c r="JUO7" s="521"/>
      <c r="JUP7" s="521"/>
      <c r="JUQ7" s="521"/>
      <c r="JUR7" s="521"/>
      <c r="JUS7" s="521"/>
      <c r="JUT7" s="521"/>
      <c r="JUU7" s="521"/>
      <c r="JUV7" s="521"/>
      <c r="JUW7" s="521"/>
      <c r="JUX7" s="521"/>
      <c r="JUY7" s="521"/>
      <c r="JUZ7" s="521"/>
      <c r="JVA7" s="521"/>
      <c r="JVB7" s="521"/>
      <c r="JVC7" s="521"/>
      <c r="JVD7" s="521"/>
      <c r="JVE7" s="521"/>
      <c r="JVF7" s="521"/>
      <c r="JVG7" s="521"/>
      <c r="JVH7" s="521"/>
      <c r="JVI7" s="521"/>
      <c r="JVJ7" s="521"/>
      <c r="JVK7" s="521"/>
      <c r="JVL7" s="521"/>
      <c r="JVM7" s="521"/>
      <c r="JVN7" s="521"/>
      <c r="JVO7" s="521"/>
      <c r="JVP7" s="521"/>
      <c r="JVQ7" s="521"/>
      <c r="JVR7" s="521"/>
      <c r="JVS7" s="521"/>
      <c r="JVT7" s="521"/>
      <c r="JVU7" s="521"/>
      <c r="JVV7" s="521"/>
      <c r="JVW7" s="521"/>
      <c r="JVX7" s="521"/>
      <c r="JVY7" s="521"/>
      <c r="JVZ7" s="521"/>
      <c r="JWA7" s="521"/>
      <c r="JWB7" s="521"/>
      <c r="JWC7" s="521"/>
      <c r="JWD7" s="521"/>
      <c r="JWE7" s="521"/>
      <c r="JWF7" s="521"/>
      <c r="JWG7" s="521"/>
      <c r="JWH7" s="521"/>
      <c r="JWI7" s="521"/>
      <c r="JWJ7" s="521"/>
      <c r="JWK7" s="521"/>
      <c r="JWL7" s="521"/>
      <c r="JWM7" s="521"/>
      <c r="JWN7" s="521"/>
      <c r="JWO7" s="521"/>
      <c r="JWP7" s="521"/>
      <c r="JWQ7" s="521"/>
      <c r="JWR7" s="521"/>
      <c r="JWS7" s="521"/>
      <c r="JWT7" s="521"/>
      <c r="JWU7" s="521"/>
      <c r="JWV7" s="521"/>
      <c r="JWW7" s="521"/>
      <c r="JWX7" s="521"/>
      <c r="JWY7" s="521"/>
      <c r="JWZ7" s="521"/>
      <c r="JXA7" s="521"/>
      <c r="JXB7" s="521"/>
      <c r="JXC7" s="521"/>
      <c r="JXD7" s="521"/>
      <c r="JXE7" s="521"/>
      <c r="JXF7" s="521"/>
      <c r="JXG7" s="521"/>
      <c r="JXH7" s="521"/>
      <c r="JXI7" s="521"/>
      <c r="JXJ7" s="521"/>
      <c r="JXK7" s="521"/>
      <c r="JXL7" s="521"/>
      <c r="JXM7" s="521"/>
      <c r="JXN7" s="521"/>
      <c r="JXO7" s="521"/>
      <c r="JXP7" s="521"/>
      <c r="JXQ7" s="521"/>
      <c r="JXR7" s="521"/>
      <c r="JXS7" s="521"/>
      <c r="JXT7" s="521"/>
      <c r="JXU7" s="521"/>
      <c r="JXV7" s="521"/>
      <c r="JXW7" s="521"/>
      <c r="JXX7" s="521"/>
      <c r="JXY7" s="521"/>
      <c r="JXZ7" s="521"/>
      <c r="JYA7" s="521"/>
      <c r="JYB7" s="521"/>
      <c r="JYC7" s="521"/>
      <c r="JYD7" s="521"/>
      <c r="JYE7" s="521"/>
      <c r="JYF7" s="521"/>
      <c r="JYG7" s="521"/>
      <c r="JYH7" s="521"/>
      <c r="JYI7" s="521"/>
      <c r="JYJ7" s="521"/>
      <c r="JYK7" s="521"/>
      <c r="JYL7" s="521"/>
      <c r="JYM7" s="521"/>
      <c r="JYN7" s="521"/>
      <c r="JYO7" s="521"/>
      <c r="JYP7" s="521"/>
      <c r="JYQ7" s="521"/>
      <c r="JYR7" s="521"/>
      <c r="JYS7" s="521"/>
      <c r="JYT7" s="521"/>
      <c r="JYU7" s="521"/>
      <c r="JYV7" s="521"/>
      <c r="JYW7" s="521"/>
      <c r="JYX7" s="521"/>
      <c r="JYY7" s="521"/>
      <c r="JYZ7" s="521"/>
      <c r="JZA7" s="521"/>
      <c r="JZB7" s="521"/>
      <c r="JZC7" s="521"/>
      <c r="JZD7" s="521"/>
      <c r="JZE7" s="521"/>
      <c r="JZF7" s="521"/>
      <c r="JZG7" s="521"/>
      <c r="JZH7" s="521"/>
      <c r="JZI7" s="521"/>
      <c r="JZJ7" s="521"/>
      <c r="JZK7" s="521"/>
      <c r="JZL7" s="521"/>
      <c r="JZM7" s="521"/>
      <c r="JZN7" s="521"/>
      <c r="JZO7" s="521"/>
      <c r="JZP7" s="521"/>
      <c r="JZQ7" s="521"/>
      <c r="JZR7" s="521"/>
      <c r="JZS7" s="521"/>
      <c r="JZT7" s="521"/>
      <c r="JZU7" s="521"/>
      <c r="JZV7" s="521"/>
      <c r="JZW7" s="521"/>
      <c r="JZX7" s="521"/>
      <c r="JZY7" s="521"/>
      <c r="JZZ7" s="521"/>
      <c r="KAA7" s="521"/>
      <c r="KAB7" s="521"/>
      <c r="KAC7" s="521"/>
      <c r="KAD7" s="521"/>
      <c r="KAE7" s="521"/>
      <c r="KAF7" s="521"/>
      <c r="KAG7" s="521"/>
      <c r="KAH7" s="521"/>
      <c r="KAI7" s="521"/>
      <c r="KAJ7" s="521"/>
      <c r="KAK7" s="521"/>
      <c r="KAL7" s="521"/>
      <c r="KAM7" s="521"/>
      <c r="KAN7" s="521"/>
      <c r="KAO7" s="521"/>
      <c r="KAP7" s="521"/>
      <c r="KAQ7" s="521"/>
      <c r="KAR7" s="521"/>
      <c r="KAS7" s="521"/>
      <c r="KAT7" s="521"/>
      <c r="KAU7" s="521"/>
      <c r="KAV7" s="521"/>
      <c r="KAW7" s="521"/>
      <c r="KAX7" s="521"/>
      <c r="KAY7" s="521"/>
      <c r="KAZ7" s="521"/>
      <c r="KBA7" s="521"/>
      <c r="KBB7" s="521"/>
      <c r="KBC7" s="521"/>
      <c r="KBD7" s="521"/>
      <c r="KBE7" s="521"/>
      <c r="KBF7" s="521"/>
      <c r="KBG7" s="521"/>
      <c r="KBH7" s="521"/>
      <c r="KBI7" s="521"/>
      <c r="KBJ7" s="521"/>
      <c r="KBK7" s="521"/>
      <c r="KBL7" s="521"/>
      <c r="KBM7" s="521"/>
      <c r="KBN7" s="521"/>
      <c r="KBO7" s="521"/>
      <c r="KBP7" s="521"/>
      <c r="KBQ7" s="521"/>
      <c r="KBR7" s="521"/>
      <c r="KBS7" s="521"/>
      <c r="KBT7" s="521"/>
      <c r="KBU7" s="521"/>
      <c r="KBV7" s="521"/>
      <c r="KBW7" s="521"/>
      <c r="KBX7" s="521"/>
      <c r="KBY7" s="521"/>
      <c r="KBZ7" s="521"/>
      <c r="KCA7" s="521"/>
      <c r="KCB7" s="521"/>
      <c r="KCC7" s="521"/>
      <c r="KCD7" s="521"/>
      <c r="KCE7" s="521"/>
      <c r="KCF7" s="521"/>
      <c r="KCG7" s="521"/>
      <c r="KCH7" s="521"/>
      <c r="KCI7" s="521"/>
      <c r="KCJ7" s="521"/>
      <c r="KCK7" s="521"/>
      <c r="KCL7" s="521"/>
      <c r="KCM7" s="521"/>
      <c r="KCN7" s="521"/>
      <c r="KCO7" s="521"/>
      <c r="KCP7" s="521"/>
      <c r="KCQ7" s="521"/>
      <c r="KCR7" s="521"/>
      <c r="KCS7" s="521"/>
      <c r="KCT7" s="521"/>
      <c r="KCU7" s="521"/>
      <c r="KCV7" s="521"/>
      <c r="KCW7" s="521"/>
      <c r="KCX7" s="521"/>
      <c r="KCY7" s="521"/>
      <c r="KCZ7" s="521"/>
      <c r="KDA7" s="521"/>
      <c r="KDB7" s="521"/>
      <c r="KDC7" s="521"/>
      <c r="KDD7" s="521"/>
      <c r="KDE7" s="521"/>
      <c r="KDF7" s="521"/>
      <c r="KDG7" s="521"/>
      <c r="KDH7" s="521"/>
      <c r="KDI7" s="521"/>
      <c r="KDJ7" s="521"/>
      <c r="KDK7" s="521"/>
      <c r="KDL7" s="521"/>
      <c r="KDM7" s="521"/>
      <c r="KDN7" s="521"/>
      <c r="KDO7" s="521"/>
      <c r="KDP7" s="521"/>
      <c r="KDQ7" s="521"/>
      <c r="KDR7" s="521"/>
      <c r="KDS7" s="521"/>
      <c r="KDT7" s="521"/>
      <c r="KDU7" s="521"/>
      <c r="KDV7" s="521"/>
      <c r="KDW7" s="521"/>
      <c r="KDX7" s="521"/>
      <c r="KDY7" s="521"/>
      <c r="KDZ7" s="521"/>
      <c r="KEA7" s="521"/>
      <c r="KEB7" s="521"/>
      <c r="KEC7" s="521"/>
      <c r="KED7" s="521"/>
      <c r="KEE7" s="521"/>
      <c r="KEF7" s="521"/>
      <c r="KEG7" s="521"/>
      <c r="KEH7" s="521"/>
      <c r="KEI7" s="521"/>
      <c r="KEJ7" s="521"/>
      <c r="KEK7" s="521"/>
      <c r="KEL7" s="521"/>
      <c r="KEM7" s="521"/>
      <c r="KEN7" s="521"/>
      <c r="KEO7" s="521"/>
      <c r="KEP7" s="521"/>
      <c r="KEQ7" s="521"/>
      <c r="KER7" s="521"/>
      <c r="KES7" s="521"/>
      <c r="KET7" s="521"/>
      <c r="KEU7" s="521"/>
      <c r="KEV7" s="521"/>
      <c r="KEW7" s="521"/>
      <c r="KEX7" s="521"/>
      <c r="KEY7" s="521"/>
      <c r="KEZ7" s="521"/>
      <c r="KFA7" s="521"/>
      <c r="KFB7" s="521"/>
      <c r="KFC7" s="521"/>
      <c r="KFD7" s="521"/>
      <c r="KFE7" s="521"/>
      <c r="KFF7" s="521"/>
      <c r="KFG7" s="521"/>
      <c r="KFH7" s="521"/>
      <c r="KFI7" s="521"/>
      <c r="KFJ7" s="521"/>
      <c r="KFK7" s="521"/>
      <c r="KFL7" s="521"/>
      <c r="KFM7" s="521"/>
      <c r="KFN7" s="521"/>
      <c r="KFO7" s="521"/>
      <c r="KFP7" s="521"/>
      <c r="KFQ7" s="521"/>
      <c r="KFR7" s="521"/>
      <c r="KFS7" s="521"/>
      <c r="KFT7" s="521"/>
      <c r="KFU7" s="521"/>
      <c r="KFV7" s="521"/>
      <c r="KFW7" s="521"/>
      <c r="KFX7" s="521"/>
      <c r="KFY7" s="521"/>
      <c r="KFZ7" s="521"/>
      <c r="KGA7" s="521"/>
      <c r="KGB7" s="521"/>
      <c r="KGC7" s="521"/>
      <c r="KGD7" s="521"/>
      <c r="KGE7" s="521"/>
      <c r="KGF7" s="521"/>
      <c r="KGG7" s="521"/>
      <c r="KGH7" s="521"/>
      <c r="KGI7" s="521"/>
      <c r="KGJ7" s="521"/>
      <c r="KGK7" s="521"/>
      <c r="KGL7" s="521"/>
      <c r="KGM7" s="521"/>
      <c r="KGN7" s="521"/>
      <c r="KGO7" s="521"/>
      <c r="KGP7" s="521"/>
      <c r="KGQ7" s="521"/>
      <c r="KGR7" s="521"/>
      <c r="KGS7" s="521"/>
      <c r="KGT7" s="521"/>
      <c r="KGU7" s="521"/>
      <c r="KGV7" s="521"/>
      <c r="KGW7" s="521"/>
      <c r="KGX7" s="521"/>
      <c r="KGY7" s="521"/>
      <c r="KGZ7" s="521"/>
      <c r="KHA7" s="521"/>
      <c r="KHB7" s="521"/>
      <c r="KHC7" s="521"/>
      <c r="KHD7" s="521"/>
      <c r="KHE7" s="521"/>
      <c r="KHF7" s="521"/>
      <c r="KHG7" s="521"/>
      <c r="KHH7" s="521"/>
      <c r="KHI7" s="521"/>
      <c r="KHJ7" s="521"/>
      <c r="KHK7" s="521"/>
      <c r="KHL7" s="521"/>
      <c r="KHM7" s="521"/>
      <c r="KHN7" s="521"/>
      <c r="KHO7" s="521"/>
      <c r="KHP7" s="521"/>
      <c r="KHQ7" s="521"/>
      <c r="KHR7" s="521"/>
      <c r="KHS7" s="521"/>
      <c r="KHT7" s="521"/>
      <c r="KHU7" s="521"/>
      <c r="KHV7" s="521"/>
      <c r="KHW7" s="521"/>
      <c r="KHX7" s="521"/>
      <c r="KHY7" s="521"/>
      <c r="KHZ7" s="521"/>
      <c r="KIA7" s="521"/>
      <c r="KIB7" s="521"/>
      <c r="KIC7" s="521"/>
      <c r="KID7" s="521"/>
      <c r="KIE7" s="521"/>
      <c r="KIF7" s="521"/>
      <c r="KIG7" s="521"/>
      <c r="KIH7" s="521"/>
      <c r="KII7" s="521"/>
      <c r="KIJ7" s="521"/>
      <c r="KIK7" s="521"/>
      <c r="KIL7" s="521"/>
      <c r="KIM7" s="521"/>
      <c r="KIN7" s="521"/>
      <c r="KIO7" s="521"/>
      <c r="KIP7" s="521"/>
      <c r="KIQ7" s="521"/>
      <c r="KIR7" s="521"/>
      <c r="KIS7" s="521"/>
      <c r="KIT7" s="521"/>
      <c r="KIU7" s="521"/>
      <c r="KIV7" s="521"/>
      <c r="KIW7" s="521"/>
      <c r="KIX7" s="521"/>
      <c r="KIY7" s="521"/>
      <c r="KIZ7" s="521"/>
      <c r="KJA7" s="521"/>
      <c r="KJB7" s="521"/>
      <c r="KJC7" s="521"/>
      <c r="KJD7" s="521"/>
      <c r="KJE7" s="521"/>
      <c r="KJF7" s="521"/>
      <c r="KJG7" s="521"/>
      <c r="KJH7" s="521"/>
      <c r="KJI7" s="521"/>
      <c r="KJJ7" s="521"/>
      <c r="KJK7" s="521"/>
      <c r="KJL7" s="521"/>
      <c r="KJM7" s="521"/>
      <c r="KJN7" s="521"/>
      <c r="KJO7" s="521"/>
      <c r="KJP7" s="521"/>
      <c r="KJQ7" s="521"/>
      <c r="KJR7" s="521"/>
      <c r="KJS7" s="521"/>
      <c r="KJT7" s="521"/>
      <c r="KJU7" s="521"/>
      <c r="KJV7" s="521"/>
      <c r="KJW7" s="521"/>
      <c r="KJX7" s="521"/>
      <c r="KJY7" s="521"/>
      <c r="KJZ7" s="521"/>
      <c r="KKA7" s="521"/>
      <c r="KKB7" s="521"/>
      <c r="KKC7" s="521"/>
      <c r="KKD7" s="521"/>
      <c r="KKE7" s="521"/>
      <c r="KKF7" s="521"/>
      <c r="KKG7" s="521"/>
      <c r="KKH7" s="521"/>
      <c r="KKI7" s="521"/>
      <c r="KKJ7" s="521"/>
      <c r="KKK7" s="521"/>
      <c r="KKL7" s="521"/>
      <c r="KKM7" s="521"/>
      <c r="KKN7" s="521"/>
      <c r="KKO7" s="521"/>
      <c r="KKP7" s="521"/>
      <c r="KKQ7" s="521"/>
      <c r="KKR7" s="521"/>
      <c r="KKS7" s="521"/>
      <c r="KKT7" s="521"/>
      <c r="KKU7" s="521"/>
      <c r="KKV7" s="521"/>
      <c r="KKW7" s="521"/>
      <c r="KKX7" s="521"/>
      <c r="KKY7" s="521"/>
      <c r="KKZ7" s="521"/>
      <c r="KLA7" s="521"/>
      <c r="KLB7" s="521"/>
      <c r="KLC7" s="521"/>
      <c r="KLD7" s="521"/>
      <c r="KLE7" s="521"/>
      <c r="KLF7" s="521"/>
      <c r="KLG7" s="521"/>
      <c r="KLH7" s="521"/>
      <c r="KLI7" s="521"/>
      <c r="KLJ7" s="521"/>
      <c r="KLK7" s="521"/>
      <c r="KLL7" s="521"/>
      <c r="KLM7" s="521"/>
      <c r="KLN7" s="521"/>
      <c r="KLO7" s="521"/>
      <c r="KLP7" s="521"/>
      <c r="KLQ7" s="521"/>
      <c r="KLR7" s="521"/>
      <c r="KLS7" s="521"/>
      <c r="KLT7" s="521"/>
      <c r="KLU7" s="521"/>
      <c r="KLV7" s="521"/>
      <c r="KLW7" s="521"/>
      <c r="KLX7" s="521"/>
      <c r="KLY7" s="521"/>
      <c r="KLZ7" s="521"/>
      <c r="KMA7" s="521"/>
      <c r="KMB7" s="521"/>
      <c r="KMC7" s="521"/>
      <c r="KMD7" s="521"/>
      <c r="KME7" s="521"/>
      <c r="KMF7" s="521"/>
      <c r="KMG7" s="521"/>
      <c r="KMH7" s="521"/>
      <c r="KMI7" s="521"/>
      <c r="KMJ7" s="521"/>
      <c r="KMK7" s="521"/>
      <c r="KML7" s="521"/>
      <c r="KMM7" s="521"/>
      <c r="KMN7" s="521"/>
      <c r="KMO7" s="521"/>
      <c r="KMP7" s="521"/>
      <c r="KMQ7" s="521"/>
      <c r="KMR7" s="521"/>
      <c r="KMS7" s="521"/>
      <c r="KMT7" s="521"/>
      <c r="KMU7" s="521"/>
      <c r="KMV7" s="521"/>
      <c r="KMW7" s="521"/>
      <c r="KMX7" s="521"/>
      <c r="KMY7" s="521"/>
      <c r="KMZ7" s="521"/>
      <c r="KNA7" s="521"/>
      <c r="KNB7" s="521"/>
      <c r="KNC7" s="521"/>
      <c r="KND7" s="521"/>
      <c r="KNE7" s="521"/>
      <c r="KNF7" s="521"/>
      <c r="KNG7" s="521"/>
      <c r="KNH7" s="521"/>
      <c r="KNI7" s="521"/>
      <c r="KNJ7" s="521"/>
      <c r="KNK7" s="521"/>
      <c r="KNL7" s="521"/>
      <c r="KNM7" s="521"/>
      <c r="KNN7" s="521"/>
      <c r="KNO7" s="521"/>
      <c r="KNP7" s="521"/>
      <c r="KNQ7" s="521"/>
      <c r="KNR7" s="521"/>
      <c r="KNS7" s="521"/>
      <c r="KNT7" s="521"/>
      <c r="KNU7" s="521"/>
      <c r="KNV7" s="521"/>
      <c r="KNW7" s="521"/>
      <c r="KNX7" s="521"/>
      <c r="KNY7" s="521"/>
      <c r="KNZ7" s="521"/>
      <c r="KOA7" s="521"/>
      <c r="KOB7" s="521"/>
      <c r="KOC7" s="521"/>
      <c r="KOD7" s="521"/>
      <c r="KOE7" s="521"/>
      <c r="KOF7" s="521"/>
      <c r="KOG7" s="521"/>
      <c r="KOH7" s="521"/>
      <c r="KOI7" s="521"/>
      <c r="KOJ7" s="521"/>
      <c r="KOK7" s="521"/>
      <c r="KOL7" s="521"/>
      <c r="KOM7" s="521"/>
      <c r="KON7" s="521"/>
      <c r="KOO7" s="521"/>
      <c r="KOP7" s="521"/>
      <c r="KOQ7" s="521"/>
      <c r="KOR7" s="521"/>
      <c r="KOS7" s="521"/>
      <c r="KOT7" s="521"/>
      <c r="KOU7" s="521"/>
      <c r="KOV7" s="521"/>
      <c r="KOW7" s="521"/>
      <c r="KOX7" s="521"/>
      <c r="KOY7" s="521"/>
      <c r="KOZ7" s="521"/>
      <c r="KPA7" s="521"/>
      <c r="KPB7" s="521"/>
      <c r="KPC7" s="521"/>
      <c r="KPD7" s="521"/>
      <c r="KPE7" s="521"/>
      <c r="KPF7" s="521"/>
      <c r="KPG7" s="521"/>
      <c r="KPH7" s="521"/>
      <c r="KPI7" s="521"/>
      <c r="KPJ7" s="521"/>
      <c r="KPK7" s="521"/>
      <c r="KPL7" s="521"/>
      <c r="KPM7" s="521"/>
      <c r="KPN7" s="521"/>
      <c r="KPO7" s="521"/>
      <c r="KPP7" s="521"/>
      <c r="KPQ7" s="521"/>
      <c r="KPR7" s="521"/>
      <c r="KPS7" s="521"/>
      <c r="KPT7" s="521"/>
      <c r="KPU7" s="521"/>
      <c r="KPV7" s="521"/>
      <c r="KPW7" s="521"/>
      <c r="KPX7" s="521"/>
      <c r="KPY7" s="521"/>
      <c r="KPZ7" s="521"/>
      <c r="KQA7" s="521"/>
      <c r="KQB7" s="521"/>
      <c r="KQC7" s="521"/>
      <c r="KQD7" s="521"/>
      <c r="KQE7" s="521"/>
      <c r="KQF7" s="521"/>
      <c r="KQG7" s="521"/>
      <c r="KQH7" s="521"/>
      <c r="KQI7" s="521"/>
      <c r="KQJ7" s="521"/>
      <c r="KQK7" s="521"/>
      <c r="KQL7" s="521"/>
      <c r="KQM7" s="521"/>
      <c r="KQN7" s="521"/>
      <c r="KQO7" s="521"/>
      <c r="KQP7" s="521"/>
      <c r="KQQ7" s="521"/>
      <c r="KQR7" s="521"/>
      <c r="KQS7" s="521"/>
      <c r="KQT7" s="521"/>
      <c r="KQU7" s="521"/>
      <c r="KQV7" s="521"/>
      <c r="KQW7" s="521"/>
      <c r="KQX7" s="521"/>
      <c r="KQY7" s="521"/>
      <c r="KQZ7" s="521"/>
      <c r="KRA7" s="521"/>
      <c r="KRB7" s="521"/>
      <c r="KRC7" s="521"/>
      <c r="KRD7" s="521"/>
      <c r="KRE7" s="521"/>
      <c r="KRF7" s="521"/>
      <c r="KRG7" s="521"/>
      <c r="KRH7" s="521"/>
      <c r="KRI7" s="521"/>
      <c r="KRJ7" s="521"/>
      <c r="KRK7" s="521"/>
      <c r="KRL7" s="521"/>
      <c r="KRM7" s="521"/>
      <c r="KRN7" s="521"/>
      <c r="KRO7" s="521"/>
      <c r="KRP7" s="521"/>
      <c r="KRQ7" s="521"/>
      <c r="KRR7" s="521"/>
      <c r="KRS7" s="521"/>
      <c r="KRT7" s="521"/>
      <c r="KRU7" s="521"/>
      <c r="KRV7" s="521"/>
      <c r="KRW7" s="521"/>
      <c r="KRX7" s="521"/>
      <c r="KRY7" s="521"/>
      <c r="KRZ7" s="521"/>
      <c r="KSA7" s="521"/>
      <c r="KSB7" s="521"/>
      <c r="KSC7" s="521"/>
      <c r="KSD7" s="521"/>
      <c r="KSE7" s="521"/>
      <c r="KSF7" s="521"/>
      <c r="KSG7" s="521"/>
      <c r="KSH7" s="521"/>
      <c r="KSI7" s="521"/>
      <c r="KSJ7" s="521"/>
      <c r="KSK7" s="521"/>
      <c r="KSL7" s="521"/>
      <c r="KSM7" s="521"/>
      <c r="KSN7" s="521"/>
      <c r="KSO7" s="521"/>
      <c r="KSP7" s="521"/>
      <c r="KSQ7" s="521"/>
      <c r="KSR7" s="521"/>
      <c r="KSS7" s="521"/>
      <c r="KST7" s="521"/>
      <c r="KSU7" s="521"/>
      <c r="KSV7" s="521"/>
      <c r="KSW7" s="521"/>
      <c r="KSX7" s="521"/>
      <c r="KSY7" s="521"/>
      <c r="KSZ7" s="521"/>
      <c r="KTA7" s="521"/>
      <c r="KTB7" s="521"/>
      <c r="KTC7" s="521"/>
      <c r="KTD7" s="521"/>
      <c r="KTE7" s="521"/>
      <c r="KTF7" s="521"/>
      <c r="KTG7" s="521"/>
      <c r="KTH7" s="521"/>
      <c r="KTI7" s="521"/>
      <c r="KTJ7" s="521"/>
      <c r="KTK7" s="521"/>
      <c r="KTL7" s="521"/>
      <c r="KTM7" s="521"/>
      <c r="KTN7" s="521"/>
      <c r="KTO7" s="521"/>
      <c r="KTP7" s="521"/>
      <c r="KTQ7" s="521"/>
      <c r="KTR7" s="521"/>
      <c r="KTS7" s="521"/>
      <c r="KTT7" s="521"/>
      <c r="KTU7" s="521"/>
      <c r="KTV7" s="521"/>
      <c r="KTW7" s="521"/>
      <c r="KTX7" s="521"/>
      <c r="KTY7" s="521"/>
      <c r="KTZ7" s="521"/>
      <c r="KUA7" s="521"/>
      <c r="KUB7" s="521"/>
      <c r="KUC7" s="521"/>
      <c r="KUD7" s="521"/>
      <c r="KUE7" s="521"/>
      <c r="KUF7" s="521"/>
      <c r="KUG7" s="521"/>
      <c r="KUH7" s="521"/>
      <c r="KUI7" s="521"/>
      <c r="KUJ7" s="521"/>
      <c r="KUK7" s="521"/>
      <c r="KUL7" s="521"/>
      <c r="KUM7" s="521"/>
      <c r="KUN7" s="521"/>
      <c r="KUO7" s="521"/>
      <c r="KUP7" s="521"/>
      <c r="KUQ7" s="521"/>
      <c r="KUR7" s="521"/>
      <c r="KUS7" s="521"/>
      <c r="KUT7" s="521"/>
      <c r="KUU7" s="521"/>
      <c r="KUV7" s="521"/>
      <c r="KUW7" s="521"/>
      <c r="KUX7" s="521"/>
      <c r="KUY7" s="521"/>
      <c r="KUZ7" s="521"/>
      <c r="KVA7" s="521"/>
      <c r="KVB7" s="521"/>
      <c r="KVC7" s="521"/>
      <c r="KVD7" s="521"/>
      <c r="KVE7" s="521"/>
      <c r="KVF7" s="521"/>
      <c r="KVG7" s="521"/>
      <c r="KVH7" s="521"/>
      <c r="KVI7" s="521"/>
      <c r="KVJ7" s="521"/>
      <c r="KVK7" s="521"/>
      <c r="KVL7" s="521"/>
      <c r="KVM7" s="521"/>
      <c r="KVN7" s="521"/>
      <c r="KVO7" s="521"/>
      <c r="KVP7" s="521"/>
      <c r="KVQ7" s="521"/>
      <c r="KVR7" s="521"/>
      <c r="KVS7" s="521"/>
      <c r="KVT7" s="521"/>
      <c r="KVU7" s="521"/>
      <c r="KVV7" s="521"/>
      <c r="KVW7" s="521"/>
      <c r="KVX7" s="521"/>
      <c r="KVY7" s="521"/>
      <c r="KVZ7" s="521"/>
      <c r="KWA7" s="521"/>
      <c r="KWB7" s="521"/>
      <c r="KWC7" s="521"/>
      <c r="KWD7" s="521"/>
      <c r="KWE7" s="521"/>
      <c r="KWF7" s="521"/>
      <c r="KWG7" s="521"/>
      <c r="KWH7" s="521"/>
      <c r="KWI7" s="521"/>
      <c r="KWJ7" s="521"/>
      <c r="KWK7" s="521"/>
      <c r="KWL7" s="521"/>
      <c r="KWM7" s="521"/>
      <c r="KWN7" s="521"/>
      <c r="KWO7" s="521"/>
      <c r="KWP7" s="521"/>
      <c r="KWQ7" s="521"/>
      <c r="KWR7" s="521"/>
      <c r="KWS7" s="521"/>
      <c r="KWT7" s="521"/>
      <c r="KWU7" s="521"/>
      <c r="KWV7" s="521"/>
      <c r="KWW7" s="521"/>
      <c r="KWX7" s="521"/>
      <c r="KWY7" s="521"/>
      <c r="KWZ7" s="521"/>
      <c r="KXA7" s="521"/>
      <c r="KXB7" s="521"/>
      <c r="KXC7" s="521"/>
      <c r="KXD7" s="521"/>
      <c r="KXE7" s="521"/>
      <c r="KXF7" s="521"/>
      <c r="KXG7" s="521"/>
      <c r="KXH7" s="521"/>
      <c r="KXI7" s="521"/>
      <c r="KXJ7" s="521"/>
      <c r="KXK7" s="521"/>
      <c r="KXL7" s="521"/>
      <c r="KXM7" s="521"/>
      <c r="KXN7" s="521"/>
      <c r="KXO7" s="521"/>
      <c r="KXP7" s="521"/>
      <c r="KXQ7" s="521"/>
      <c r="KXR7" s="521"/>
      <c r="KXS7" s="521"/>
      <c r="KXT7" s="521"/>
      <c r="KXU7" s="521"/>
      <c r="KXV7" s="521"/>
      <c r="KXW7" s="521"/>
      <c r="KXX7" s="521"/>
      <c r="KXY7" s="521"/>
      <c r="KXZ7" s="521"/>
      <c r="KYA7" s="521"/>
      <c r="KYB7" s="521"/>
      <c r="KYC7" s="521"/>
      <c r="KYD7" s="521"/>
      <c r="KYE7" s="521"/>
      <c r="KYF7" s="521"/>
      <c r="KYG7" s="521"/>
      <c r="KYH7" s="521"/>
      <c r="KYI7" s="521"/>
      <c r="KYJ7" s="521"/>
      <c r="KYK7" s="521"/>
      <c r="KYL7" s="521"/>
      <c r="KYM7" s="521"/>
      <c r="KYN7" s="521"/>
      <c r="KYO7" s="521"/>
      <c r="KYP7" s="521"/>
      <c r="KYQ7" s="521"/>
      <c r="KYR7" s="521"/>
      <c r="KYS7" s="521"/>
      <c r="KYT7" s="521"/>
      <c r="KYU7" s="521"/>
      <c r="KYV7" s="521"/>
      <c r="KYW7" s="521"/>
      <c r="KYX7" s="521"/>
      <c r="KYY7" s="521"/>
      <c r="KYZ7" s="521"/>
      <c r="KZA7" s="521"/>
      <c r="KZB7" s="521"/>
      <c r="KZC7" s="521"/>
      <c r="KZD7" s="521"/>
      <c r="KZE7" s="521"/>
      <c r="KZF7" s="521"/>
      <c r="KZG7" s="521"/>
      <c r="KZH7" s="521"/>
      <c r="KZI7" s="521"/>
      <c r="KZJ7" s="521"/>
      <c r="KZK7" s="521"/>
      <c r="KZL7" s="521"/>
      <c r="KZM7" s="521"/>
      <c r="KZN7" s="521"/>
      <c r="KZO7" s="521"/>
      <c r="KZP7" s="521"/>
      <c r="KZQ7" s="521"/>
      <c r="KZR7" s="521"/>
      <c r="KZS7" s="521"/>
      <c r="KZT7" s="521"/>
      <c r="KZU7" s="521"/>
      <c r="KZV7" s="521"/>
      <c r="KZW7" s="521"/>
      <c r="KZX7" s="521"/>
      <c r="KZY7" s="521"/>
      <c r="KZZ7" s="521"/>
      <c r="LAA7" s="521"/>
      <c r="LAB7" s="521"/>
      <c r="LAC7" s="521"/>
      <c r="LAD7" s="521"/>
      <c r="LAE7" s="521"/>
      <c r="LAF7" s="521"/>
      <c r="LAG7" s="521"/>
      <c r="LAH7" s="521"/>
      <c r="LAI7" s="521"/>
      <c r="LAJ7" s="521"/>
      <c r="LAK7" s="521"/>
      <c r="LAL7" s="521"/>
      <c r="LAM7" s="521"/>
      <c r="LAN7" s="521"/>
      <c r="LAO7" s="521"/>
      <c r="LAP7" s="521"/>
      <c r="LAQ7" s="521"/>
      <c r="LAR7" s="521"/>
      <c r="LAS7" s="521"/>
      <c r="LAT7" s="521"/>
      <c r="LAU7" s="521"/>
      <c r="LAV7" s="521"/>
      <c r="LAW7" s="521"/>
      <c r="LAX7" s="521"/>
      <c r="LAY7" s="521"/>
      <c r="LAZ7" s="521"/>
      <c r="LBA7" s="521"/>
      <c r="LBB7" s="521"/>
      <c r="LBC7" s="521"/>
      <c r="LBD7" s="521"/>
      <c r="LBE7" s="521"/>
      <c r="LBF7" s="521"/>
      <c r="LBG7" s="521"/>
      <c r="LBH7" s="521"/>
      <c r="LBI7" s="521"/>
      <c r="LBJ7" s="521"/>
      <c r="LBK7" s="521"/>
      <c r="LBL7" s="521"/>
      <c r="LBM7" s="521"/>
      <c r="LBN7" s="521"/>
      <c r="LBO7" s="521"/>
      <c r="LBP7" s="521"/>
      <c r="LBQ7" s="521"/>
      <c r="LBR7" s="521"/>
      <c r="LBS7" s="521"/>
      <c r="LBT7" s="521"/>
      <c r="LBU7" s="521"/>
      <c r="LBV7" s="521"/>
      <c r="LBW7" s="521"/>
      <c r="LBX7" s="521"/>
      <c r="LBY7" s="521"/>
      <c r="LBZ7" s="521"/>
      <c r="LCA7" s="521"/>
      <c r="LCB7" s="521"/>
      <c r="LCC7" s="521"/>
      <c r="LCD7" s="521"/>
      <c r="LCE7" s="521"/>
      <c r="LCF7" s="521"/>
      <c r="LCG7" s="521"/>
      <c r="LCH7" s="521"/>
      <c r="LCI7" s="521"/>
      <c r="LCJ7" s="521"/>
      <c r="LCK7" s="521"/>
      <c r="LCL7" s="521"/>
      <c r="LCM7" s="521"/>
      <c r="LCN7" s="521"/>
      <c r="LCO7" s="521"/>
      <c r="LCP7" s="521"/>
      <c r="LCQ7" s="521"/>
      <c r="LCR7" s="521"/>
      <c r="LCS7" s="521"/>
      <c r="LCT7" s="521"/>
      <c r="LCU7" s="521"/>
      <c r="LCV7" s="521"/>
      <c r="LCW7" s="521"/>
      <c r="LCX7" s="521"/>
      <c r="LCY7" s="521"/>
      <c r="LCZ7" s="521"/>
      <c r="LDA7" s="521"/>
      <c r="LDB7" s="521"/>
      <c r="LDC7" s="521"/>
      <c r="LDD7" s="521"/>
      <c r="LDE7" s="521"/>
      <c r="LDF7" s="521"/>
      <c r="LDG7" s="521"/>
      <c r="LDH7" s="521"/>
      <c r="LDI7" s="521"/>
      <c r="LDJ7" s="521"/>
      <c r="LDK7" s="521"/>
      <c r="LDL7" s="521"/>
      <c r="LDM7" s="521"/>
      <c r="LDN7" s="521"/>
      <c r="LDO7" s="521"/>
      <c r="LDP7" s="521"/>
      <c r="LDQ7" s="521"/>
      <c r="LDR7" s="521"/>
      <c r="LDS7" s="521"/>
      <c r="LDT7" s="521"/>
      <c r="LDU7" s="521"/>
      <c r="LDV7" s="521"/>
      <c r="LDW7" s="521"/>
      <c r="LDX7" s="521"/>
      <c r="LDY7" s="521"/>
      <c r="LDZ7" s="521"/>
      <c r="LEA7" s="521"/>
      <c r="LEB7" s="521"/>
      <c r="LEC7" s="521"/>
      <c r="LED7" s="521"/>
      <c r="LEE7" s="521"/>
      <c r="LEF7" s="521"/>
      <c r="LEG7" s="521"/>
      <c r="LEH7" s="521"/>
      <c r="LEI7" s="521"/>
      <c r="LEJ7" s="521"/>
      <c r="LEK7" s="521"/>
      <c r="LEL7" s="521"/>
      <c r="LEM7" s="521"/>
      <c r="LEN7" s="521"/>
      <c r="LEO7" s="521"/>
      <c r="LEP7" s="521"/>
      <c r="LEQ7" s="521"/>
      <c r="LER7" s="521"/>
      <c r="LES7" s="521"/>
      <c r="LET7" s="521"/>
      <c r="LEU7" s="521"/>
      <c r="LEV7" s="521"/>
      <c r="LEW7" s="521"/>
      <c r="LEX7" s="521"/>
      <c r="LEY7" s="521"/>
      <c r="LEZ7" s="521"/>
      <c r="LFA7" s="521"/>
      <c r="LFB7" s="521"/>
      <c r="LFC7" s="521"/>
      <c r="LFD7" s="521"/>
      <c r="LFE7" s="521"/>
      <c r="LFF7" s="521"/>
      <c r="LFG7" s="521"/>
      <c r="LFH7" s="521"/>
      <c r="LFI7" s="521"/>
      <c r="LFJ7" s="521"/>
      <c r="LFK7" s="521"/>
      <c r="LFL7" s="521"/>
      <c r="LFM7" s="521"/>
      <c r="LFN7" s="521"/>
      <c r="LFO7" s="521"/>
      <c r="LFP7" s="521"/>
      <c r="LFQ7" s="521"/>
      <c r="LFR7" s="521"/>
      <c r="LFS7" s="521"/>
      <c r="LFT7" s="521"/>
      <c r="LFU7" s="521"/>
      <c r="LFV7" s="521"/>
      <c r="LFW7" s="521"/>
      <c r="LFX7" s="521"/>
      <c r="LFY7" s="521"/>
      <c r="LFZ7" s="521"/>
      <c r="LGA7" s="521"/>
      <c r="LGB7" s="521"/>
      <c r="LGC7" s="521"/>
      <c r="LGD7" s="521"/>
      <c r="LGE7" s="521"/>
      <c r="LGF7" s="521"/>
      <c r="LGG7" s="521"/>
      <c r="LGH7" s="521"/>
      <c r="LGI7" s="521"/>
      <c r="LGJ7" s="521"/>
      <c r="LGK7" s="521"/>
      <c r="LGL7" s="521"/>
      <c r="LGM7" s="521"/>
      <c r="LGN7" s="521"/>
      <c r="LGO7" s="521"/>
      <c r="LGP7" s="521"/>
      <c r="LGQ7" s="521"/>
      <c r="LGR7" s="521"/>
      <c r="LGS7" s="521"/>
      <c r="LGT7" s="521"/>
      <c r="LGU7" s="521"/>
      <c r="LGV7" s="521"/>
      <c r="LGW7" s="521"/>
      <c r="LGX7" s="521"/>
      <c r="LGY7" s="521"/>
      <c r="LGZ7" s="521"/>
      <c r="LHA7" s="521"/>
      <c r="LHB7" s="521"/>
      <c r="LHC7" s="521"/>
      <c r="LHD7" s="521"/>
      <c r="LHE7" s="521"/>
      <c r="LHF7" s="521"/>
      <c r="LHG7" s="521"/>
      <c r="LHH7" s="521"/>
      <c r="LHI7" s="521"/>
      <c r="LHJ7" s="521"/>
      <c r="LHK7" s="521"/>
      <c r="LHL7" s="521"/>
      <c r="LHM7" s="521"/>
      <c r="LHN7" s="521"/>
      <c r="LHO7" s="521"/>
      <c r="LHP7" s="521"/>
      <c r="LHQ7" s="521"/>
      <c r="LHR7" s="521"/>
      <c r="LHS7" s="521"/>
      <c r="LHT7" s="521"/>
      <c r="LHU7" s="521"/>
      <c r="LHV7" s="521"/>
      <c r="LHW7" s="521"/>
      <c r="LHX7" s="521"/>
      <c r="LHY7" s="521"/>
      <c r="LHZ7" s="521"/>
      <c r="LIA7" s="521"/>
      <c r="LIB7" s="521"/>
      <c r="LIC7" s="521"/>
      <c r="LID7" s="521"/>
      <c r="LIE7" s="521"/>
      <c r="LIF7" s="521"/>
      <c r="LIG7" s="521"/>
      <c r="LIH7" s="521"/>
      <c r="LII7" s="521"/>
      <c r="LIJ7" s="521"/>
      <c r="LIK7" s="521"/>
      <c r="LIL7" s="521"/>
      <c r="LIM7" s="521"/>
      <c r="LIN7" s="521"/>
      <c r="LIO7" s="521"/>
      <c r="LIP7" s="521"/>
      <c r="LIQ7" s="521"/>
      <c r="LIR7" s="521"/>
      <c r="LIS7" s="521"/>
      <c r="LIT7" s="521"/>
      <c r="LIU7" s="521"/>
      <c r="LIV7" s="521"/>
      <c r="LIW7" s="521"/>
      <c r="LIX7" s="521"/>
      <c r="LIY7" s="521"/>
      <c r="LIZ7" s="521"/>
      <c r="LJA7" s="521"/>
      <c r="LJB7" s="521"/>
      <c r="LJC7" s="521"/>
      <c r="LJD7" s="521"/>
      <c r="LJE7" s="521"/>
      <c r="LJF7" s="521"/>
      <c r="LJG7" s="521"/>
      <c r="LJH7" s="521"/>
      <c r="LJI7" s="521"/>
      <c r="LJJ7" s="521"/>
      <c r="LJK7" s="521"/>
      <c r="LJL7" s="521"/>
      <c r="LJM7" s="521"/>
      <c r="LJN7" s="521"/>
      <c r="LJO7" s="521"/>
      <c r="LJP7" s="521"/>
      <c r="LJQ7" s="521"/>
      <c r="LJR7" s="521"/>
      <c r="LJS7" s="521"/>
      <c r="LJT7" s="521"/>
      <c r="LJU7" s="521"/>
      <c r="LJV7" s="521"/>
      <c r="LJW7" s="521"/>
      <c r="LJX7" s="521"/>
      <c r="LJY7" s="521"/>
      <c r="LJZ7" s="521"/>
      <c r="LKA7" s="521"/>
      <c r="LKB7" s="521"/>
      <c r="LKC7" s="521"/>
      <c r="LKD7" s="521"/>
      <c r="LKE7" s="521"/>
      <c r="LKF7" s="521"/>
      <c r="LKG7" s="521"/>
      <c r="LKH7" s="521"/>
      <c r="LKI7" s="521"/>
      <c r="LKJ7" s="521"/>
      <c r="LKK7" s="521"/>
      <c r="LKL7" s="521"/>
      <c r="LKM7" s="521"/>
      <c r="LKN7" s="521"/>
      <c r="LKO7" s="521"/>
      <c r="LKP7" s="521"/>
      <c r="LKQ7" s="521"/>
      <c r="LKR7" s="521"/>
      <c r="LKS7" s="521"/>
      <c r="LKT7" s="521"/>
      <c r="LKU7" s="521"/>
      <c r="LKV7" s="521"/>
      <c r="LKW7" s="521"/>
      <c r="LKX7" s="521"/>
      <c r="LKY7" s="521"/>
      <c r="LKZ7" s="521"/>
      <c r="LLA7" s="521"/>
      <c r="LLB7" s="521"/>
      <c r="LLC7" s="521"/>
      <c r="LLD7" s="521"/>
      <c r="LLE7" s="521"/>
      <c r="LLF7" s="521"/>
      <c r="LLG7" s="521"/>
      <c r="LLH7" s="521"/>
      <c r="LLI7" s="521"/>
      <c r="LLJ7" s="521"/>
      <c r="LLK7" s="521"/>
      <c r="LLL7" s="521"/>
      <c r="LLM7" s="521"/>
      <c r="LLN7" s="521"/>
      <c r="LLO7" s="521"/>
      <c r="LLP7" s="521"/>
      <c r="LLQ7" s="521"/>
      <c r="LLR7" s="521"/>
      <c r="LLS7" s="521"/>
      <c r="LLT7" s="521"/>
      <c r="LLU7" s="521"/>
      <c r="LLV7" s="521"/>
      <c r="LLW7" s="521"/>
      <c r="LLX7" s="521"/>
      <c r="LLY7" s="521"/>
      <c r="LLZ7" s="521"/>
      <c r="LMA7" s="521"/>
      <c r="LMB7" s="521"/>
      <c r="LMC7" s="521"/>
      <c r="LMD7" s="521"/>
      <c r="LME7" s="521"/>
      <c r="LMF7" s="521"/>
      <c r="LMG7" s="521"/>
      <c r="LMH7" s="521"/>
      <c r="LMI7" s="521"/>
      <c r="LMJ7" s="521"/>
      <c r="LMK7" s="521"/>
      <c r="LML7" s="521"/>
      <c r="LMM7" s="521"/>
      <c r="LMN7" s="521"/>
      <c r="LMO7" s="521"/>
      <c r="LMP7" s="521"/>
      <c r="LMQ7" s="521"/>
      <c r="LMR7" s="521"/>
      <c r="LMS7" s="521"/>
      <c r="LMT7" s="521"/>
      <c r="LMU7" s="521"/>
      <c r="LMV7" s="521"/>
      <c r="LMW7" s="521"/>
      <c r="LMX7" s="521"/>
      <c r="LMY7" s="521"/>
      <c r="LMZ7" s="521"/>
      <c r="LNA7" s="521"/>
      <c r="LNB7" s="521"/>
      <c r="LNC7" s="521"/>
      <c r="LND7" s="521"/>
      <c r="LNE7" s="521"/>
      <c r="LNF7" s="521"/>
      <c r="LNG7" s="521"/>
      <c r="LNH7" s="521"/>
      <c r="LNI7" s="521"/>
      <c r="LNJ7" s="521"/>
      <c r="LNK7" s="521"/>
      <c r="LNL7" s="521"/>
      <c r="LNM7" s="521"/>
      <c r="LNN7" s="521"/>
      <c r="LNO7" s="521"/>
      <c r="LNP7" s="521"/>
      <c r="LNQ7" s="521"/>
      <c r="LNR7" s="521"/>
      <c r="LNS7" s="521"/>
      <c r="LNT7" s="521"/>
      <c r="LNU7" s="521"/>
      <c r="LNV7" s="521"/>
      <c r="LNW7" s="521"/>
      <c r="LNX7" s="521"/>
      <c r="LNY7" s="521"/>
      <c r="LNZ7" s="521"/>
      <c r="LOA7" s="521"/>
      <c r="LOB7" s="521"/>
      <c r="LOC7" s="521"/>
      <c r="LOD7" s="521"/>
      <c r="LOE7" s="521"/>
      <c r="LOF7" s="521"/>
      <c r="LOG7" s="521"/>
      <c r="LOH7" s="521"/>
      <c r="LOI7" s="521"/>
      <c r="LOJ7" s="521"/>
      <c r="LOK7" s="521"/>
      <c r="LOL7" s="521"/>
      <c r="LOM7" s="521"/>
      <c r="LON7" s="521"/>
      <c r="LOO7" s="521"/>
      <c r="LOP7" s="521"/>
      <c r="LOQ7" s="521"/>
      <c r="LOR7" s="521"/>
      <c r="LOS7" s="521"/>
      <c r="LOT7" s="521"/>
      <c r="LOU7" s="521"/>
      <c r="LOV7" s="521"/>
      <c r="LOW7" s="521"/>
      <c r="LOX7" s="521"/>
      <c r="LOY7" s="521"/>
      <c r="LOZ7" s="521"/>
      <c r="LPA7" s="521"/>
      <c r="LPB7" s="521"/>
      <c r="LPC7" s="521"/>
      <c r="LPD7" s="521"/>
      <c r="LPE7" s="521"/>
      <c r="LPF7" s="521"/>
      <c r="LPG7" s="521"/>
      <c r="LPH7" s="521"/>
      <c r="LPI7" s="521"/>
      <c r="LPJ7" s="521"/>
      <c r="LPK7" s="521"/>
      <c r="LPL7" s="521"/>
      <c r="LPM7" s="521"/>
      <c r="LPN7" s="521"/>
      <c r="LPO7" s="521"/>
      <c r="LPP7" s="521"/>
      <c r="LPQ7" s="521"/>
      <c r="LPR7" s="521"/>
      <c r="LPS7" s="521"/>
      <c r="LPT7" s="521"/>
      <c r="LPU7" s="521"/>
      <c r="LPV7" s="521"/>
      <c r="LPW7" s="521"/>
      <c r="LPX7" s="521"/>
      <c r="LPY7" s="521"/>
      <c r="LPZ7" s="521"/>
      <c r="LQA7" s="521"/>
      <c r="LQB7" s="521"/>
      <c r="LQC7" s="521"/>
      <c r="LQD7" s="521"/>
      <c r="LQE7" s="521"/>
      <c r="LQF7" s="521"/>
      <c r="LQG7" s="521"/>
      <c r="LQH7" s="521"/>
      <c r="LQI7" s="521"/>
      <c r="LQJ7" s="521"/>
      <c r="LQK7" s="521"/>
      <c r="LQL7" s="521"/>
      <c r="LQM7" s="521"/>
      <c r="LQN7" s="521"/>
      <c r="LQO7" s="521"/>
      <c r="LQP7" s="521"/>
      <c r="LQQ7" s="521"/>
      <c r="LQR7" s="521"/>
      <c r="LQS7" s="521"/>
      <c r="LQT7" s="521"/>
      <c r="LQU7" s="521"/>
      <c r="LQV7" s="521"/>
      <c r="LQW7" s="521"/>
      <c r="LQX7" s="521"/>
      <c r="LQY7" s="521"/>
      <c r="LQZ7" s="521"/>
      <c r="LRA7" s="521"/>
      <c r="LRB7" s="521"/>
      <c r="LRC7" s="521"/>
      <c r="LRD7" s="521"/>
      <c r="LRE7" s="521"/>
      <c r="LRF7" s="521"/>
      <c r="LRG7" s="521"/>
      <c r="LRH7" s="521"/>
      <c r="LRI7" s="521"/>
      <c r="LRJ7" s="521"/>
      <c r="LRK7" s="521"/>
      <c r="LRL7" s="521"/>
      <c r="LRM7" s="521"/>
      <c r="LRN7" s="521"/>
      <c r="LRO7" s="521"/>
      <c r="LRP7" s="521"/>
      <c r="LRQ7" s="521"/>
      <c r="LRR7" s="521"/>
      <c r="LRS7" s="521"/>
      <c r="LRT7" s="521"/>
      <c r="LRU7" s="521"/>
      <c r="LRV7" s="521"/>
      <c r="LRW7" s="521"/>
      <c r="LRX7" s="521"/>
      <c r="LRY7" s="521"/>
      <c r="LRZ7" s="521"/>
      <c r="LSA7" s="521"/>
      <c r="LSB7" s="521"/>
      <c r="LSC7" s="521"/>
      <c r="LSD7" s="521"/>
      <c r="LSE7" s="521"/>
      <c r="LSF7" s="521"/>
      <c r="LSG7" s="521"/>
      <c r="LSH7" s="521"/>
      <c r="LSI7" s="521"/>
      <c r="LSJ7" s="521"/>
      <c r="LSK7" s="521"/>
      <c r="LSL7" s="521"/>
      <c r="LSM7" s="521"/>
      <c r="LSN7" s="521"/>
      <c r="LSO7" s="521"/>
      <c r="LSP7" s="521"/>
      <c r="LSQ7" s="521"/>
      <c r="LSR7" s="521"/>
      <c r="LSS7" s="521"/>
      <c r="LST7" s="521"/>
      <c r="LSU7" s="521"/>
      <c r="LSV7" s="521"/>
      <c r="LSW7" s="521"/>
      <c r="LSX7" s="521"/>
      <c r="LSY7" s="521"/>
      <c r="LSZ7" s="521"/>
      <c r="LTA7" s="521"/>
      <c r="LTB7" s="521"/>
      <c r="LTC7" s="521"/>
      <c r="LTD7" s="521"/>
      <c r="LTE7" s="521"/>
      <c r="LTF7" s="521"/>
      <c r="LTG7" s="521"/>
      <c r="LTH7" s="521"/>
      <c r="LTI7" s="521"/>
      <c r="LTJ7" s="521"/>
      <c r="LTK7" s="521"/>
      <c r="LTL7" s="521"/>
      <c r="LTM7" s="521"/>
      <c r="LTN7" s="521"/>
      <c r="LTO7" s="521"/>
      <c r="LTP7" s="521"/>
      <c r="LTQ7" s="521"/>
      <c r="LTR7" s="521"/>
      <c r="LTS7" s="521"/>
      <c r="LTT7" s="521"/>
      <c r="LTU7" s="521"/>
      <c r="LTV7" s="521"/>
      <c r="LTW7" s="521"/>
      <c r="LTX7" s="521"/>
      <c r="LTY7" s="521"/>
      <c r="LTZ7" s="521"/>
      <c r="LUA7" s="521"/>
      <c r="LUB7" s="521"/>
      <c r="LUC7" s="521"/>
      <c r="LUD7" s="521"/>
      <c r="LUE7" s="521"/>
      <c r="LUF7" s="521"/>
      <c r="LUG7" s="521"/>
      <c r="LUH7" s="521"/>
      <c r="LUI7" s="521"/>
      <c r="LUJ7" s="521"/>
      <c r="LUK7" s="521"/>
      <c r="LUL7" s="521"/>
      <c r="LUM7" s="521"/>
      <c r="LUN7" s="521"/>
      <c r="LUO7" s="521"/>
      <c r="LUP7" s="521"/>
      <c r="LUQ7" s="521"/>
      <c r="LUR7" s="521"/>
      <c r="LUS7" s="521"/>
      <c r="LUT7" s="521"/>
      <c r="LUU7" s="521"/>
      <c r="LUV7" s="521"/>
      <c r="LUW7" s="521"/>
      <c r="LUX7" s="521"/>
      <c r="LUY7" s="521"/>
      <c r="LUZ7" s="521"/>
      <c r="LVA7" s="521"/>
      <c r="LVB7" s="521"/>
      <c r="LVC7" s="521"/>
      <c r="LVD7" s="521"/>
      <c r="LVE7" s="521"/>
      <c r="LVF7" s="521"/>
      <c r="LVG7" s="521"/>
      <c r="LVH7" s="521"/>
      <c r="LVI7" s="521"/>
      <c r="LVJ7" s="521"/>
      <c r="LVK7" s="521"/>
      <c r="LVL7" s="521"/>
      <c r="LVM7" s="521"/>
      <c r="LVN7" s="521"/>
      <c r="LVO7" s="521"/>
      <c r="LVP7" s="521"/>
      <c r="LVQ7" s="521"/>
      <c r="LVR7" s="521"/>
      <c r="LVS7" s="521"/>
      <c r="LVT7" s="521"/>
      <c r="LVU7" s="521"/>
      <c r="LVV7" s="521"/>
      <c r="LVW7" s="521"/>
      <c r="LVX7" s="521"/>
      <c r="LVY7" s="521"/>
      <c r="LVZ7" s="521"/>
      <c r="LWA7" s="521"/>
      <c r="LWB7" s="521"/>
      <c r="LWC7" s="521"/>
      <c r="LWD7" s="521"/>
      <c r="LWE7" s="521"/>
      <c r="LWF7" s="521"/>
      <c r="LWG7" s="521"/>
      <c r="LWH7" s="521"/>
      <c r="LWI7" s="521"/>
      <c r="LWJ7" s="521"/>
      <c r="LWK7" s="521"/>
      <c r="LWL7" s="521"/>
      <c r="LWM7" s="521"/>
      <c r="LWN7" s="521"/>
      <c r="LWO7" s="521"/>
      <c r="LWP7" s="521"/>
      <c r="LWQ7" s="521"/>
      <c r="LWR7" s="521"/>
      <c r="LWS7" s="521"/>
      <c r="LWT7" s="521"/>
      <c r="LWU7" s="521"/>
      <c r="LWV7" s="521"/>
      <c r="LWW7" s="521"/>
      <c r="LWX7" s="521"/>
      <c r="LWY7" s="521"/>
      <c r="LWZ7" s="521"/>
      <c r="LXA7" s="521"/>
      <c r="LXB7" s="521"/>
      <c r="LXC7" s="521"/>
      <c r="LXD7" s="521"/>
      <c r="LXE7" s="521"/>
      <c r="LXF7" s="521"/>
      <c r="LXG7" s="521"/>
      <c r="LXH7" s="521"/>
      <c r="LXI7" s="521"/>
      <c r="LXJ7" s="521"/>
      <c r="LXK7" s="521"/>
      <c r="LXL7" s="521"/>
      <c r="LXM7" s="521"/>
      <c r="LXN7" s="521"/>
      <c r="LXO7" s="521"/>
      <c r="LXP7" s="521"/>
      <c r="LXQ7" s="521"/>
      <c r="LXR7" s="521"/>
      <c r="LXS7" s="521"/>
      <c r="LXT7" s="521"/>
      <c r="LXU7" s="521"/>
      <c r="LXV7" s="521"/>
      <c r="LXW7" s="521"/>
      <c r="LXX7" s="521"/>
      <c r="LXY7" s="521"/>
      <c r="LXZ7" s="521"/>
      <c r="LYA7" s="521"/>
      <c r="LYB7" s="521"/>
      <c r="LYC7" s="521"/>
      <c r="LYD7" s="521"/>
      <c r="LYE7" s="521"/>
      <c r="LYF7" s="521"/>
      <c r="LYG7" s="521"/>
      <c r="LYH7" s="521"/>
      <c r="LYI7" s="521"/>
      <c r="LYJ7" s="521"/>
      <c r="LYK7" s="521"/>
      <c r="LYL7" s="521"/>
      <c r="LYM7" s="521"/>
      <c r="LYN7" s="521"/>
      <c r="LYO7" s="521"/>
      <c r="LYP7" s="521"/>
      <c r="LYQ7" s="521"/>
      <c r="LYR7" s="521"/>
      <c r="LYS7" s="521"/>
      <c r="LYT7" s="521"/>
      <c r="LYU7" s="521"/>
      <c r="LYV7" s="521"/>
      <c r="LYW7" s="521"/>
      <c r="LYX7" s="521"/>
      <c r="LYY7" s="521"/>
      <c r="LYZ7" s="521"/>
      <c r="LZA7" s="521"/>
      <c r="LZB7" s="521"/>
      <c r="LZC7" s="521"/>
      <c r="LZD7" s="521"/>
      <c r="LZE7" s="521"/>
      <c r="LZF7" s="521"/>
      <c r="LZG7" s="521"/>
      <c r="LZH7" s="521"/>
      <c r="LZI7" s="521"/>
      <c r="LZJ7" s="521"/>
      <c r="LZK7" s="521"/>
      <c r="LZL7" s="521"/>
      <c r="LZM7" s="521"/>
      <c r="LZN7" s="521"/>
      <c r="LZO7" s="521"/>
      <c r="LZP7" s="521"/>
      <c r="LZQ7" s="521"/>
      <c r="LZR7" s="521"/>
      <c r="LZS7" s="521"/>
      <c r="LZT7" s="521"/>
      <c r="LZU7" s="521"/>
      <c r="LZV7" s="521"/>
      <c r="LZW7" s="521"/>
      <c r="LZX7" s="521"/>
      <c r="LZY7" s="521"/>
      <c r="LZZ7" s="521"/>
      <c r="MAA7" s="521"/>
      <c r="MAB7" s="521"/>
      <c r="MAC7" s="521"/>
      <c r="MAD7" s="521"/>
      <c r="MAE7" s="521"/>
      <c r="MAF7" s="521"/>
      <c r="MAG7" s="521"/>
      <c r="MAH7" s="521"/>
      <c r="MAI7" s="521"/>
      <c r="MAJ7" s="521"/>
      <c r="MAK7" s="521"/>
      <c r="MAL7" s="521"/>
      <c r="MAM7" s="521"/>
      <c r="MAN7" s="521"/>
      <c r="MAO7" s="521"/>
      <c r="MAP7" s="521"/>
      <c r="MAQ7" s="521"/>
      <c r="MAR7" s="521"/>
      <c r="MAS7" s="521"/>
      <c r="MAT7" s="521"/>
      <c r="MAU7" s="521"/>
      <c r="MAV7" s="521"/>
      <c r="MAW7" s="521"/>
      <c r="MAX7" s="521"/>
      <c r="MAY7" s="521"/>
      <c r="MAZ7" s="521"/>
      <c r="MBA7" s="521"/>
      <c r="MBB7" s="521"/>
      <c r="MBC7" s="521"/>
      <c r="MBD7" s="521"/>
      <c r="MBE7" s="521"/>
      <c r="MBF7" s="521"/>
      <c r="MBG7" s="521"/>
      <c r="MBH7" s="521"/>
      <c r="MBI7" s="521"/>
      <c r="MBJ7" s="521"/>
      <c r="MBK7" s="521"/>
      <c r="MBL7" s="521"/>
      <c r="MBM7" s="521"/>
      <c r="MBN7" s="521"/>
      <c r="MBO7" s="521"/>
      <c r="MBP7" s="521"/>
      <c r="MBQ7" s="521"/>
      <c r="MBR7" s="521"/>
      <c r="MBS7" s="521"/>
      <c r="MBT7" s="521"/>
      <c r="MBU7" s="521"/>
      <c r="MBV7" s="521"/>
      <c r="MBW7" s="521"/>
      <c r="MBX7" s="521"/>
      <c r="MBY7" s="521"/>
      <c r="MBZ7" s="521"/>
      <c r="MCA7" s="521"/>
      <c r="MCB7" s="521"/>
      <c r="MCC7" s="521"/>
      <c r="MCD7" s="521"/>
      <c r="MCE7" s="521"/>
      <c r="MCF7" s="521"/>
      <c r="MCG7" s="521"/>
      <c r="MCH7" s="521"/>
      <c r="MCI7" s="521"/>
      <c r="MCJ7" s="521"/>
      <c r="MCK7" s="521"/>
      <c r="MCL7" s="521"/>
      <c r="MCM7" s="521"/>
      <c r="MCN7" s="521"/>
      <c r="MCO7" s="521"/>
      <c r="MCP7" s="521"/>
      <c r="MCQ7" s="521"/>
      <c r="MCR7" s="521"/>
      <c r="MCS7" s="521"/>
      <c r="MCT7" s="521"/>
      <c r="MCU7" s="521"/>
      <c r="MCV7" s="521"/>
      <c r="MCW7" s="521"/>
      <c r="MCX7" s="521"/>
      <c r="MCY7" s="521"/>
      <c r="MCZ7" s="521"/>
      <c r="MDA7" s="521"/>
      <c r="MDB7" s="521"/>
      <c r="MDC7" s="521"/>
      <c r="MDD7" s="521"/>
      <c r="MDE7" s="521"/>
      <c r="MDF7" s="521"/>
      <c r="MDG7" s="521"/>
      <c r="MDH7" s="521"/>
      <c r="MDI7" s="521"/>
      <c r="MDJ7" s="521"/>
      <c r="MDK7" s="521"/>
      <c r="MDL7" s="521"/>
      <c r="MDM7" s="521"/>
      <c r="MDN7" s="521"/>
      <c r="MDO7" s="521"/>
      <c r="MDP7" s="521"/>
      <c r="MDQ7" s="521"/>
      <c r="MDR7" s="521"/>
      <c r="MDS7" s="521"/>
      <c r="MDT7" s="521"/>
      <c r="MDU7" s="521"/>
      <c r="MDV7" s="521"/>
      <c r="MDW7" s="521"/>
      <c r="MDX7" s="521"/>
      <c r="MDY7" s="521"/>
      <c r="MDZ7" s="521"/>
      <c r="MEA7" s="521"/>
      <c r="MEB7" s="521"/>
      <c r="MEC7" s="521"/>
      <c r="MED7" s="521"/>
      <c r="MEE7" s="521"/>
      <c r="MEF7" s="521"/>
      <c r="MEG7" s="521"/>
      <c r="MEH7" s="521"/>
      <c r="MEI7" s="521"/>
      <c r="MEJ7" s="521"/>
      <c r="MEK7" s="521"/>
      <c r="MEL7" s="521"/>
      <c r="MEM7" s="521"/>
      <c r="MEN7" s="521"/>
      <c r="MEO7" s="521"/>
      <c r="MEP7" s="521"/>
      <c r="MEQ7" s="521"/>
      <c r="MER7" s="521"/>
      <c r="MES7" s="521"/>
      <c r="MET7" s="521"/>
      <c r="MEU7" s="521"/>
      <c r="MEV7" s="521"/>
      <c r="MEW7" s="521"/>
      <c r="MEX7" s="521"/>
      <c r="MEY7" s="521"/>
      <c r="MEZ7" s="521"/>
      <c r="MFA7" s="521"/>
      <c r="MFB7" s="521"/>
      <c r="MFC7" s="521"/>
      <c r="MFD7" s="521"/>
      <c r="MFE7" s="521"/>
      <c r="MFF7" s="521"/>
      <c r="MFG7" s="521"/>
      <c r="MFH7" s="521"/>
      <c r="MFI7" s="521"/>
      <c r="MFJ7" s="521"/>
      <c r="MFK7" s="521"/>
      <c r="MFL7" s="521"/>
      <c r="MFM7" s="521"/>
      <c r="MFN7" s="521"/>
      <c r="MFO7" s="521"/>
      <c r="MFP7" s="521"/>
      <c r="MFQ7" s="521"/>
      <c r="MFR7" s="521"/>
      <c r="MFS7" s="521"/>
      <c r="MFT7" s="521"/>
      <c r="MFU7" s="521"/>
      <c r="MFV7" s="521"/>
      <c r="MFW7" s="521"/>
      <c r="MFX7" s="521"/>
      <c r="MFY7" s="521"/>
      <c r="MFZ7" s="521"/>
      <c r="MGA7" s="521"/>
      <c r="MGB7" s="521"/>
      <c r="MGC7" s="521"/>
      <c r="MGD7" s="521"/>
      <c r="MGE7" s="521"/>
      <c r="MGF7" s="521"/>
      <c r="MGG7" s="521"/>
      <c r="MGH7" s="521"/>
      <c r="MGI7" s="521"/>
      <c r="MGJ7" s="521"/>
      <c r="MGK7" s="521"/>
      <c r="MGL7" s="521"/>
      <c r="MGM7" s="521"/>
      <c r="MGN7" s="521"/>
      <c r="MGO7" s="521"/>
      <c r="MGP7" s="521"/>
      <c r="MGQ7" s="521"/>
      <c r="MGR7" s="521"/>
      <c r="MGS7" s="521"/>
      <c r="MGT7" s="521"/>
      <c r="MGU7" s="521"/>
      <c r="MGV7" s="521"/>
      <c r="MGW7" s="521"/>
      <c r="MGX7" s="521"/>
      <c r="MGY7" s="521"/>
      <c r="MGZ7" s="521"/>
      <c r="MHA7" s="521"/>
      <c r="MHB7" s="521"/>
      <c r="MHC7" s="521"/>
      <c r="MHD7" s="521"/>
      <c r="MHE7" s="521"/>
      <c r="MHF7" s="521"/>
      <c r="MHG7" s="521"/>
      <c r="MHH7" s="521"/>
      <c r="MHI7" s="521"/>
      <c r="MHJ7" s="521"/>
      <c r="MHK7" s="521"/>
      <c r="MHL7" s="521"/>
      <c r="MHM7" s="521"/>
      <c r="MHN7" s="521"/>
      <c r="MHO7" s="521"/>
      <c r="MHP7" s="521"/>
      <c r="MHQ7" s="521"/>
      <c r="MHR7" s="521"/>
      <c r="MHS7" s="521"/>
      <c r="MHT7" s="521"/>
      <c r="MHU7" s="521"/>
      <c r="MHV7" s="521"/>
      <c r="MHW7" s="521"/>
      <c r="MHX7" s="521"/>
      <c r="MHY7" s="521"/>
      <c r="MHZ7" s="521"/>
      <c r="MIA7" s="521"/>
      <c r="MIB7" s="521"/>
      <c r="MIC7" s="521"/>
      <c r="MID7" s="521"/>
      <c r="MIE7" s="521"/>
      <c r="MIF7" s="521"/>
      <c r="MIG7" s="521"/>
      <c r="MIH7" s="521"/>
      <c r="MII7" s="521"/>
      <c r="MIJ7" s="521"/>
      <c r="MIK7" s="521"/>
      <c r="MIL7" s="521"/>
      <c r="MIM7" s="521"/>
      <c r="MIN7" s="521"/>
      <c r="MIO7" s="521"/>
      <c r="MIP7" s="521"/>
      <c r="MIQ7" s="521"/>
      <c r="MIR7" s="521"/>
      <c r="MIS7" s="521"/>
      <c r="MIT7" s="521"/>
      <c r="MIU7" s="521"/>
      <c r="MIV7" s="521"/>
      <c r="MIW7" s="521"/>
      <c r="MIX7" s="521"/>
      <c r="MIY7" s="521"/>
      <c r="MIZ7" s="521"/>
      <c r="MJA7" s="521"/>
      <c r="MJB7" s="521"/>
      <c r="MJC7" s="521"/>
      <c r="MJD7" s="521"/>
      <c r="MJE7" s="521"/>
      <c r="MJF7" s="521"/>
      <c r="MJG7" s="521"/>
      <c r="MJH7" s="521"/>
      <c r="MJI7" s="521"/>
      <c r="MJJ7" s="521"/>
      <c r="MJK7" s="521"/>
      <c r="MJL7" s="521"/>
      <c r="MJM7" s="521"/>
      <c r="MJN7" s="521"/>
      <c r="MJO7" s="521"/>
      <c r="MJP7" s="521"/>
      <c r="MJQ7" s="521"/>
      <c r="MJR7" s="521"/>
      <c r="MJS7" s="521"/>
      <c r="MJT7" s="521"/>
      <c r="MJU7" s="521"/>
      <c r="MJV7" s="521"/>
      <c r="MJW7" s="521"/>
      <c r="MJX7" s="521"/>
      <c r="MJY7" s="521"/>
      <c r="MJZ7" s="521"/>
      <c r="MKA7" s="521"/>
      <c r="MKB7" s="521"/>
      <c r="MKC7" s="521"/>
      <c r="MKD7" s="521"/>
      <c r="MKE7" s="521"/>
      <c r="MKF7" s="521"/>
      <c r="MKG7" s="521"/>
      <c r="MKH7" s="521"/>
      <c r="MKI7" s="521"/>
      <c r="MKJ7" s="521"/>
      <c r="MKK7" s="521"/>
      <c r="MKL7" s="521"/>
      <c r="MKM7" s="521"/>
      <c r="MKN7" s="521"/>
      <c r="MKO7" s="521"/>
      <c r="MKP7" s="521"/>
      <c r="MKQ7" s="521"/>
      <c r="MKR7" s="521"/>
      <c r="MKS7" s="521"/>
      <c r="MKT7" s="521"/>
      <c r="MKU7" s="521"/>
      <c r="MKV7" s="521"/>
      <c r="MKW7" s="521"/>
      <c r="MKX7" s="521"/>
      <c r="MKY7" s="521"/>
      <c r="MKZ7" s="521"/>
      <c r="MLA7" s="521"/>
      <c r="MLB7" s="521"/>
      <c r="MLC7" s="521"/>
      <c r="MLD7" s="521"/>
      <c r="MLE7" s="521"/>
      <c r="MLF7" s="521"/>
      <c r="MLG7" s="521"/>
      <c r="MLH7" s="521"/>
      <c r="MLI7" s="521"/>
      <c r="MLJ7" s="521"/>
      <c r="MLK7" s="521"/>
      <c r="MLL7" s="521"/>
      <c r="MLM7" s="521"/>
      <c r="MLN7" s="521"/>
      <c r="MLO7" s="521"/>
      <c r="MLP7" s="521"/>
      <c r="MLQ7" s="521"/>
      <c r="MLR7" s="521"/>
      <c r="MLS7" s="521"/>
      <c r="MLT7" s="521"/>
      <c r="MLU7" s="521"/>
      <c r="MLV7" s="521"/>
      <c r="MLW7" s="521"/>
      <c r="MLX7" s="521"/>
      <c r="MLY7" s="521"/>
      <c r="MLZ7" s="521"/>
      <c r="MMA7" s="521"/>
      <c r="MMB7" s="521"/>
      <c r="MMC7" s="521"/>
      <c r="MMD7" s="521"/>
      <c r="MME7" s="521"/>
      <c r="MMF7" s="521"/>
      <c r="MMG7" s="521"/>
      <c r="MMH7" s="521"/>
      <c r="MMI7" s="521"/>
      <c r="MMJ7" s="521"/>
      <c r="MMK7" s="521"/>
      <c r="MML7" s="521"/>
      <c r="MMM7" s="521"/>
      <c r="MMN7" s="521"/>
      <c r="MMO7" s="521"/>
      <c r="MMP7" s="521"/>
      <c r="MMQ7" s="521"/>
      <c r="MMR7" s="521"/>
      <c r="MMS7" s="521"/>
      <c r="MMT7" s="521"/>
      <c r="MMU7" s="521"/>
      <c r="MMV7" s="521"/>
      <c r="MMW7" s="521"/>
      <c r="MMX7" s="521"/>
      <c r="MMY7" s="521"/>
      <c r="MMZ7" s="521"/>
      <c r="MNA7" s="521"/>
      <c r="MNB7" s="521"/>
      <c r="MNC7" s="521"/>
      <c r="MND7" s="521"/>
      <c r="MNE7" s="521"/>
      <c r="MNF7" s="521"/>
      <c r="MNG7" s="521"/>
      <c r="MNH7" s="521"/>
      <c r="MNI7" s="521"/>
      <c r="MNJ7" s="521"/>
      <c r="MNK7" s="521"/>
      <c r="MNL7" s="521"/>
      <c r="MNM7" s="521"/>
      <c r="MNN7" s="521"/>
      <c r="MNO7" s="521"/>
      <c r="MNP7" s="521"/>
      <c r="MNQ7" s="521"/>
      <c r="MNR7" s="521"/>
      <c r="MNS7" s="521"/>
      <c r="MNT7" s="521"/>
      <c r="MNU7" s="521"/>
      <c r="MNV7" s="521"/>
      <c r="MNW7" s="521"/>
      <c r="MNX7" s="521"/>
      <c r="MNY7" s="521"/>
      <c r="MNZ7" s="521"/>
      <c r="MOA7" s="521"/>
      <c r="MOB7" s="521"/>
      <c r="MOC7" s="521"/>
      <c r="MOD7" s="521"/>
      <c r="MOE7" s="521"/>
      <c r="MOF7" s="521"/>
      <c r="MOG7" s="521"/>
      <c r="MOH7" s="521"/>
      <c r="MOI7" s="521"/>
      <c r="MOJ7" s="521"/>
      <c r="MOK7" s="521"/>
      <c r="MOL7" s="521"/>
      <c r="MOM7" s="521"/>
      <c r="MON7" s="521"/>
      <c r="MOO7" s="521"/>
      <c r="MOP7" s="521"/>
      <c r="MOQ7" s="521"/>
      <c r="MOR7" s="521"/>
      <c r="MOS7" s="521"/>
      <c r="MOT7" s="521"/>
      <c r="MOU7" s="521"/>
      <c r="MOV7" s="521"/>
      <c r="MOW7" s="521"/>
      <c r="MOX7" s="521"/>
      <c r="MOY7" s="521"/>
      <c r="MOZ7" s="521"/>
      <c r="MPA7" s="521"/>
      <c r="MPB7" s="521"/>
      <c r="MPC7" s="521"/>
      <c r="MPD7" s="521"/>
      <c r="MPE7" s="521"/>
      <c r="MPF7" s="521"/>
      <c r="MPG7" s="521"/>
      <c r="MPH7" s="521"/>
      <c r="MPI7" s="521"/>
      <c r="MPJ7" s="521"/>
      <c r="MPK7" s="521"/>
      <c r="MPL7" s="521"/>
      <c r="MPM7" s="521"/>
      <c r="MPN7" s="521"/>
      <c r="MPO7" s="521"/>
      <c r="MPP7" s="521"/>
      <c r="MPQ7" s="521"/>
      <c r="MPR7" s="521"/>
      <c r="MPS7" s="521"/>
      <c r="MPT7" s="521"/>
      <c r="MPU7" s="521"/>
      <c r="MPV7" s="521"/>
      <c r="MPW7" s="521"/>
      <c r="MPX7" s="521"/>
      <c r="MPY7" s="521"/>
      <c r="MPZ7" s="521"/>
      <c r="MQA7" s="521"/>
      <c r="MQB7" s="521"/>
      <c r="MQC7" s="521"/>
      <c r="MQD7" s="521"/>
      <c r="MQE7" s="521"/>
      <c r="MQF7" s="521"/>
      <c r="MQG7" s="521"/>
      <c r="MQH7" s="521"/>
      <c r="MQI7" s="521"/>
      <c r="MQJ7" s="521"/>
      <c r="MQK7" s="521"/>
      <c r="MQL7" s="521"/>
      <c r="MQM7" s="521"/>
      <c r="MQN7" s="521"/>
      <c r="MQO7" s="521"/>
      <c r="MQP7" s="521"/>
      <c r="MQQ7" s="521"/>
      <c r="MQR7" s="521"/>
      <c r="MQS7" s="521"/>
      <c r="MQT7" s="521"/>
      <c r="MQU7" s="521"/>
      <c r="MQV7" s="521"/>
      <c r="MQW7" s="521"/>
      <c r="MQX7" s="521"/>
      <c r="MQY7" s="521"/>
      <c r="MQZ7" s="521"/>
      <c r="MRA7" s="521"/>
      <c r="MRB7" s="521"/>
      <c r="MRC7" s="521"/>
      <c r="MRD7" s="521"/>
      <c r="MRE7" s="521"/>
      <c r="MRF7" s="521"/>
      <c r="MRG7" s="521"/>
      <c r="MRH7" s="521"/>
      <c r="MRI7" s="521"/>
      <c r="MRJ7" s="521"/>
      <c r="MRK7" s="521"/>
      <c r="MRL7" s="521"/>
      <c r="MRM7" s="521"/>
      <c r="MRN7" s="521"/>
      <c r="MRO7" s="521"/>
      <c r="MRP7" s="521"/>
      <c r="MRQ7" s="521"/>
      <c r="MRR7" s="521"/>
      <c r="MRS7" s="521"/>
      <c r="MRT7" s="521"/>
      <c r="MRU7" s="521"/>
      <c r="MRV7" s="521"/>
      <c r="MRW7" s="521"/>
      <c r="MRX7" s="521"/>
      <c r="MRY7" s="521"/>
      <c r="MRZ7" s="521"/>
      <c r="MSA7" s="521"/>
      <c r="MSB7" s="521"/>
      <c r="MSC7" s="521"/>
      <c r="MSD7" s="521"/>
      <c r="MSE7" s="521"/>
      <c r="MSF7" s="521"/>
      <c r="MSG7" s="521"/>
      <c r="MSH7" s="521"/>
      <c r="MSI7" s="521"/>
      <c r="MSJ7" s="521"/>
      <c r="MSK7" s="521"/>
      <c r="MSL7" s="521"/>
      <c r="MSM7" s="521"/>
      <c r="MSN7" s="521"/>
      <c r="MSO7" s="521"/>
      <c r="MSP7" s="521"/>
      <c r="MSQ7" s="521"/>
      <c r="MSR7" s="521"/>
      <c r="MSS7" s="521"/>
      <c r="MST7" s="521"/>
      <c r="MSU7" s="521"/>
      <c r="MSV7" s="521"/>
      <c r="MSW7" s="521"/>
      <c r="MSX7" s="521"/>
      <c r="MSY7" s="521"/>
      <c r="MSZ7" s="521"/>
      <c r="MTA7" s="521"/>
      <c r="MTB7" s="521"/>
      <c r="MTC7" s="521"/>
      <c r="MTD7" s="521"/>
      <c r="MTE7" s="521"/>
      <c r="MTF7" s="521"/>
      <c r="MTG7" s="521"/>
      <c r="MTH7" s="521"/>
      <c r="MTI7" s="521"/>
      <c r="MTJ7" s="521"/>
      <c r="MTK7" s="521"/>
      <c r="MTL7" s="521"/>
      <c r="MTM7" s="521"/>
      <c r="MTN7" s="521"/>
      <c r="MTO7" s="521"/>
      <c r="MTP7" s="521"/>
      <c r="MTQ7" s="521"/>
      <c r="MTR7" s="521"/>
      <c r="MTS7" s="521"/>
      <c r="MTT7" s="521"/>
      <c r="MTU7" s="521"/>
      <c r="MTV7" s="521"/>
      <c r="MTW7" s="521"/>
      <c r="MTX7" s="521"/>
      <c r="MTY7" s="521"/>
      <c r="MTZ7" s="521"/>
      <c r="MUA7" s="521"/>
      <c r="MUB7" s="521"/>
      <c r="MUC7" s="521"/>
      <c r="MUD7" s="521"/>
      <c r="MUE7" s="521"/>
      <c r="MUF7" s="521"/>
      <c r="MUG7" s="521"/>
      <c r="MUH7" s="521"/>
      <c r="MUI7" s="521"/>
      <c r="MUJ7" s="521"/>
      <c r="MUK7" s="521"/>
      <c r="MUL7" s="521"/>
      <c r="MUM7" s="521"/>
      <c r="MUN7" s="521"/>
      <c r="MUO7" s="521"/>
      <c r="MUP7" s="521"/>
      <c r="MUQ7" s="521"/>
      <c r="MUR7" s="521"/>
      <c r="MUS7" s="521"/>
      <c r="MUT7" s="521"/>
      <c r="MUU7" s="521"/>
      <c r="MUV7" s="521"/>
      <c r="MUW7" s="521"/>
      <c r="MUX7" s="521"/>
      <c r="MUY7" s="521"/>
      <c r="MUZ7" s="521"/>
      <c r="MVA7" s="521"/>
      <c r="MVB7" s="521"/>
      <c r="MVC7" s="521"/>
      <c r="MVD7" s="521"/>
      <c r="MVE7" s="521"/>
      <c r="MVF7" s="521"/>
      <c r="MVG7" s="521"/>
      <c r="MVH7" s="521"/>
      <c r="MVI7" s="521"/>
      <c r="MVJ7" s="521"/>
      <c r="MVK7" s="521"/>
      <c r="MVL7" s="521"/>
      <c r="MVM7" s="521"/>
      <c r="MVN7" s="521"/>
      <c r="MVO7" s="521"/>
      <c r="MVP7" s="521"/>
      <c r="MVQ7" s="521"/>
      <c r="MVR7" s="521"/>
      <c r="MVS7" s="521"/>
      <c r="MVT7" s="521"/>
      <c r="MVU7" s="521"/>
      <c r="MVV7" s="521"/>
      <c r="MVW7" s="521"/>
      <c r="MVX7" s="521"/>
      <c r="MVY7" s="521"/>
      <c r="MVZ7" s="521"/>
      <c r="MWA7" s="521"/>
      <c r="MWB7" s="521"/>
      <c r="MWC7" s="521"/>
      <c r="MWD7" s="521"/>
      <c r="MWE7" s="521"/>
      <c r="MWF7" s="521"/>
      <c r="MWG7" s="521"/>
      <c r="MWH7" s="521"/>
      <c r="MWI7" s="521"/>
      <c r="MWJ7" s="521"/>
      <c r="MWK7" s="521"/>
      <c r="MWL7" s="521"/>
      <c r="MWM7" s="521"/>
      <c r="MWN7" s="521"/>
      <c r="MWO7" s="521"/>
      <c r="MWP7" s="521"/>
      <c r="MWQ7" s="521"/>
      <c r="MWR7" s="521"/>
      <c r="MWS7" s="521"/>
      <c r="MWT7" s="521"/>
      <c r="MWU7" s="521"/>
      <c r="MWV7" s="521"/>
      <c r="MWW7" s="521"/>
      <c r="MWX7" s="521"/>
      <c r="MWY7" s="521"/>
      <c r="MWZ7" s="521"/>
      <c r="MXA7" s="521"/>
      <c r="MXB7" s="521"/>
      <c r="MXC7" s="521"/>
      <c r="MXD7" s="521"/>
      <c r="MXE7" s="521"/>
      <c r="MXF7" s="521"/>
      <c r="MXG7" s="521"/>
      <c r="MXH7" s="521"/>
      <c r="MXI7" s="521"/>
      <c r="MXJ7" s="521"/>
      <c r="MXK7" s="521"/>
      <c r="MXL7" s="521"/>
      <c r="MXM7" s="521"/>
      <c r="MXN7" s="521"/>
      <c r="MXO7" s="521"/>
      <c r="MXP7" s="521"/>
      <c r="MXQ7" s="521"/>
      <c r="MXR7" s="521"/>
      <c r="MXS7" s="521"/>
      <c r="MXT7" s="521"/>
      <c r="MXU7" s="521"/>
      <c r="MXV7" s="521"/>
      <c r="MXW7" s="521"/>
      <c r="MXX7" s="521"/>
      <c r="MXY7" s="521"/>
      <c r="MXZ7" s="521"/>
      <c r="MYA7" s="521"/>
      <c r="MYB7" s="521"/>
      <c r="MYC7" s="521"/>
      <c r="MYD7" s="521"/>
      <c r="MYE7" s="521"/>
      <c r="MYF7" s="521"/>
      <c r="MYG7" s="521"/>
      <c r="MYH7" s="521"/>
      <c r="MYI7" s="521"/>
      <c r="MYJ7" s="521"/>
      <c r="MYK7" s="521"/>
      <c r="MYL7" s="521"/>
      <c r="MYM7" s="521"/>
      <c r="MYN7" s="521"/>
      <c r="MYO7" s="521"/>
      <c r="MYP7" s="521"/>
      <c r="MYQ7" s="521"/>
      <c r="MYR7" s="521"/>
      <c r="MYS7" s="521"/>
      <c r="MYT7" s="521"/>
      <c r="MYU7" s="521"/>
      <c r="MYV7" s="521"/>
      <c r="MYW7" s="521"/>
      <c r="MYX7" s="521"/>
      <c r="MYY7" s="521"/>
      <c r="MYZ7" s="521"/>
      <c r="MZA7" s="521"/>
      <c r="MZB7" s="521"/>
      <c r="MZC7" s="521"/>
      <c r="MZD7" s="521"/>
      <c r="MZE7" s="521"/>
      <c r="MZF7" s="521"/>
      <c r="MZG7" s="521"/>
      <c r="MZH7" s="521"/>
      <c r="MZI7" s="521"/>
      <c r="MZJ7" s="521"/>
      <c r="MZK7" s="521"/>
      <c r="MZL7" s="521"/>
      <c r="MZM7" s="521"/>
      <c r="MZN7" s="521"/>
      <c r="MZO7" s="521"/>
      <c r="MZP7" s="521"/>
      <c r="MZQ7" s="521"/>
      <c r="MZR7" s="521"/>
      <c r="MZS7" s="521"/>
      <c r="MZT7" s="521"/>
      <c r="MZU7" s="521"/>
      <c r="MZV7" s="521"/>
      <c r="MZW7" s="521"/>
      <c r="MZX7" s="521"/>
      <c r="MZY7" s="521"/>
      <c r="MZZ7" s="521"/>
      <c r="NAA7" s="521"/>
      <c r="NAB7" s="521"/>
      <c r="NAC7" s="521"/>
      <c r="NAD7" s="521"/>
      <c r="NAE7" s="521"/>
      <c r="NAF7" s="521"/>
      <c r="NAG7" s="521"/>
      <c r="NAH7" s="521"/>
      <c r="NAI7" s="521"/>
      <c r="NAJ7" s="521"/>
      <c r="NAK7" s="521"/>
      <c r="NAL7" s="521"/>
      <c r="NAM7" s="521"/>
      <c r="NAN7" s="521"/>
      <c r="NAO7" s="521"/>
      <c r="NAP7" s="521"/>
      <c r="NAQ7" s="521"/>
      <c r="NAR7" s="521"/>
      <c r="NAS7" s="521"/>
      <c r="NAT7" s="521"/>
      <c r="NAU7" s="521"/>
      <c r="NAV7" s="521"/>
      <c r="NAW7" s="521"/>
      <c r="NAX7" s="521"/>
      <c r="NAY7" s="521"/>
      <c r="NAZ7" s="521"/>
      <c r="NBA7" s="521"/>
      <c r="NBB7" s="521"/>
      <c r="NBC7" s="521"/>
      <c r="NBD7" s="521"/>
      <c r="NBE7" s="521"/>
      <c r="NBF7" s="521"/>
      <c r="NBG7" s="521"/>
      <c r="NBH7" s="521"/>
      <c r="NBI7" s="521"/>
      <c r="NBJ7" s="521"/>
      <c r="NBK7" s="521"/>
      <c r="NBL7" s="521"/>
      <c r="NBM7" s="521"/>
      <c r="NBN7" s="521"/>
      <c r="NBO7" s="521"/>
      <c r="NBP7" s="521"/>
      <c r="NBQ7" s="521"/>
      <c r="NBR7" s="521"/>
      <c r="NBS7" s="521"/>
      <c r="NBT7" s="521"/>
      <c r="NBU7" s="521"/>
      <c r="NBV7" s="521"/>
      <c r="NBW7" s="521"/>
      <c r="NBX7" s="521"/>
      <c r="NBY7" s="521"/>
      <c r="NBZ7" s="521"/>
      <c r="NCA7" s="521"/>
      <c r="NCB7" s="521"/>
      <c r="NCC7" s="521"/>
      <c r="NCD7" s="521"/>
      <c r="NCE7" s="521"/>
      <c r="NCF7" s="521"/>
      <c r="NCG7" s="521"/>
      <c r="NCH7" s="521"/>
      <c r="NCI7" s="521"/>
      <c r="NCJ7" s="521"/>
      <c r="NCK7" s="521"/>
      <c r="NCL7" s="521"/>
      <c r="NCM7" s="521"/>
      <c r="NCN7" s="521"/>
      <c r="NCO7" s="521"/>
      <c r="NCP7" s="521"/>
      <c r="NCQ7" s="521"/>
      <c r="NCR7" s="521"/>
      <c r="NCS7" s="521"/>
      <c r="NCT7" s="521"/>
      <c r="NCU7" s="521"/>
      <c r="NCV7" s="521"/>
      <c r="NCW7" s="521"/>
      <c r="NCX7" s="521"/>
      <c r="NCY7" s="521"/>
      <c r="NCZ7" s="521"/>
      <c r="NDA7" s="521"/>
      <c r="NDB7" s="521"/>
      <c r="NDC7" s="521"/>
      <c r="NDD7" s="521"/>
      <c r="NDE7" s="521"/>
      <c r="NDF7" s="521"/>
      <c r="NDG7" s="521"/>
      <c r="NDH7" s="521"/>
      <c r="NDI7" s="521"/>
      <c r="NDJ7" s="521"/>
      <c r="NDK7" s="521"/>
      <c r="NDL7" s="521"/>
      <c r="NDM7" s="521"/>
      <c r="NDN7" s="521"/>
      <c r="NDO7" s="521"/>
      <c r="NDP7" s="521"/>
      <c r="NDQ7" s="521"/>
      <c r="NDR7" s="521"/>
      <c r="NDS7" s="521"/>
      <c r="NDT7" s="521"/>
      <c r="NDU7" s="521"/>
      <c r="NDV7" s="521"/>
      <c r="NDW7" s="521"/>
      <c r="NDX7" s="521"/>
      <c r="NDY7" s="521"/>
      <c r="NDZ7" s="521"/>
      <c r="NEA7" s="521"/>
      <c r="NEB7" s="521"/>
      <c r="NEC7" s="521"/>
      <c r="NED7" s="521"/>
      <c r="NEE7" s="521"/>
      <c r="NEF7" s="521"/>
      <c r="NEG7" s="521"/>
      <c r="NEH7" s="521"/>
      <c r="NEI7" s="521"/>
      <c r="NEJ7" s="521"/>
      <c r="NEK7" s="521"/>
      <c r="NEL7" s="521"/>
      <c r="NEM7" s="521"/>
      <c r="NEN7" s="521"/>
      <c r="NEO7" s="521"/>
      <c r="NEP7" s="521"/>
      <c r="NEQ7" s="521"/>
      <c r="NER7" s="521"/>
      <c r="NES7" s="521"/>
      <c r="NET7" s="521"/>
      <c r="NEU7" s="521"/>
      <c r="NEV7" s="521"/>
      <c r="NEW7" s="521"/>
      <c r="NEX7" s="521"/>
      <c r="NEY7" s="521"/>
      <c r="NEZ7" s="521"/>
      <c r="NFA7" s="521"/>
      <c r="NFB7" s="521"/>
      <c r="NFC7" s="521"/>
      <c r="NFD7" s="521"/>
      <c r="NFE7" s="521"/>
      <c r="NFF7" s="521"/>
      <c r="NFG7" s="521"/>
      <c r="NFH7" s="521"/>
      <c r="NFI7" s="521"/>
      <c r="NFJ7" s="521"/>
      <c r="NFK7" s="521"/>
      <c r="NFL7" s="521"/>
      <c r="NFM7" s="521"/>
      <c r="NFN7" s="521"/>
      <c r="NFO7" s="521"/>
      <c r="NFP7" s="521"/>
      <c r="NFQ7" s="521"/>
      <c r="NFR7" s="521"/>
      <c r="NFS7" s="521"/>
      <c r="NFT7" s="521"/>
      <c r="NFU7" s="521"/>
      <c r="NFV7" s="521"/>
      <c r="NFW7" s="521"/>
      <c r="NFX7" s="521"/>
      <c r="NFY7" s="521"/>
      <c r="NFZ7" s="521"/>
      <c r="NGA7" s="521"/>
      <c r="NGB7" s="521"/>
      <c r="NGC7" s="521"/>
      <c r="NGD7" s="521"/>
      <c r="NGE7" s="521"/>
      <c r="NGF7" s="521"/>
      <c r="NGG7" s="521"/>
      <c r="NGH7" s="521"/>
      <c r="NGI7" s="521"/>
      <c r="NGJ7" s="521"/>
      <c r="NGK7" s="521"/>
      <c r="NGL7" s="521"/>
      <c r="NGM7" s="521"/>
      <c r="NGN7" s="521"/>
      <c r="NGO7" s="521"/>
      <c r="NGP7" s="521"/>
      <c r="NGQ7" s="521"/>
      <c r="NGR7" s="521"/>
      <c r="NGS7" s="521"/>
      <c r="NGT7" s="521"/>
      <c r="NGU7" s="521"/>
      <c r="NGV7" s="521"/>
      <c r="NGW7" s="521"/>
      <c r="NGX7" s="521"/>
      <c r="NGY7" s="521"/>
      <c r="NGZ7" s="521"/>
      <c r="NHA7" s="521"/>
      <c r="NHB7" s="521"/>
      <c r="NHC7" s="521"/>
      <c r="NHD7" s="521"/>
      <c r="NHE7" s="521"/>
      <c r="NHF7" s="521"/>
      <c r="NHG7" s="521"/>
      <c r="NHH7" s="521"/>
      <c r="NHI7" s="521"/>
      <c r="NHJ7" s="521"/>
      <c r="NHK7" s="521"/>
      <c r="NHL7" s="521"/>
      <c r="NHM7" s="521"/>
      <c r="NHN7" s="521"/>
      <c r="NHO7" s="521"/>
      <c r="NHP7" s="521"/>
      <c r="NHQ7" s="521"/>
      <c r="NHR7" s="521"/>
      <c r="NHS7" s="521"/>
      <c r="NHT7" s="521"/>
      <c r="NHU7" s="521"/>
      <c r="NHV7" s="521"/>
      <c r="NHW7" s="521"/>
      <c r="NHX7" s="521"/>
      <c r="NHY7" s="521"/>
      <c r="NHZ7" s="521"/>
      <c r="NIA7" s="521"/>
      <c r="NIB7" s="521"/>
      <c r="NIC7" s="521"/>
      <c r="NID7" s="521"/>
      <c r="NIE7" s="521"/>
      <c r="NIF7" s="521"/>
      <c r="NIG7" s="521"/>
      <c r="NIH7" s="521"/>
      <c r="NII7" s="521"/>
      <c r="NIJ7" s="521"/>
      <c r="NIK7" s="521"/>
      <c r="NIL7" s="521"/>
      <c r="NIM7" s="521"/>
      <c r="NIN7" s="521"/>
      <c r="NIO7" s="521"/>
      <c r="NIP7" s="521"/>
      <c r="NIQ7" s="521"/>
      <c r="NIR7" s="521"/>
      <c r="NIS7" s="521"/>
      <c r="NIT7" s="521"/>
      <c r="NIU7" s="521"/>
      <c r="NIV7" s="521"/>
      <c r="NIW7" s="521"/>
      <c r="NIX7" s="521"/>
      <c r="NIY7" s="521"/>
      <c r="NIZ7" s="521"/>
      <c r="NJA7" s="521"/>
      <c r="NJB7" s="521"/>
      <c r="NJC7" s="521"/>
      <c r="NJD7" s="521"/>
      <c r="NJE7" s="521"/>
      <c r="NJF7" s="521"/>
      <c r="NJG7" s="521"/>
      <c r="NJH7" s="521"/>
      <c r="NJI7" s="521"/>
      <c r="NJJ7" s="521"/>
      <c r="NJK7" s="521"/>
      <c r="NJL7" s="521"/>
      <c r="NJM7" s="521"/>
      <c r="NJN7" s="521"/>
      <c r="NJO7" s="521"/>
      <c r="NJP7" s="521"/>
      <c r="NJQ7" s="521"/>
      <c r="NJR7" s="521"/>
      <c r="NJS7" s="521"/>
      <c r="NJT7" s="521"/>
      <c r="NJU7" s="521"/>
      <c r="NJV7" s="521"/>
      <c r="NJW7" s="521"/>
      <c r="NJX7" s="521"/>
      <c r="NJY7" s="521"/>
      <c r="NJZ7" s="521"/>
      <c r="NKA7" s="521"/>
      <c r="NKB7" s="521"/>
      <c r="NKC7" s="521"/>
      <c r="NKD7" s="521"/>
      <c r="NKE7" s="521"/>
      <c r="NKF7" s="521"/>
      <c r="NKG7" s="521"/>
      <c r="NKH7" s="521"/>
      <c r="NKI7" s="521"/>
      <c r="NKJ7" s="521"/>
      <c r="NKK7" s="521"/>
      <c r="NKL7" s="521"/>
      <c r="NKM7" s="521"/>
      <c r="NKN7" s="521"/>
      <c r="NKO7" s="521"/>
      <c r="NKP7" s="521"/>
      <c r="NKQ7" s="521"/>
      <c r="NKR7" s="521"/>
      <c r="NKS7" s="521"/>
      <c r="NKT7" s="521"/>
      <c r="NKU7" s="521"/>
      <c r="NKV7" s="521"/>
      <c r="NKW7" s="521"/>
      <c r="NKX7" s="521"/>
      <c r="NKY7" s="521"/>
      <c r="NKZ7" s="521"/>
      <c r="NLA7" s="521"/>
      <c r="NLB7" s="521"/>
      <c r="NLC7" s="521"/>
      <c r="NLD7" s="521"/>
      <c r="NLE7" s="521"/>
      <c r="NLF7" s="521"/>
      <c r="NLG7" s="521"/>
      <c r="NLH7" s="521"/>
      <c r="NLI7" s="521"/>
      <c r="NLJ7" s="521"/>
      <c r="NLK7" s="521"/>
      <c r="NLL7" s="521"/>
      <c r="NLM7" s="521"/>
      <c r="NLN7" s="521"/>
      <c r="NLO7" s="521"/>
      <c r="NLP7" s="521"/>
      <c r="NLQ7" s="521"/>
      <c r="NLR7" s="521"/>
      <c r="NLS7" s="521"/>
      <c r="NLT7" s="521"/>
      <c r="NLU7" s="521"/>
      <c r="NLV7" s="521"/>
      <c r="NLW7" s="521"/>
      <c r="NLX7" s="521"/>
      <c r="NLY7" s="521"/>
      <c r="NLZ7" s="521"/>
      <c r="NMA7" s="521"/>
      <c r="NMB7" s="521"/>
      <c r="NMC7" s="521"/>
      <c r="NMD7" s="521"/>
      <c r="NME7" s="521"/>
      <c r="NMF7" s="521"/>
      <c r="NMG7" s="521"/>
      <c r="NMH7" s="521"/>
      <c r="NMI7" s="521"/>
      <c r="NMJ7" s="521"/>
      <c r="NMK7" s="521"/>
      <c r="NML7" s="521"/>
      <c r="NMM7" s="521"/>
      <c r="NMN7" s="521"/>
      <c r="NMO7" s="521"/>
      <c r="NMP7" s="521"/>
      <c r="NMQ7" s="521"/>
      <c r="NMR7" s="521"/>
      <c r="NMS7" s="521"/>
      <c r="NMT7" s="521"/>
      <c r="NMU7" s="521"/>
      <c r="NMV7" s="521"/>
      <c r="NMW7" s="521"/>
      <c r="NMX7" s="521"/>
      <c r="NMY7" s="521"/>
      <c r="NMZ7" s="521"/>
      <c r="NNA7" s="521"/>
      <c r="NNB7" s="521"/>
      <c r="NNC7" s="521"/>
      <c r="NND7" s="521"/>
      <c r="NNE7" s="521"/>
      <c r="NNF7" s="521"/>
      <c r="NNG7" s="521"/>
      <c r="NNH7" s="521"/>
      <c r="NNI7" s="521"/>
      <c r="NNJ7" s="521"/>
      <c r="NNK7" s="521"/>
      <c r="NNL7" s="521"/>
      <c r="NNM7" s="521"/>
      <c r="NNN7" s="521"/>
      <c r="NNO7" s="521"/>
      <c r="NNP7" s="521"/>
      <c r="NNQ7" s="521"/>
      <c r="NNR7" s="521"/>
      <c r="NNS7" s="521"/>
      <c r="NNT7" s="521"/>
      <c r="NNU7" s="521"/>
      <c r="NNV7" s="521"/>
      <c r="NNW7" s="521"/>
      <c r="NNX7" s="521"/>
      <c r="NNY7" s="521"/>
      <c r="NNZ7" s="521"/>
      <c r="NOA7" s="521"/>
      <c r="NOB7" s="521"/>
      <c r="NOC7" s="521"/>
      <c r="NOD7" s="521"/>
      <c r="NOE7" s="521"/>
      <c r="NOF7" s="521"/>
      <c r="NOG7" s="521"/>
      <c r="NOH7" s="521"/>
      <c r="NOI7" s="521"/>
      <c r="NOJ7" s="521"/>
      <c r="NOK7" s="521"/>
      <c r="NOL7" s="521"/>
      <c r="NOM7" s="521"/>
      <c r="NON7" s="521"/>
      <c r="NOO7" s="521"/>
      <c r="NOP7" s="521"/>
      <c r="NOQ7" s="521"/>
      <c r="NOR7" s="521"/>
      <c r="NOS7" s="521"/>
      <c r="NOT7" s="521"/>
      <c r="NOU7" s="521"/>
      <c r="NOV7" s="521"/>
      <c r="NOW7" s="521"/>
      <c r="NOX7" s="521"/>
      <c r="NOY7" s="521"/>
      <c r="NOZ7" s="521"/>
      <c r="NPA7" s="521"/>
      <c r="NPB7" s="521"/>
      <c r="NPC7" s="521"/>
      <c r="NPD7" s="521"/>
      <c r="NPE7" s="521"/>
      <c r="NPF7" s="521"/>
      <c r="NPG7" s="521"/>
      <c r="NPH7" s="521"/>
      <c r="NPI7" s="521"/>
      <c r="NPJ7" s="521"/>
      <c r="NPK7" s="521"/>
      <c r="NPL7" s="521"/>
      <c r="NPM7" s="521"/>
      <c r="NPN7" s="521"/>
      <c r="NPO7" s="521"/>
      <c r="NPP7" s="521"/>
      <c r="NPQ7" s="521"/>
      <c r="NPR7" s="521"/>
      <c r="NPS7" s="521"/>
      <c r="NPT7" s="521"/>
      <c r="NPU7" s="521"/>
      <c r="NPV7" s="521"/>
      <c r="NPW7" s="521"/>
      <c r="NPX7" s="521"/>
      <c r="NPY7" s="521"/>
      <c r="NPZ7" s="521"/>
      <c r="NQA7" s="521"/>
      <c r="NQB7" s="521"/>
      <c r="NQC7" s="521"/>
      <c r="NQD7" s="521"/>
      <c r="NQE7" s="521"/>
      <c r="NQF7" s="521"/>
      <c r="NQG7" s="521"/>
      <c r="NQH7" s="521"/>
      <c r="NQI7" s="521"/>
      <c r="NQJ7" s="521"/>
      <c r="NQK7" s="521"/>
      <c r="NQL7" s="521"/>
      <c r="NQM7" s="521"/>
      <c r="NQN7" s="521"/>
      <c r="NQO7" s="521"/>
      <c r="NQP7" s="521"/>
      <c r="NQQ7" s="521"/>
      <c r="NQR7" s="521"/>
      <c r="NQS7" s="521"/>
      <c r="NQT7" s="521"/>
      <c r="NQU7" s="521"/>
      <c r="NQV7" s="521"/>
      <c r="NQW7" s="521"/>
      <c r="NQX7" s="521"/>
      <c r="NQY7" s="521"/>
      <c r="NQZ7" s="521"/>
      <c r="NRA7" s="521"/>
      <c r="NRB7" s="521"/>
      <c r="NRC7" s="521"/>
      <c r="NRD7" s="521"/>
      <c r="NRE7" s="521"/>
      <c r="NRF7" s="521"/>
      <c r="NRG7" s="521"/>
      <c r="NRH7" s="521"/>
      <c r="NRI7" s="521"/>
      <c r="NRJ7" s="521"/>
      <c r="NRK7" s="521"/>
      <c r="NRL7" s="521"/>
      <c r="NRM7" s="521"/>
      <c r="NRN7" s="521"/>
      <c r="NRO7" s="521"/>
      <c r="NRP7" s="521"/>
      <c r="NRQ7" s="521"/>
      <c r="NRR7" s="521"/>
      <c r="NRS7" s="521"/>
      <c r="NRT7" s="521"/>
      <c r="NRU7" s="521"/>
      <c r="NRV7" s="521"/>
      <c r="NRW7" s="521"/>
      <c r="NRX7" s="521"/>
      <c r="NRY7" s="521"/>
      <c r="NRZ7" s="521"/>
      <c r="NSA7" s="521"/>
      <c r="NSB7" s="521"/>
      <c r="NSC7" s="521"/>
      <c r="NSD7" s="521"/>
      <c r="NSE7" s="521"/>
      <c r="NSF7" s="521"/>
      <c r="NSG7" s="521"/>
      <c r="NSH7" s="521"/>
      <c r="NSI7" s="521"/>
      <c r="NSJ7" s="521"/>
      <c r="NSK7" s="521"/>
      <c r="NSL7" s="521"/>
      <c r="NSM7" s="521"/>
      <c r="NSN7" s="521"/>
      <c r="NSO7" s="521"/>
      <c r="NSP7" s="521"/>
      <c r="NSQ7" s="521"/>
      <c r="NSR7" s="521"/>
      <c r="NSS7" s="521"/>
      <c r="NST7" s="521"/>
      <c r="NSU7" s="521"/>
      <c r="NSV7" s="521"/>
      <c r="NSW7" s="521"/>
      <c r="NSX7" s="521"/>
      <c r="NSY7" s="521"/>
      <c r="NSZ7" s="521"/>
      <c r="NTA7" s="521"/>
      <c r="NTB7" s="521"/>
      <c r="NTC7" s="521"/>
      <c r="NTD7" s="521"/>
      <c r="NTE7" s="521"/>
      <c r="NTF7" s="521"/>
      <c r="NTG7" s="521"/>
      <c r="NTH7" s="521"/>
      <c r="NTI7" s="521"/>
      <c r="NTJ7" s="521"/>
      <c r="NTK7" s="521"/>
      <c r="NTL7" s="521"/>
      <c r="NTM7" s="521"/>
      <c r="NTN7" s="521"/>
      <c r="NTO7" s="521"/>
      <c r="NTP7" s="521"/>
      <c r="NTQ7" s="521"/>
      <c r="NTR7" s="521"/>
      <c r="NTS7" s="521"/>
      <c r="NTT7" s="521"/>
      <c r="NTU7" s="521"/>
      <c r="NTV7" s="521"/>
      <c r="NTW7" s="521"/>
      <c r="NTX7" s="521"/>
      <c r="NTY7" s="521"/>
      <c r="NTZ7" s="521"/>
      <c r="NUA7" s="521"/>
      <c r="NUB7" s="521"/>
      <c r="NUC7" s="521"/>
      <c r="NUD7" s="521"/>
      <c r="NUE7" s="521"/>
      <c r="NUF7" s="521"/>
      <c r="NUG7" s="521"/>
      <c r="NUH7" s="521"/>
      <c r="NUI7" s="521"/>
      <c r="NUJ7" s="521"/>
      <c r="NUK7" s="521"/>
      <c r="NUL7" s="521"/>
      <c r="NUM7" s="521"/>
      <c r="NUN7" s="521"/>
      <c r="NUO7" s="521"/>
      <c r="NUP7" s="521"/>
      <c r="NUQ7" s="521"/>
      <c r="NUR7" s="521"/>
      <c r="NUS7" s="521"/>
      <c r="NUT7" s="521"/>
      <c r="NUU7" s="521"/>
      <c r="NUV7" s="521"/>
      <c r="NUW7" s="521"/>
      <c r="NUX7" s="521"/>
      <c r="NUY7" s="521"/>
      <c r="NUZ7" s="521"/>
      <c r="NVA7" s="521"/>
      <c r="NVB7" s="521"/>
      <c r="NVC7" s="521"/>
      <c r="NVD7" s="521"/>
      <c r="NVE7" s="521"/>
      <c r="NVF7" s="521"/>
      <c r="NVG7" s="521"/>
      <c r="NVH7" s="521"/>
      <c r="NVI7" s="521"/>
      <c r="NVJ7" s="521"/>
      <c r="NVK7" s="521"/>
      <c r="NVL7" s="521"/>
      <c r="NVM7" s="521"/>
      <c r="NVN7" s="521"/>
      <c r="NVO7" s="521"/>
      <c r="NVP7" s="521"/>
      <c r="NVQ7" s="521"/>
      <c r="NVR7" s="521"/>
      <c r="NVS7" s="521"/>
      <c r="NVT7" s="521"/>
      <c r="NVU7" s="521"/>
      <c r="NVV7" s="521"/>
      <c r="NVW7" s="521"/>
      <c r="NVX7" s="521"/>
      <c r="NVY7" s="521"/>
      <c r="NVZ7" s="521"/>
      <c r="NWA7" s="521"/>
      <c r="NWB7" s="521"/>
      <c r="NWC7" s="521"/>
      <c r="NWD7" s="521"/>
      <c r="NWE7" s="521"/>
      <c r="NWF7" s="521"/>
      <c r="NWG7" s="521"/>
      <c r="NWH7" s="521"/>
      <c r="NWI7" s="521"/>
      <c r="NWJ7" s="521"/>
      <c r="NWK7" s="521"/>
      <c r="NWL7" s="521"/>
      <c r="NWM7" s="521"/>
      <c r="NWN7" s="521"/>
      <c r="NWO7" s="521"/>
      <c r="NWP7" s="521"/>
      <c r="NWQ7" s="521"/>
      <c r="NWR7" s="521"/>
      <c r="NWS7" s="521"/>
      <c r="NWT7" s="521"/>
      <c r="NWU7" s="521"/>
      <c r="NWV7" s="521"/>
      <c r="NWW7" s="521"/>
      <c r="NWX7" s="521"/>
      <c r="NWY7" s="521"/>
      <c r="NWZ7" s="521"/>
      <c r="NXA7" s="521"/>
      <c r="NXB7" s="521"/>
      <c r="NXC7" s="521"/>
      <c r="NXD7" s="521"/>
      <c r="NXE7" s="521"/>
      <c r="NXF7" s="521"/>
      <c r="NXG7" s="521"/>
      <c r="NXH7" s="521"/>
      <c r="NXI7" s="521"/>
      <c r="NXJ7" s="521"/>
      <c r="NXK7" s="521"/>
      <c r="NXL7" s="521"/>
      <c r="NXM7" s="521"/>
      <c r="NXN7" s="521"/>
      <c r="NXO7" s="521"/>
      <c r="NXP7" s="521"/>
      <c r="NXQ7" s="521"/>
      <c r="NXR7" s="521"/>
      <c r="NXS7" s="521"/>
      <c r="NXT7" s="521"/>
      <c r="NXU7" s="521"/>
      <c r="NXV7" s="521"/>
      <c r="NXW7" s="521"/>
      <c r="NXX7" s="521"/>
      <c r="NXY7" s="521"/>
      <c r="NXZ7" s="521"/>
      <c r="NYA7" s="521"/>
      <c r="NYB7" s="521"/>
      <c r="NYC7" s="521"/>
      <c r="NYD7" s="521"/>
      <c r="NYE7" s="521"/>
      <c r="NYF7" s="521"/>
      <c r="NYG7" s="521"/>
      <c r="NYH7" s="521"/>
      <c r="NYI7" s="521"/>
      <c r="NYJ7" s="521"/>
      <c r="NYK7" s="521"/>
      <c r="NYL7" s="521"/>
      <c r="NYM7" s="521"/>
      <c r="NYN7" s="521"/>
      <c r="NYO7" s="521"/>
      <c r="NYP7" s="521"/>
      <c r="NYQ7" s="521"/>
      <c r="NYR7" s="521"/>
      <c r="NYS7" s="521"/>
      <c r="NYT7" s="521"/>
      <c r="NYU7" s="521"/>
      <c r="NYV7" s="521"/>
      <c r="NYW7" s="521"/>
      <c r="NYX7" s="521"/>
      <c r="NYY7" s="521"/>
      <c r="NYZ7" s="521"/>
      <c r="NZA7" s="521"/>
      <c r="NZB7" s="521"/>
      <c r="NZC7" s="521"/>
      <c r="NZD7" s="521"/>
      <c r="NZE7" s="521"/>
      <c r="NZF7" s="521"/>
      <c r="NZG7" s="521"/>
      <c r="NZH7" s="521"/>
      <c r="NZI7" s="521"/>
      <c r="NZJ7" s="521"/>
      <c r="NZK7" s="521"/>
      <c r="NZL7" s="521"/>
      <c r="NZM7" s="521"/>
      <c r="NZN7" s="521"/>
      <c r="NZO7" s="521"/>
      <c r="NZP7" s="521"/>
      <c r="NZQ7" s="521"/>
      <c r="NZR7" s="521"/>
      <c r="NZS7" s="521"/>
      <c r="NZT7" s="521"/>
      <c r="NZU7" s="521"/>
      <c r="NZV7" s="521"/>
      <c r="NZW7" s="521"/>
      <c r="NZX7" s="521"/>
      <c r="NZY7" s="521"/>
      <c r="NZZ7" s="521"/>
      <c r="OAA7" s="521"/>
      <c r="OAB7" s="521"/>
      <c r="OAC7" s="521"/>
      <c r="OAD7" s="521"/>
      <c r="OAE7" s="521"/>
      <c r="OAF7" s="521"/>
      <c r="OAG7" s="521"/>
      <c r="OAH7" s="521"/>
      <c r="OAI7" s="521"/>
      <c r="OAJ7" s="521"/>
      <c r="OAK7" s="521"/>
      <c r="OAL7" s="521"/>
      <c r="OAM7" s="521"/>
      <c r="OAN7" s="521"/>
      <c r="OAO7" s="521"/>
      <c r="OAP7" s="521"/>
      <c r="OAQ7" s="521"/>
      <c r="OAR7" s="521"/>
      <c r="OAS7" s="521"/>
      <c r="OAT7" s="521"/>
      <c r="OAU7" s="521"/>
      <c r="OAV7" s="521"/>
      <c r="OAW7" s="521"/>
      <c r="OAX7" s="521"/>
      <c r="OAY7" s="521"/>
      <c r="OAZ7" s="521"/>
      <c r="OBA7" s="521"/>
      <c r="OBB7" s="521"/>
      <c r="OBC7" s="521"/>
      <c r="OBD7" s="521"/>
      <c r="OBE7" s="521"/>
      <c r="OBF7" s="521"/>
      <c r="OBG7" s="521"/>
      <c r="OBH7" s="521"/>
      <c r="OBI7" s="521"/>
      <c r="OBJ7" s="521"/>
      <c r="OBK7" s="521"/>
      <c r="OBL7" s="521"/>
      <c r="OBM7" s="521"/>
      <c r="OBN7" s="521"/>
      <c r="OBO7" s="521"/>
      <c r="OBP7" s="521"/>
      <c r="OBQ7" s="521"/>
      <c r="OBR7" s="521"/>
      <c r="OBS7" s="521"/>
      <c r="OBT7" s="521"/>
      <c r="OBU7" s="521"/>
      <c r="OBV7" s="521"/>
      <c r="OBW7" s="521"/>
      <c r="OBX7" s="521"/>
      <c r="OBY7" s="521"/>
      <c r="OBZ7" s="521"/>
      <c r="OCA7" s="521"/>
      <c r="OCB7" s="521"/>
      <c r="OCC7" s="521"/>
      <c r="OCD7" s="521"/>
      <c r="OCE7" s="521"/>
      <c r="OCF7" s="521"/>
      <c r="OCG7" s="521"/>
      <c r="OCH7" s="521"/>
      <c r="OCI7" s="521"/>
      <c r="OCJ7" s="521"/>
      <c r="OCK7" s="521"/>
      <c r="OCL7" s="521"/>
      <c r="OCM7" s="521"/>
      <c r="OCN7" s="521"/>
      <c r="OCO7" s="521"/>
      <c r="OCP7" s="521"/>
      <c r="OCQ7" s="521"/>
      <c r="OCR7" s="521"/>
      <c r="OCS7" s="521"/>
      <c r="OCT7" s="521"/>
      <c r="OCU7" s="521"/>
      <c r="OCV7" s="521"/>
      <c r="OCW7" s="521"/>
      <c r="OCX7" s="521"/>
      <c r="OCY7" s="521"/>
      <c r="OCZ7" s="521"/>
      <c r="ODA7" s="521"/>
      <c r="ODB7" s="521"/>
      <c r="ODC7" s="521"/>
      <c r="ODD7" s="521"/>
      <c r="ODE7" s="521"/>
      <c r="ODF7" s="521"/>
      <c r="ODG7" s="521"/>
      <c r="ODH7" s="521"/>
      <c r="ODI7" s="521"/>
      <c r="ODJ7" s="521"/>
      <c r="ODK7" s="521"/>
      <c r="ODL7" s="521"/>
      <c r="ODM7" s="521"/>
      <c r="ODN7" s="521"/>
      <c r="ODO7" s="521"/>
      <c r="ODP7" s="521"/>
      <c r="ODQ7" s="521"/>
      <c r="ODR7" s="521"/>
      <c r="ODS7" s="521"/>
      <c r="ODT7" s="521"/>
      <c r="ODU7" s="521"/>
      <c r="ODV7" s="521"/>
      <c r="ODW7" s="521"/>
      <c r="ODX7" s="521"/>
      <c r="ODY7" s="521"/>
      <c r="ODZ7" s="521"/>
      <c r="OEA7" s="521"/>
      <c r="OEB7" s="521"/>
      <c r="OEC7" s="521"/>
      <c r="OED7" s="521"/>
      <c r="OEE7" s="521"/>
      <c r="OEF7" s="521"/>
      <c r="OEG7" s="521"/>
      <c r="OEH7" s="521"/>
      <c r="OEI7" s="521"/>
      <c r="OEJ7" s="521"/>
      <c r="OEK7" s="521"/>
      <c r="OEL7" s="521"/>
      <c r="OEM7" s="521"/>
      <c r="OEN7" s="521"/>
      <c r="OEO7" s="521"/>
      <c r="OEP7" s="521"/>
      <c r="OEQ7" s="521"/>
      <c r="OER7" s="521"/>
      <c r="OES7" s="521"/>
      <c r="OET7" s="521"/>
      <c r="OEU7" s="521"/>
      <c r="OEV7" s="521"/>
      <c r="OEW7" s="521"/>
      <c r="OEX7" s="521"/>
      <c r="OEY7" s="521"/>
      <c r="OEZ7" s="521"/>
      <c r="OFA7" s="521"/>
      <c r="OFB7" s="521"/>
      <c r="OFC7" s="521"/>
      <c r="OFD7" s="521"/>
      <c r="OFE7" s="521"/>
      <c r="OFF7" s="521"/>
      <c r="OFG7" s="521"/>
      <c r="OFH7" s="521"/>
      <c r="OFI7" s="521"/>
      <c r="OFJ7" s="521"/>
      <c r="OFK7" s="521"/>
      <c r="OFL7" s="521"/>
      <c r="OFM7" s="521"/>
      <c r="OFN7" s="521"/>
      <c r="OFO7" s="521"/>
      <c r="OFP7" s="521"/>
      <c r="OFQ7" s="521"/>
      <c r="OFR7" s="521"/>
      <c r="OFS7" s="521"/>
      <c r="OFT7" s="521"/>
      <c r="OFU7" s="521"/>
      <c r="OFV7" s="521"/>
      <c r="OFW7" s="521"/>
      <c r="OFX7" s="521"/>
      <c r="OFY7" s="521"/>
      <c r="OFZ7" s="521"/>
      <c r="OGA7" s="521"/>
      <c r="OGB7" s="521"/>
      <c r="OGC7" s="521"/>
      <c r="OGD7" s="521"/>
      <c r="OGE7" s="521"/>
      <c r="OGF7" s="521"/>
      <c r="OGG7" s="521"/>
      <c r="OGH7" s="521"/>
      <c r="OGI7" s="521"/>
      <c r="OGJ7" s="521"/>
      <c r="OGK7" s="521"/>
      <c r="OGL7" s="521"/>
      <c r="OGM7" s="521"/>
      <c r="OGN7" s="521"/>
      <c r="OGO7" s="521"/>
      <c r="OGP7" s="521"/>
      <c r="OGQ7" s="521"/>
      <c r="OGR7" s="521"/>
      <c r="OGS7" s="521"/>
      <c r="OGT7" s="521"/>
      <c r="OGU7" s="521"/>
      <c r="OGV7" s="521"/>
      <c r="OGW7" s="521"/>
      <c r="OGX7" s="521"/>
      <c r="OGY7" s="521"/>
      <c r="OGZ7" s="521"/>
      <c r="OHA7" s="521"/>
      <c r="OHB7" s="521"/>
      <c r="OHC7" s="521"/>
      <c r="OHD7" s="521"/>
      <c r="OHE7" s="521"/>
      <c r="OHF7" s="521"/>
      <c r="OHG7" s="521"/>
      <c r="OHH7" s="521"/>
      <c r="OHI7" s="521"/>
      <c r="OHJ7" s="521"/>
      <c r="OHK7" s="521"/>
      <c r="OHL7" s="521"/>
      <c r="OHM7" s="521"/>
      <c r="OHN7" s="521"/>
      <c r="OHO7" s="521"/>
      <c r="OHP7" s="521"/>
      <c r="OHQ7" s="521"/>
      <c r="OHR7" s="521"/>
      <c r="OHS7" s="521"/>
      <c r="OHT7" s="521"/>
      <c r="OHU7" s="521"/>
      <c r="OHV7" s="521"/>
      <c r="OHW7" s="521"/>
      <c r="OHX7" s="521"/>
      <c r="OHY7" s="521"/>
      <c r="OHZ7" s="521"/>
      <c r="OIA7" s="521"/>
      <c r="OIB7" s="521"/>
      <c r="OIC7" s="521"/>
      <c r="OID7" s="521"/>
      <c r="OIE7" s="521"/>
      <c r="OIF7" s="521"/>
      <c r="OIG7" s="521"/>
      <c r="OIH7" s="521"/>
      <c r="OII7" s="521"/>
      <c r="OIJ7" s="521"/>
      <c r="OIK7" s="521"/>
      <c r="OIL7" s="521"/>
      <c r="OIM7" s="521"/>
      <c r="OIN7" s="521"/>
      <c r="OIO7" s="521"/>
      <c r="OIP7" s="521"/>
      <c r="OIQ7" s="521"/>
      <c r="OIR7" s="521"/>
      <c r="OIS7" s="521"/>
      <c r="OIT7" s="521"/>
      <c r="OIU7" s="521"/>
      <c r="OIV7" s="521"/>
      <c r="OIW7" s="521"/>
      <c r="OIX7" s="521"/>
      <c r="OIY7" s="521"/>
      <c r="OIZ7" s="521"/>
      <c r="OJA7" s="521"/>
      <c r="OJB7" s="521"/>
      <c r="OJC7" s="521"/>
      <c r="OJD7" s="521"/>
      <c r="OJE7" s="521"/>
      <c r="OJF7" s="521"/>
      <c r="OJG7" s="521"/>
      <c r="OJH7" s="521"/>
      <c r="OJI7" s="521"/>
      <c r="OJJ7" s="521"/>
      <c r="OJK7" s="521"/>
      <c r="OJL7" s="521"/>
      <c r="OJM7" s="521"/>
      <c r="OJN7" s="521"/>
      <c r="OJO7" s="521"/>
      <c r="OJP7" s="521"/>
      <c r="OJQ7" s="521"/>
      <c r="OJR7" s="521"/>
      <c r="OJS7" s="521"/>
      <c r="OJT7" s="521"/>
      <c r="OJU7" s="521"/>
      <c r="OJV7" s="521"/>
      <c r="OJW7" s="521"/>
      <c r="OJX7" s="521"/>
      <c r="OJY7" s="521"/>
      <c r="OJZ7" s="521"/>
      <c r="OKA7" s="521"/>
      <c r="OKB7" s="521"/>
      <c r="OKC7" s="521"/>
      <c r="OKD7" s="521"/>
      <c r="OKE7" s="521"/>
      <c r="OKF7" s="521"/>
      <c r="OKG7" s="521"/>
      <c r="OKH7" s="521"/>
      <c r="OKI7" s="521"/>
      <c r="OKJ7" s="521"/>
      <c r="OKK7" s="521"/>
      <c r="OKL7" s="521"/>
      <c r="OKM7" s="521"/>
      <c r="OKN7" s="521"/>
      <c r="OKO7" s="521"/>
      <c r="OKP7" s="521"/>
      <c r="OKQ7" s="521"/>
      <c r="OKR7" s="521"/>
      <c r="OKS7" s="521"/>
      <c r="OKT7" s="521"/>
      <c r="OKU7" s="521"/>
      <c r="OKV7" s="521"/>
      <c r="OKW7" s="521"/>
      <c r="OKX7" s="521"/>
      <c r="OKY7" s="521"/>
      <c r="OKZ7" s="521"/>
      <c r="OLA7" s="521"/>
      <c r="OLB7" s="521"/>
      <c r="OLC7" s="521"/>
      <c r="OLD7" s="521"/>
      <c r="OLE7" s="521"/>
      <c r="OLF7" s="521"/>
      <c r="OLG7" s="521"/>
      <c r="OLH7" s="521"/>
      <c r="OLI7" s="521"/>
      <c r="OLJ7" s="521"/>
      <c r="OLK7" s="521"/>
      <c r="OLL7" s="521"/>
      <c r="OLM7" s="521"/>
      <c r="OLN7" s="521"/>
      <c r="OLO7" s="521"/>
      <c r="OLP7" s="521"/>
      <c r="OLQ7" s="521"/>
      <c r="OLR7" s="521"/>
      <c r="OLS7" s="521"/>
      <c r="OLT7" s="521"/>
      <c r="OLU7" s="521"/>
      <c r="OLV7" s="521"/>
      <c r="OLW7" s="521"/>
      <c r="OLX7" s="521"/>
      <c r="OLY7" s="521"/>
      <c r="OLZ7" s="521"/>
      <c r="OMA7" s="521"/>
      <c r="OMB7" s="521"/>
      <c r="OMC7" s="521"/>
      <c r="OMD7" s="521"/>
      <c r="OME7" s="521"/>
      <c r="OMF7" s="521"/>
      <c r="OMG7" s="521"/>
      <c r="OMH7" s="521"/>
      <c r="OMI7" s="521"/>
      <c r="OMJ7" s="521"/>
      <c r="OMK7" s="521"/>
      <c r="OML7" s="521"/>
      <c r="OMM7" s="521"/>
      <c r="OMN7" s="521"/>
      <c r="OMO7" s="521"/>
      <c r="OMP7" s="521"/>
      <c r="OMQ7" s="521"/>
      <c r="OMR7" s="521"/>
      <c r="OMS7" s="521"/>
      <c r="OMT7" s="521"/>
      <c r="OMU7" s="521"/>
      <c r="OMV7" s="521"/>
      <c r="OMW7" s="521"/>
      <c r="OMX7" s="521"/>
      <c r="OMY7" s="521"/>
      <c r="OMZ7" s="521"/>
      <c r="ONA7" s="521"/>
      <c r="ONB7" s="521"/>
      <c r="ONC7" s="521"/>
      <c r="OND7" s="521"/>
      <c r="ONE7" s="521"/>
      <c r="ONF7" s="521"/>
      <c r="ONG7" s="521"/>
      <c r="ONH7" s="521"/>
      <c r="ONI7" s="521"/>
      <c r="ONJ7" s="521"/>
      <c r="ONK7" s="521"/>
      <c r="ONL7" s="521"/>
      <c r="ONM7" s="521"/>
      <c r="ONN7" s="521"/>
      <c r="ONO7" s="521"/>
      <c r="ONP7" s="521"/>
      <c r="ONQ7" s="521"/>
      <c r="ONR7" s="521"/>
      <c r="ONS7" s="521"/>
      <c r="ONT7" s="521"/>
      <c r="ONU7" s="521"/>
      <c r="ONV7" s="521"/>
      <c r="ONW7" s="521"/>
      <c r="ONX7" s="521"/>
      <c r="ONY7" s="521"/>
      <c r="ONZ7" s="521"/>
      <c r="OOA7" s="521"/>
      <c r="OOB7" s="521"/>
      <c r="OOC7" s="521"/>
      <c r="OOD7" s="521"/>
      <c r="OOE7" s="521"/>
      <c r="OOF7" s="521"/>
      <c r="OOG7" s="521"/>
      <c r="OOH7" s="521"/>
      <c r="OOI7" s="521"/>
      <c r="OOJ7" s="521"/>
      <c r="OOK7" s="521"/>
      <c r="OOL7" s="521"/>
      <c r="OOM7" s="521"/>
      <c r="OON7" s="521"/>
      <c r="OOO7" s="521"/>
      <c r="OOP7" s="521"/>
      <c r="OOQ7" s="521"/>
      <c r="OOR7" s="521"/>
      <c r="OOS7" s="521"/>
      <c r="OOT7" s="521"/>
      <c r="OOU7" s="521"/>
      <c r="OOV7" s="521"/>
      <c r="OOW7" s="521"/>
      <c r="OOX7" s="521"/>
      <c r="OOY7" s="521"/>
      <c r="OOZ7" s="521"/>
      <c r="OPA7" s="521"/>
      <c r="OPB7" s="521"/>
      <c r="OPC7" s="521"/>
      <c r="OPD7" s="521"/>
      <c r="OPE7" s="521"/>
      <c r="OPF7" s="521"/>
      <c r="OPG7" s="521"/>
      <c r="OPH7" s="521"/>
      <c r="OPI7" s="521"/>
      <c r="OPJ7" s="521"/>
      <c r="OPK7" s="521"/>
      <c r="OPL7" s="521"/>
      <c r="OPM7" s="521"/>
      <c r="OPN7" s="521"/>
      <c r="OPO7" s="521"/>
      <c r="OPP7" s="521"/>
      <c r="OPQ7" s="521"/>
      <c r="OPR7" s="521"/>
      <c r="OPS7" s="521"/>
      <c r="OPT7" s="521"/>
      <c r="OPU7" s="521"/>
      <c r="OPV7" s="521"/>
      <c r="OPW7" s="521"/>
      <c r="OPX7" s="521"/>
      <c r="OPY7" s="521"/>
      <c r="OPZ7" s="521"/>
      <c r="OQA7" s="521"/>
      <c r="OQB7" s="521"/>
      <c r="OQC7" s="521"/>
      <c r="OQD7" s="521"/>
      <c r="OQE7" s="521"/>
      <c r="OQF7" s="521"/>
      <c r="OQG7" s="521"/>
      <c r="OQH7" s="521"/>
      <c r="OQI7" s="521"/>
      <c r="OQJ7" s="521"/>
      <c r="OQK7" s="521"/>
      <c r="OQL7" s="521"/>
      <c r="OQM7" s="521"/>
      <c r="OQN7" s="521"/>
      <c r="OQO7" s="521"/>
      <c r="OQP7" s="521"/>
      <c r="OQQ7" s="521"/>
      <c r="OQR7" s="521"/>
      <c r="OQS7" s="521"/>
      <c r="OQT7" s="521"/>
      <c r="OQU7" s="521"/>
      <c r="OQV7" s="521"/>
      <c r="OQW7" s="521"/>
      <c r="OQX7" s="521"/>
      <c r="OQY7" s="521"/>
      <c r="OQZ7" s="521"/>
      <c r="ORA7" s="521"/>
      <c r="ORB7" s="521"/>
      <c r="ORC7" s="521"/>
      <c r="ORD7" s="521"/>
      <c r="ORE7" s="521"/>
      <c r="ORF7" s="521"/>
      <c r="ORG7" s="521"/>
      <c r="ORH7" s="521"/>
      <c r="ORI7" s="521"/>
      <c r="ORJ7" s="521"/>
      <c r="ORK7" s="521"/>
      <c r="ORL7" s="521"/>
      <c r="ORM7" s="521"/>
      <c r="ORN7" s="521"/>
      <c r="ORO7" s="521"/>
      <c r="ORP7" s="521"/>
      <c r="ORQ7" s="521"/>
      <c r="ORR7" s="521"/>
      <c r="ORS7" s="521"/>
      <c r="ORT7" s="521"/>
      <c r="ORU7" s="521"/>
      <c r="ORV7" s="521"/>
      <c r="ORW7" s="521"/>
      <c r="ORX7" s="521"/>
      <c r="ORY7" s="521"/>
      <c r="ORZ7" s="521"/>
      <c r="OSA7" s="521"/>
      <c r="OSB7" s="521"/>
      <c r="OSC7" s="521"/>
      <c r="OSD7" s="521"/>
      <c r="OSE7" s="521"/>
      <c r="OSF7" s="521"/>
      <c r="OSG7" s="521"/>
      <c r="OSH7" s="521"/>
      <c r="OSI7" s="521"/>
      <c r="OSJ7" s="521"/>
      <c r="OSK7" s="521"/>
      <c r="OSL7" s="521"/>
      <c r="OSM7" s="521"/>
      <c r="OSN7" s="521"/>
      <c r="OSO7" s="521"/>
      <c r="OSP7" s="521"/>
      <c r="OSQ7" s="521"/>
      <c r="OSR7" s="521"/>
      <c r="OSS7" s="521"/>
      <c r="OST7" s="521"/>
      <c r="OSU7" s="521"/>
      <c r="OSV7" s="521"/>
      <c r="OSW7" s="521"/>
      <c r="OSX7" s="521"/>
      <c r="OSY7" s="521"/>
      <c r="OSZ7" s="521"/>
      <c r="OTA7" s="521"/>
      <c r="OTB7" s="521"/>
      <c r="OTC7" s="521"/>
      <c r="OTD7" s="521"/>
      <c r="OTE7" s="521"/>
      <c r="OTF7" s="521"/>
      <c r="OTG7" s="521"/>
      <c r="OTH7" s="521"/>
      <c r="OTI7" s="521"/>
      <c r="OTJ7" s="521"/>
      <c r="OTK7" s="521"/>
      <c r="OTL7" s="521"/>
      <c r="OTM7" s="521"/>
      <c r="OTN7" s="521"/>
      <c r="OTO7" s="521"/>
      <c r="OTP7" s="521"/>
      <c r="OTQ7" s="521"/>
      <c r="OTR7" s="521"/>
      <c r="OTS7" s="521"/>
      <c r="OTT7" s="521"/>
      <c r="OTU7" s="521"/>
      <c r="OTV7" s="521"/>
      <c r="OTW7" s="521"/>
      <c r="OTX7" s="521"/>
      <c r="OTY7" s="521"/>
      <c r="OTZ7" s="521"/>
      <c r="OUA7" s="521"/>
      <c r="OUB7" s="521"/>
      <c r="OUC7" s="521"/>
      <c r="OUD7" s="521"/>
      <c r="OUE7" s="521"/>
      <c r="OUF7" s="521"/>
      <c r="OUG7" s="521"/>
      <c r="OUH7" s="521"/>
      <c r="OUI7" s="521"/>
      <c r="OUJ7" s="521"/>
      <c r="OUK7" s="521"/>
      <c r="OUL7" s="521"/>
      <c r="OUM7" s="521"/>
      <c r="OUN7" s="521"/>
      <c r="OUO7" s="521"/>
      <c r="OUP7" s="521"/>
      <c r="OUQ7" s="521"/>
      <c r="OUR7" s="521"/>
      <c r="OUS7" s="521"/>
      <c r="OUT7" s="521"/>
      <c r="OUU7" s="521"/>
      <c r="OUV7" s="521"/>
      <c r="OUW7" s="521"/>
      <c r="OUX7" s="521"/>
      <c r="OUY7" s="521"/>
      <c r="OUZ7" s="521"/>
      <c r="OVA7" s="521"/>
      <c r="OVB7" s="521"/>
      <c r="OVC7" s="521"/>
      <c r="OVD7" s="521"/>
      <c r="OVE7" s="521"/>
      <c r="OVF7" s="521"/>
      <c r="OVG7" s="521"/>
      <c r="OVH7" s="521"/>
      <c r="OVI7" s="521"/>
      <c r="OVJ7" s="521"/>
      <c r="OVK7" s="521"/>
      <c r="OVL7" s="521"/>
      <c r="OVM7" s="521"/>
      <c r="OVN7" s="521"/>
      <c r="OVO7" s="521"/>
      <c r="OVP7" s="521"/>
      <c r="OVQ7" s="521"/>
      <c r="OVR7" s="521"/>
      <c r="OVS7" s="521"/>
      <c r="OVT7" s="521"/>
      <c r="OVU7" s="521"/>
      <c r="OVV7" s="521"/>
      <c r="OVW7" s="521"/>
      <c r="OVX7" s="521"/>
      <c r="OVY7" s="521"/>
      <c r="OVZ7" s="521"/>
      <c r="OWA7" s="521"/>
      <c r="OWB7" s="521"/>
      <c r="OWC7" s="521"/>
      <c r="OWD7" s="521"/>
      <c r="OWE7" s="521"/>
      <c r="OWF7" s="521"/>
      <c r="OWG7" s="521"/>
      <c r="OWH7" s="521"/>
      <c r="OWI7" s="521"/>
      <c r="OWJ7" s="521"/>
      <c r="OWK7" s="521"/>
      <c r="OWL7" s="521"/>
      <c r="OWM7" s="521"/>
      <c r="OWN7" s="521"/>
      <c r="OWO7" s="521"/>
      <c r="OWP7" s="521"/>
      <c r="OWQ7" s="521"/>
      <c r="OWR7" s="521"/>
      <c r="OWS7" s="521"/>
      <c r="OWT7" s="521"/>
      <c r="OWU7" s="521"/>
      <c r="OWV7" s="521"/>
      <c r="OWW7" s="521"/>
      <c r="OWX7" s="521"/>
      <c r="OWY7" s="521"/>
      <c r="OWZ7" s="521"/>
      <c r="OXA7" s="521"/>
      <c r="OXB7" s="521"/>
      <c r="OXC7" s="521"/>
      <c r="OXD7" s="521"/>
      <c r="OXE7" s="521"/>
      <c r="OXF7" s="521"/>
      <c r="OXG7" s="521"/>
      <c r="OXH7" s="521"/>
      <c r="OXI7" s="521"/>
      <c r="OXJ7" s="521"/>
      <c r="OXK7" s="521"/>
      <c r="OXL7" s="521"/>
      <c r="OXM7" s="521"/>
      <c r="OXN7" s="521"/>
      <c r="OXO7" s="521"/>
      <c r="OXP7" s="521"/>
      <c r="OXQ7" s="521"/>
      <c r="OXR7" s="521"/>
      <c r="OXS7" s="521"/>
      <c r="OXT7" s="521"/>
      <c r="OXU7" s="521"/>
      <c r="OXV7" s="521"/>
      <c r="OXW7" s="521"/>
      <c r="OXX7" s="521"/>
      <c r="OXY7" s="521"/>
      <c r="OXZ7" s="521"/>
      <c r="OYA7" s="521"/>
      <c r="OYB7" s="521"/>
      <c r="OYC7" s="521"/>
      <c r="OYD7" s="521"/>
      <c r="OYE7" s="521"/>
      <c r="OYF7" s="521"/>
      <c r="OYG7" s="521"/>
      <c r="OYH7" s="521"/>
      <c r="OYI7" s="521"/>
      <c r="OYJ7" s="521"/>
      <c r="OYK7" s="521"/>
      <c r="OYL7" s="521"/>
      <c r="OYM7" s="521"/>
      <c r="OYN7" s="521"/>
      <c r="OYO7" s="521"/>
      <c r="OYP7" s="521"/>
      <c r="OYQ7" s="521"/>
      <c r="OYR7" s="521"/>
      <c r="OYS7" s="521"/>
      <c r="OYT7" s="521"/>
      <c r="OYU7" s="521"/>
      <c r="OYV7" s="521"/>
      <c r="OYW7" s="521"/>
      <c r="OYX7" s="521"/>
      <c r="OYY7" s="521"/>
      <c r="OYZ7" s="521"/>
      <c r="OZA7" s="521"/>
      <c r="OZB7" s="521"/>
      <c r="OZC7" s="521"/>
      <c r="OZD7" s="521"/>
      <c r="OZE7" s="521"/>
      <c r="OZF7" s="521"/>
      <c r="OZG7" s="521"/>
      <c r="OZH7" s="521"/>
      <c r="OZI7" s="521"/>
      <c r="OZJ7" s="521"/>
      <c r="OZK7" s="521"/>
      <c r="OZL7" s="521"/>
      <c r="OZM7" s="521"/>
      <c r="OZN7" s="521"/>
      <c r="OZO7" s="521"/>
      <c r="OZP7" s="521"/>
      <c r="OZQ7" s="521"/>
      <c r="OZR7" s="521"/>
      <c r="OZS7" s="521"/>
      <c r="OZT7" s="521"/>
      <c r="OZU7" s="521"/>
      <c r="OZV7" s="521"/>
      <c r="OZW7" s="521"/>
      <c r="OZX7" s="521"/>
      <c r="OZY7" s="521"/>
      <c r="OZZ7" s="521"/>
      <c r="PAA7" s="521"/>
      <c r="PAB7" s="521"/>
      <c r="PAC7" s="521"/>
      <c r="PAD7" s="521"/>
      <c r="PAE7" s="521"/>
      <c r="PAF7" s="521"/>
      <c r="PAG7" s="521"/>
      <c r="PAH7" s="521"/>
      <c r="PAI7" s="521"/>
      <c r="PAJ7" s="521"/>
      <c r="PAK7" s="521"/>
      <c r="PAL7" s="521"/>
      <c r="PAM7" s="521"/>
      <c r="PAN7" s="521"/>
      <c r="PAO7" s="521"/>
      <c r="PAP7" s="521"/>
      <c r="PAQ7" s="521"/>
      <c r="PAR7" s="521"/>
      <c r="PAS7" s="521"/>
      <c r="PAT7" s="521"/>
      <c r="PAU7" s="521"/>
      <c r="PAV7" s="521"/>
      <c r="PAW7" s="521"/>
      <c r="PAX7" s="521"/>
      <c r="PAY7" s="521"/>
      <c r="PAZ7" s="521"/>
      <c r="PBA7" s="521"/>
      <c r="PBB7" s="521"/>
      <c r="PBC7" s="521"/>
      <c r="PBD7" s="521"/>
      <c r="PBE7" s="521"/>
      <c r="PBF7" s="521"/>
      <c r="PBG7" s="521"/>
      <c r="PBH7" s="521"/>
      <c r="PBI7" s="521"/>
      <c r="PBJ7" s="521"/>
      <c r="PBK7" s="521"/>
      <c r="PBL7" s="521"/>
      <c r="PBM7" s="521"/>
      <c r="PBN7" s="521"/>
      <c r="PBO7" s="521"/>
      <c r="PBP7" s="521"/>
      <c r="PBQ7" s="521"/>
      <c r="PBR7" s="521"/>
      <c r="PBS7" s="521"/>
      <c r="PBT7" s="521"/>
      <c r="PBU7" s="521"/>
      <c r="PBV7" s="521"/>
      <c r="PBW7" s="521"/>
      <c r="PBX7" s="521"/>
      <c r="PBY7" s="521"/>
      <c r="PBZ7" s="521"/>
      <c r="PCA7" s="521"/>
      <c r="PCB7" s="521"/>
      <c r="PCC7" s="521"/>
      <c r="PCD7" s="521"/>
      <c r="PCE7" s="521"/>
      <c r="PCF7" s="521"/>
      <c r="PCG7" s="521"/>
      <c r="PCH7" s="521"/>
      <c r="PCI7" s="521"/>
      <c r="PCJ7" s="521"/>
      <c r="PCK7" s="521"/>
      <c r="PCL7" s="521"/>
      <c r="PCM7" s="521"/>
      <c r="PCN7" s="521"/>
      <c r="PCO7" s="521"/>
      <c r="PCP7" s="521"/>
      <c r="PCQ7" s="521"/>
      <c r="PCR7" s="521"/>
      <c r="PCS7" s="521"/>
      <c r="PCT7" s="521"/>
      <c r="PCU7" s="521"/>
      <c r="PCV7" s="521"/>
      <c r="PCW7" s="521"/>
      <c r="PCX7" s="521"/>
      <c r="PCY7" s="521"/>
      <c r="PCZ7" s="521"/>
      <c r="PDA7" s="521"/>
      <c r="PDB7" s="521"/>
      <c r="PDC7" s="521"/>
      <c r="PDD7" s="521"/>
      <c r="PDE7" s="521"/>
      <c r="PDF7" s="521"/>
      <c r="PDG7" s="521"/>
      <c r="PDH7" s="521"/>
      <c r="PDI7" s="521"/>
      <c r="PDJ7" s="521"/>
      <c r="PDK7" s="521"/>
      <c r="PDL7" s="521"/>
      <c r="PDM7" s="521"/>
      <c r="PDN7" s="521"/>
      <c r="PDO7" s="521"/>
      <c r="PDP7" s="521"/>
      <c r="PDQ7" s="521"/>
      <c r="PDR7" s="521"/>
      <c r="PDS7" s="521"/>
      <c r="PDT7" s="521"/>
      <c r="PDU7" s="521"/>
      <c r="PDV7" s="521"/>
      <c r="PDW7" s="521"/>
      <c r="PDX7" s="521"/>
      <c r="PDY7" s="521"/>
      <c r="PDZ7" s="521"/>
      <c r="PEA7" s="521"/>
      <c r="PEB7" s="521"/>
      <c r="PEC7" s="521"/>
      <c r="PED7" s="521"/>
      <c r="PEE7" s="521"/>
      <c r="PEF7" s="521"/>
      <c r="PEG7" s="521"/>
      <c r="PEH7" s="521"/>
      <c r="PEI7" s="521"/>
      <c r="PEJ7" s="521"/>
      <c r="PEK7" s="521"/>
      <c r="PEL7" s="521"/>
      <c r="PEM7" s="521"/>
      <c r="PEN7" s="521"/>
      <c r="PEO7" s="521"/>
      <c r="PEP7" s="521"/>
      <c r="PEQ7" s="521"/>
      <c r="PER7" s="521"/>
      <c r="PES7" s="521"/>
      <c r="PET7" s="521"/>
      <c r="PEU7" s="521"/>
      <c r="PEV7" s="521"/>
      <c r="PEW7" s="521"/>
      <c r="PEX7" s="521"/>
      <c r="PEY7" s="521"/>
      <c r="PEZ7" s="521"/>
      <c r="PFA7" s="521"/>
      <c r="PFB7" s="521"/>
      <c r="PFC7" s="521"/>
      <c r="PFD7" s="521"/>
      <c r="PFE7" s="521"/>
      <c r="PFF7" s="521"/>
      <c r="PFG7" s="521"/>
      <c r="PFH7" s="521"/>
      <c r="PFI7" s="521"/>
      <c r="PFJ7" s="521"/>
      <c r="PFK7" s="521"/>
      <c r="PFL7" s="521"/>
      <c r="PFM7" s="521"/>
      <c r="PFN7" s="521"/>
      <c r="PFO7" s="521"/>
      <c r="PFP7" s="521"/>
      <c r="PFQ7" s="521"/>
      <c r="PFR7" s="521"/>
      <c r="PFS7" s="521"/>
      <c r="PFT7" s="521"/>
      <c r="PFU7" s="521"/>
      <c r="PFV7" s="521"/>
      <c r="PFW7" s="521"/>
      <c r="PFX7" s="521"/>
      <c r="PFY7" s="521"/>
      <c r="PFZ7" s="521"/>
      <c r="PGA7" s="521"/>
      <c r="PGB7" s="521"/>
      <c r="PGC7" s="521"/>
      <c r="PGD7" s="521"/>
      <c r="PGE7" s="521"/>
      <c r="PGF7" s="521"/>
      <c r="PGG7" s="521"/>
      <c r="PGH7" s="521"/>
      <c r="PGI7" s="521"/>
      <c r="PGJ7" s="521"/>
      <c r="PGK7" s="521"/>
      <c r="PGL7" s="521"/>
      <c r="PGM7" s="521"/>
      <c r="PGN7" s="521"/>
      <c r="PGO7" s="521"/>
      <c r="PGP7" s="521"/>
      <c r="PGQ7" s="521"/>
      <c r="PGR7" s="521"/>
      <c r="PGS7" s="521"/>
      <c r="PGT7" s="521"/>
      <c r="PGU7" s="521"/>
      <c r="PGV7" s="521"/>
      <c r="PGW7" s="521"/>
      <c r="PGX7" s="521"/>
      <c r="PGY7" s="521"/>
      <c r="PGZ7" s="521"/>
      <c r="PHA7" s="521"/>
      <c r="PHB7" s="521"/>
      <c r="PHC7" s="521"/>
      <c r="PHD7" s="521"/>
      <c r="PHE7" s="521"/>
      <c r="PHF7" s="521"/>
      <c r="PHG7" s="521"/>
      <c r="PHH7" s="521"/>
      <c r="PHI7" s="521"/>
      <c r="PHJ7" s="521"/>
      <c r="PHK7" s="521"/>
      <c r="PHL7" s="521"/>
      <c r="PHM7" s="521"/>
      <c r="PHN7" s="521"/>
      <c r="PHO7" s="521"/>
      <c r="PHP7" s="521"/>
      <c r="PHQ7" s="521"/>
      <c r="PHR7" s="521"/>
      <c r="PHS7" s="521"/>
      <c r="PHT7" s="521"/>
      <c r="PHU7" s="521"/>
      <c r="PHV7" s="521"/>
      <c r="PHW7" s="521"/>
      <c r="PHX7" s="521"/>
      <c r="PHY7" s="521"/>
      <c r="PHZ7" s="521"/>
      <c r="PIA7" s="521"/>
      <c r="PIB7" s="521"/>
      <c r="PIC7" s="521"/>
      <c r="PID7" s="521"/>
      <c r="PIE7" s="521"/>
      <c r="PIF7" s="521"/>
      <c r="PIG7" s="521"/>
      <c r="PIH7" s="521"/>
      <c r="PII7" s="521"/>
      <c r="PIJ7" s="521"/>
      <c r="PIK7" s="521"/>
      <c r="PIL7" s="521"/>
      <c r="PIM7" s="521"/>
      <c r="PIN7" s="521"/>
      <c r="PIO7" s="521"/>
      <c r="PIP7" s="521"/>
      <c r="PIQ7" s="521"/>
      <c r="PIR7" s="521"/>
      <c r="PIS7" s="521"/>
      <c r="PIT7" s="521"/>
      <c r="PIU7" s="521"/>
      <c r="PIV7" s="521"/>
      <c r="PIW7" s="521"/>
      <c r="PIX7" s="521"/>
      <c r="PIY7" s="521"/>
      <c r="PIZ7" s="521"/>
      <c r="PJA7" s="521"/>
      <c r="PJB7" s="521"/>
      <c r="PJC7" s="521"/>
      <c r="PJD7" s="521"/>
      <c r="PJE7" s="521"/>
      <c r="PJF7" s="521"/>
      <c r="PJG7" s="521"/>
      <c r="PJH7" s="521"/>
      <c r="PJI7" s="521"/>
      <c r="PJJ7" s="521"/>
      <c r="PJK7" s="521"/>
      <c r="PJL7" s="521"/>
      <c r="PJM7" s="521"/>
      <c r="PJN7" s="521"/>
      <c r="PJO7" s="521"/>
      <c r="PJP7" s="521"/>
      <c r="PJQ7" s="521"/>
      <c r="PJR7" s="521"/>
      <c r="PJS7" s="521"/>
      <c r="PJT7" s="521"/>
      <c r="PJU7" s="521"/>
      <c r="PJV7" s="521"/>
      <c r="PJW7" s="521"/>
      <c r="PJX7" s="521"/>
      <c r="PJY7" s="521"/>
      <c r="PJZ7" s="521"/>
      <c r="PKA7" s="521"/>
      <c r="PKB7" s="521"/>
      <c r="PKC7" s="521"/>
      <c r="PKD7" s="521"/>
      <c r="PKE7" s="521"/>
      <c r="PKF7" s="521"/>
      <c r="PKG7" s="521"/>
      <c r="PKH7" s="521"/>
      <c r="PKI7" s="521"/>
      <c r="PKJ7" s="521"/>
      <c r="PKK7" s="521"/>
      <c r="PKL7" s="521"/>
      <c r="PKM7" s="521"/>
      <c r="PKN7" s="521"/>
      <c r="PKO7" s="521"/>
      <c r="PKP7" s="521"/>
      <c r="PKQ7" s="521"/>
      <c r="PKR7" s="521"/>
      <c r="PKS7" s="521"/>
      <c r="PKT7" s="521"/>
      <c r="PKU7" s="521"/>
      <c r="PKV7" s="521"/>
      <c r="PKW7" s="521"/>
      <c r="PKX7" s="521"/>
      <c r="PKY7" s="521"/>
      <c r="PKZ7" s="521"/>
      <c r="PLA7" s="521"/>
      <c r="PLB7" s="521"/>
      <c r="PLC7" s="521"/>
      <c r="PLD7" s="521"/>
      <c r="PLE7" s="521"/>
      <c r="PLF7" s="521"/>
      <c r="PLG7" s="521"/>
      <c r="PLH7" s="521"/>
      <c r="PLI7" s="521"/>
      <c r="PLJ7" s="521"/>
      <c r="PLK7" s="521"/>
      <c r="PLL7" s="521"/>
      <c r="PLM7" s="521"/>
      <c r="PLN7" s="521"/>
      <c r="PLO7" s="521"/>
      <c r="PLP7" s="521"/>
      <c r="PLQ7" s="521"/>
      <c r="PLR7" s="521"/>
      <c r="PLS7" s="521"/>
      <c r="PLT7" s="521"/>
      <c r="PLU7" s="521"/>
      <c r="PLV7" s="521"/>
      <c r="PLW7" s="521"/>
      <c r="PLX7" s="521"/>
      <c r="PLY7" s="521"/>
      <c r="PLZ7" s="521"/>
      <c r="PMA7" s="521"/>
      <c r="PMB7" s="521"/>
      <c r="PMC7" s="521"/>
      <c r="PMD7" s="521"/>
      <c r="PME7" s="521"/>
      <c r="PMF7" s="521"/>
      <c r="PMG7" s="521"/>
      <c r="PMH7" s="521"/>
      <c r="PMI7" s="521"/>
      <c r="PMJ7" s="521"/>
      <c r="PMK7" s="521"/>
      <c r="PML7" s="521"/>
      <c r="PMM7" s="521"/>
      <c r="PMN7" s="521"/>
      <c r="PMO7" s="521"/>
      <c r="PMP7" s="521"/>
      <c r="PMQ7" s="521"/>
      <c r="PMR7" s="521"/>
      <c r="PMS7" s="521"/>
      <c r="PMT7" s="521"/>
      <c r="PMU7" s="521"/>
      <c r="PMV7" s="521"/>
      <c r="PMW7" s="521"/>
      <c r="PMX7" s="521"/>
      <c r="PMY7" s="521"/>
      <c r="PMZ7" s="521"/>
      <c r="PNA7" s="521"/>
      <c r="PNB7" s="521"/>
      <c r="PNC7" s="521"/>
      <c r="PND7" s="521"/>
      <c r="PNE7" s="521"/>
      <c r="PNF7" s="521"/>
      <c r="PNG7" s="521"/>
      <c r="PNH7" s="521"/>
      <c r="PNI7" s="521"/>
      <c r="PNJ7" s="521"/>
      <c r="PNK7" s="521"/>
      <c r="PNL7" s="521"/>
      <c r="PNM7" s="521"/>
      <c r="PNN7" s="521"/>
      <c r="PNO7" s="521"/>
      <c r="PNP7" s="521"/>
      <c r="PNQ7" s="521"/>
      <c r="PNR7" s="521"/>
      <c r="PNS7" s="521"/>
      <c r="PNT7" s="521"/>
      <c r="PNU7" s="521"/>
      <c r="PNV7" s="521"/>
      <c r="PNW7" s="521"/>
      <c r="PNX7" s="521"/>
      <c r="PNY7" s="521"/>
      <c r="PNZ7" s="521"/>
      <c r="POA7" s="521"/>
      <c r="POB7" s="521"/>
      <c r="POC7" s="521"/>
      <c r="POD7" s="521"/>
      <c r="POE7" s="521"/>
      <c r="POF7" s="521"/>
      <c r="POG7" s="521"/>
      <c r="POH7" s="521"/>
      <c r="POI7" s="521"/>
      <c r="POJ7" s="521"/>
      <c r="POK7" s="521"/>
      <c r="POL7" s="521"/>
      <c r="POM7" s="521"/>
      <c r="PON7" s="521"/>
      <c r="POO7" s="521"/>
      <c r="POP7" s="521"/>
      <c r="POQ7" s="521"/>
      <c r="POR7" s="521"/>
      <c r="POS7" s="521"/>
      <c r="POT7" s="521"/>
      <c r="POU7" s="521"/>
      <c r="POV7" s="521"/>
      <c r="POW7" s="521"/>
      <c r="POX7" s="521"/>
      <c r="POY7" s="521"/>
      <c r="POZ7" s="521"/>
      <c r="PPA7" s="521"/>
      <c r="PPB7" s="521"/>
      <c r="PPC7" s="521"/>
      <c r="PPD7" s="521"/>
      <c r="PPE7" s="521"/>
      <c r="PPF7" s="521"/>
      <c r="PPG7" s="521"/>
      <c r="PPH7" s="521"/>
      <c r="PPI7" s="521"/>
      <c r="PPJ7" s="521"/>
      <c r="PPK7" s="521"/>
      <c r="PPL7" s="521"/>
      <c r="PPM7" s="521"/>
      <c r="PPN7" s="521"/>
      <c r="PPO7" s="521"/>
      <c r="PPP7" s="521"/>
      <c r="PPQ7" s="521"/>
      <c r="PPR7" s="521"/>
      <c r="PPS7" s="521"/>
      <c r="PPT7" s="521"/>
      <c r="PPU7" s="521"/>
      <c r="PPV7" s="521"/>
      <c r="PPW7" s="521"/>
      <c r="PPX7" s="521"/>
      <c r="PPY7" s="521"/>
      <c r="PPZ7" s="521"/>
      <c r="PQA7" s="521"/>
      <c r="PQB7" s="521"/>
      <c r="PQC7" s="521"/>
      <c r="PQD7" s="521"/>
      <c r="PQE7" s="521"/>
      <c r="PQF7" s="521"/>
      <c r="PQG7" s="521"/>
      <c r="PQH7" s="521"/>
      <c r="PQI7" s="521"/>
      <c r="PQJ7" s="521"/>
      <c r="PQK7" s="521"/>
      <c r="PQL7" s="521"/>
      <c r="PQM7" s="521"/>
      <c r="PQN7" s="521"/>
      <c r="PQO7" s="521"/>
      <c r="PQP7" s="521"/>
      <c r="PQQ7" s="521"/>
      <c r="PQR7" s="521"/>
      <c r="PQS7" s="521"/>
      <c r="PQT7" s="521"/>
      <c r="PQU7" s="521"/>
      <c r="PQV7" s="521"/>
      <c r="PQW7" s="521"/>
      <c r="PQX7" s="521"/>
      <c r="PQY7" s="521"/>
      <c r="PQZ7" s="521"/>
      <c r="PRA7" s="521"/>
      <c r="PRB7" s="521"/>
      <c r="PRC7" s="521"/>
      <c r="PRD7" s="521"/>
      <c r="PRE7" s="521"/>
      <c r="PRF7" s="521"/>
      <c r="PRG7" s="521"/>
      <c r="PRH7" s="521"/>
      <c r="PRI7" s="521"/>
      <c r="PRJ7" s="521"/>
      <c r="PRK7" s="521"/>
      <c r="PRL7" s="521"/>
      <c r="PRM7" s="521"/>
      <c r="PRN7" s="521"/>
      <c r="PRO7" s="521"/>
      <c r="PRP7" s="521"/>
      <c r="PRQ7" s="521"/>
      <c r="PRR7" s="521"/>
      <c r="PRS7" s="521"/>
      <c r="PRT7" s="521"/>
      <c r="PRU7" s="521"/>
      <c r="PRV7" s="521"/>
      <c r="PRW7" s="521"/>
      <c r="PRX7" s="521"/>
      <c r="PRY7" s="521"/>
      <c r="PRZ7" s="521"/>
      <c r="PSA7" s="521"/>
      <c r="PSB7" s="521"/>
      <c r="PSC7" s="521"/>
      <c r="PSD7" s="521"/>
      <c r="PSE7" s="521"/>
      <c r="PSF7" s="521"/>
      <c r="PSG7" s="521"/>
      <c r="PSH7" s="521"/>
      <c r="PSI7" s="521"/>
      <c r="PSJ7" s="521"/>
      <c r="PSK7" s="521"/>
      <c r="PSL7" s="521"/>
      <c r="PSM7" s="521"/>
      <c r="PSN7" s="521"/>
      <c r="PSO7" s="521"/>
      <c r="PSP7" s="521"/>
      <c r="PSQ7" s="521"/>
      <c r="PSR7" s="521"/>
      <c r="PSS7" s="521"/>
      <c r="PST7" s="521"/>
      <c r="PSU7" s="521"/>
      <c r="PSV7" s="521"/>
      <c r="PSW7" s="521"/>
      <c r="PSX7" s="521"/>
      <c r="PSY7" s="521"/>
      <c r="PSZ7" s="521"/>
      <c r="PTA7" s="521"/>
      <c r="PTB7" s="521"/>
      <c r="PTC7" s="521"/>
      <c r="PTD7" s="521"/>
      <c r="PTE7" s="521"/>
      <c r="PTF7" s="521"/>
      <c r="PTG7" s="521"/>
      <c r="PTH7" s="521"/>
      <c r="PTI7" s="521"/>
      <c r="PTJ7" s="521"/>
      <c r="PTK7" s="521"/>
      <c r="PTL7" s="521"/>
      <c r="PTM7" s="521"/>
      <c r="PTN7" s="521"/>
      <c r="PTO7" s="521"/>
      <c r="PTP7" s="521"/>
      <c r="PTQ7" s="521"/>
      <c r="PTR7" s="521"/>
      <c r="PTS7" s="521"/>
      <c r="PTT7" s="521"/>
      <c r="PTU7" s="521"/>
      <c r="PTV7" s="521"/>
      <c r="PTW7" s="521"/>
      <c r="PTX7" s="521"/>
      <c r="PTY7" s="521"/>
      <c r="PTZ7" s="521"/>
      <c r="PUA7" s="521"/>
      <c r="PUB7" s="521"/>
      <c r="PUC7" s="521"/>
      <c r="PUD7" s="521"/>
      <c r="PUE7" s="521"/>
      <c r="PUF7" s="521"/>
      <c r="PUG7" s="521"/>
      <c r="PUH7" s="521"/>
      <c r="PUI7" s="521"/>
      <c r="PUJ7" s="521"/>
      <c r="PUK7" s="521"/>
      <c r="PUL7" s="521"/>
      <c r="PUM7" s="521"/>
      <c r="PUN7" s="521"/>
      <c r="PUO7" s="521"/>
      <c r="PUP7" s="521"/>
      <c r="PUQ7" s="521"/>
      <c r="PUR7" s="521"/>
      <c r="PUS7" s="521"/>
      <c r="PUT7" s="521"/>
      <c r="PUU7" s="521"/>
      <c r="PUV7" s="521"/>
      <c r="PUW7" s="521"/>
      <c r="PUX7" s="521"/>
      <c r="PUY7" s="521"/>
      <c r="PUZ7" s="521"/>
      <c r="PVA7" s="521"/>
      <c r="PVB7" s="521"/>
      <c r="PVC7" s="521"/>
      <c r="PVD7" s="521"/>
      <c r="PVE7" s="521"/>
      <c r="PVF7" s="521"/>
      <c r="PVG7" s="521"/>
      <c r="PVH7" s="521"/>
      <c r="PVI7" s="521"/>
      <c r="PVJ7" s="521"/>
      <c r="PVK7" s="521"/>
      <c r="PVL7" s="521"/>
      <c r="PVM7" s="521"/>
      <c r="PVN7" s="521"/>
      <c r="PVO7" s="521"/>
      <c r="PVP7" s="521"/>
      <c r="PVQ7" s="521"/>
      <c r="PVR7" s="521"/>
      <c r="PVS7" s="521"/>
      <c r="PVT7" s="521"/>
      <c r="PVU7" s="521"/>
      <c r="PVV7" s="521"/>
      <c r="PVW7" s="521"/>
      <c r="PVX7" s="521"/>
      <c r="PVY7" s="521"/>
      <c r="PVZ7" s="521"/>
      <c r="PWA7" s="521"/>
      <c r="PWB7" s="521"/>
      <c r="PWC7" s="521"/>
      <c r="PWD7" s="521"/>
      <c r="PWE7" s="521"/>
      <c r="PWF7" s="521"/>
      <c r="PWG7" s="521"/>
      <c r="PWH7" s="521"/>
      <c r="PWI7" s="521"/>
      <c r="PWJ7" s="521"/>
      <c r="PWK7" s="521"/>
      <c r="PWL7" s="521"/>
      <c r="PWM7" s="521"/>
      <c r="PWN7" s="521"/>
      <c r="PWO7" s="521"/>
      <c r="PWP7" s="521"/>
      <c r="PWQ7" s="521"/>
      <c r="PWR7" s="521"/>
      <c r="PWS7" s="521"/>
      <c r="PWT7" s="521"/>
      <c r="PWU7" s="521"/>
      <c r="PWV7" s="521"/>
      <c r="PWW7" s="521"/>
      <c r="PWX7" s="521"/>
      <c r="PWY7" s="521"/>
      <c r="PWZ7" s="521"/>
      <c r="PXA7" s="521"/>
      <c r="PXB7" s="521"/>
      <c r="PXC7" s="521"/>
      <c r="PXD7" s="521"/>
      <c r="PXE7" s="521"/>
      <c r="PXF7" s="521"/>
      <c r="PXG7" s="521"/>
      <c r="PXH7" s="521"/>
      <c r="PXI7" s="521"/>
      <c r="PXJ7" s="521"/>
      <c r="PXK7" s="521"/>
      <c r="PXL7" s="521"/>
      <c r="PXM7" s="521"/>
      <c r="PXN7" s="521"/>
      <c r="PXO7" s="521"/>
      <c r="PXP7" s="521"/>
      <c r="PXQ7" s="521"/>
      <c r="PXR7" s="521"/>
      <c r="PXS7" s="521"/>
      <c r="PXT7" s="521"/>
      <c r="PXU7" s="521"/>
      <c r="PXV7" s="521"/>
      <c r="PXW7" s="521"/>
      <c r="PXX7" s="521"/>
      <c r="PXY7" s="521"/>
      <c r="PXZ7" s="521"/>
      <c r="PYA7" s="521"/>
      <c r="PYB7" s="521"/>
      <c r="PYC7" s="521"/>
      <c r="PYD7" s="521"/>
      <c r="PYE7" s="521"/>
      <c r="PYF7" s="521"/>
      <c r="PYG7" s="521"/>
      <c r="PYH7" s="521"/>
      <c r="PYI7" s="521"/>
      <c r="PYJ7" s="521"/>
      <c r="PYK7" s="521"/>
      <c r="PYL7" s="521"/>
      <c r="PYM7" s="521"/>
      <c r="PYN7" s="521"/>
      <c r="PYO7" s="521"/>
      <c r="PYP7" s="521"/>
      <c r="PYQ7" s="521"/>
      <c r="PYR7" s="521"/>
      <c r="PYS7" s="521"/>
      <c r="PYT7" s="521"/>
      <c r="PYU7" s="521"/>
      <c r="PYV7" s="521"/>
      <c r="PYW7" s="521"/>
      <c r="PYX7" s="521"/>
      <c r="PYY7" s="521"/>
      <c r="PYZ7" s="521"/>
      <c r="PZA7" s="521"/>
      <c r="PZB7" s="521"/>
      <c r="PZC7" s="521"/>
      <c r="PZD7" s="521"/>
      <c r="PZE7" s="521"/>
      <c r="PZF7" s="521"/>
      <c r="PZG7" s="521"/>
      <c r="PZH7" s="521"/>
      <c r="PZI7" s="521"/>
      <c r="PZJ7" s="521"/>
      <c r="PZK7" s="521"/>
      <c r="PZL7" s="521"/>
      <c r="PZM7" s="521"/>
      <c r="PZN7" s="521"/>
      <c r="PZO7" s="521"/>
      <c r="PZP7" s="521"/>
      <c r="PZQ7" s="521"/>
      <c r="PZR7" s="521"/>
      <c r="PZS7" s="521"/>
      <c r="PZT7" s="521"/>
      <c r="PZU7" s="521"/>
      <c r="PZV7" s="521"/>
      <c r="PZW7" s="521"/>
      <c r="PZX7" s="521"/>
      <c r="PZY7" s="521"/>
      <c r="PZZ7" s="521"/>
      <c r="QAA7" s="521"/>
      <c r="QAB7" s="521"/>
      <c r="QAC7" s="521"/>
      <c r="QAD7" s="521"/>
      <c r="QAE7" s="521"/>
      <c r="QAF7" s="521"/>
      <c r="QAG7" s="521"/>
      <c r="QAH7" s="521"/>
      <c r="QAI7" s="521"/>
      <c r="QAJ7" s="521"/>
      <c r="QAK7" s="521"/>
      <c r="QAL7" s="521"/>
      <c r="QAM7" s="521"/>
      <c r="QAN7" s="521"/>
      <c r="QAO7" s="521"/>
      <c r="QAP7" s="521"/>
      <c r="QAQ7" s="521"/>
      <c r="QAR7" s="521"/>
      <c r="QAS7" s="521"/>
      <c r="QAT7" s="521"/>
      <c r="QAU7" s="521"/>
      <c r="QAV7" s="521"/>
      <c r="QAW7" s="521"/>
      <c r="QAX7" s="521"/>
      <c r="QAY7" s="521"/>
      <c r="QAZ7" s="521"/>
      <c r="QBA7" s="521"/>
      <c r="QBB7" s="521"/>
      <c r="QBC7" s="521"/>
      <c r="QBD7" s="521"/>
      <c r="QBE7" s="521"/>
      <c r="QBF7" s="521"/>
      <c r="QBG7" s="521"/>
      <c r="QBH7" s="521"/>
      <c r="QBI7" s="521"/>
      <c r="QBJ7" s="521"/>
      <c r="QBK7" s="521"/>
      <c r="QBL7" s="521"/>
      <c r="QBM7" s="521"/>
      <c r="QBN7" s="521"/>
      <c r="QBO7" s="521"/>
      <c r="QBP7" s="521"/>
      <c r="QBQ7" s="521"/>
      <c r="QBR7" s="521"/>
      <c r="QBS7" s="521"/>
      <c r="QBT7" s="521"/>
      <c r="QBU7" s="521"/>
      <c r="QBV7" s="521"/>
      <c r="QBW7" s="521"/>
      <c r="QBX7" s="521"/>
      <c r="QBY7" s="521"/>
      <c r="QBZ7" s="521"/>
      <c r="QCA7" s="521"/>
      <c r="QCB7" s="521"/>
      <c r="QCC7" s="521"/>
      <c r="QCD7" s="521"/>
      <c r="QCE7" s="521"/>
      <c r="QCF7" s="521"/>
      <c r="QCG7" s="521"/>
      <c r="QCH7" s="521"/>
      <c r="QCI7" s="521"/>
      <c r="QCJ7" s="521"/>
      <c r="QCK7" s="521"/>
      <c r="QCL7" s="521"/>
      <c r="QCM7" s="521"/>
      <c r="QCN7" s="521"/>
      <c r="QCO7" s="521"/>
      <c r="QCP7" s="521"/>
      <c r="QCQ7" s="521"/>
      <c r="QCR7" s="521"/>
      <c r="QCS7" s="521"/>
      <c r="QCT7" s="521"/>
      <c r="QCU7" s="521"/>
      <c r="QCV7" s="521"/>
      <c r="QCW7" s="521"/>
      <c r="QCX7" s="521"/>
      <c r="QCY7" s="521"/>
      <c r="QCZ7" s="521"/>
      <c r="QDA7" s="521"/>
      <c r="QDB7" s="521"/>
      <c r="QDC7" s="521"/>
      <c r="QDD7" s="521"/>
      <c r="QDE7" s="521"/>
      <c r="QDF7" s="521"/>
      <c r="QDG7" s="521"/>
      <c r="QDH7" s="521"/>
      <c r="QDI7" s="521"/>
      <c r="QDJ7" s="521"/>
      <c r="QDK7" s="521"/>
      <c r="QDL7" s="521"/>
      <c r="QDM7" s="521"/>
      <c r="QDN7" s="521"/>
      <c r="QDO7" s="521"/>
      <c r="QDP7" s="521"/>
      <c r="QDQ7" s="521"/>
      <c r="QDR7" s="521"/>
      <c r="QDS7" s="521"/>
      <c r="QDT7" s="521"/>
      <c r="QDU7" s="521"/>
      <c r="QDV7" s="521"/>
      <c r="QDW7" s="521"/>
      <c r="QDX7" s="521"/>
      <c r="QDY7" s="521"/>
      <c r="QDZ7" s="521"/>
      <c r="QEA7" s="521"/>
      <c r="QEB7" s="521"/>
      <c r="QEC7" s="521"/>
      <c r="QED7" s="521"/>
      <c r="QEE7" s="521"/>
      <c r="QEF7" s="521"/>
      <c r="QEG7" s="521"/>
      <c r="QEH7" s="521"/>
      <c r="QEI7" s="521"/>
      <c r="QEJ7" s="521"/>
      <c r="QEK7" s="521"/>
      <c r="QEL7" s="521"/>
      <c r="QEM7" s="521"/>
      <c r="QEN7" s="521"/>
      <c r="QEO7" s="521"/>
      <c r="QEP7" s="521"/>
      <c r="QEQ7" s="521"/>
      <c r="QER7" s="521"/>
      <c r="QES7" s="521"/>
      <c r="QET7" s="521"/>
      <c r="QEU7" s="521"/>
      <c r="QEV7" s="521"/>
      <c r="QEW7" s="521"/>
      <c r="QEX7" s="521"/>
      <c r="QEY7" s="521"/>
      <c r="QEZ7" s="521"/>
      <c r="QFA7" s="521"/>
      <c r="QFB7" s="521"/>
      <c r="QFC7" s="521"/>
      <c r="QFD7" s="521"/>
      <c r="QFE7" s="521"/>
      <c r="QFF7" s="521"/>
      <c r="QFG7" s="521"/>
      <c r="QFH7" s="521"/>
      <c r="QFI7" s="521"/>
      <c r="QFJ7" s="521"/>
      <c r="QFK7" s="521"/>
      <c r="QFL7" s="521"/>
      <c r="QFM7" s="521"/>
      <c r="QFN7" s="521"/>
      <c r="QFO7" s="521"/>
      <c r="QFP7" s="521"/>
      <c r="QFQ7" s="521"/>
      <c r="QFR7" s="521"/>
      <c r="QFS7" s="521"/>
      <c r="QFT7" s="521"/>
      <c r="QFU7" s="521"/>
      <c r="QFV7" s="521"/>
      <c r="QFW7" s="521"/>
      <c r="QFX7" s="521"/>
      <c r="QFY7" s="521"/>
      <c r="QFZ7" s="521"/>
      <c r="QGA7" s="521"/>
      <c r="QGB7" s="521"/>
      <c r="QGC7" s="521"/>
      <c r="QGD7" s="521"/>
      <c r="QGE7" s="521"/>
      <c r="QGF7" s="521"/>
      <c r="QGG7" s="521"/>
      <c r="QGH7" s="521"/>
      <c r="QGI7" s="521"/>
      <c r="QGJ7" s="521"/>
      <c r="QGK7" s="521"/>
      <c r="QGL7" s="521"/>
      <c r="QGM7" s="521"/>
      <c r="QGN7" s="521"/>
      <c r="QGO7" s="521"/>
      <c r="QGP7" s="521"/>
      <c r="QGQ7" s="521"/>
      <c r="QGR7" s="521"/>
      <c r="QGS7" s="521"/>
      <c r="QGT7" s="521"/>
      <c r="QGU7" s="521"/>
      <c r="QGV7" s="521"/>
      <c r="QGW7" s="521"/>
      <c r="QGX7" s="521"/>
      <c r="QGY7" s="521"/>
      <c r="QGZ7" s="521"/>
      <c r="QHA7" s="521"/>
      <c r="QHB7" s="521"/>
      <c r="QHC7" s="521"/>
      <c r="QHD7" s="521"/>
      <c r="QHE7" s="521"/>
      <c r="QHF7" s="521"/>
      <c r="QHG7" s="521"/>
      <c r="QHH7" s="521"/>
      <c r="QHI7" s="521"/>
      <c r="QHJ7" s="521"/>
      <c r="QHK7" s="521"/>
      <c r="QHL7" s="521"/>
      <c r="QHM7" s="521"/>
      <c r="QHN7" s="521"/>
      <c r="QHO7" s="521"/>
      <c r="QHP7" s="521"/>
      <c r="QHQ7" s="521"/>
      <c r="QHR7" s="521"/>
      <c r="QHS7" s="521"/>
      <c r="QHT7" s="521"/>
      <c r="QHU7" s="521"/>
      <c r="QHV7" s="521"/>
      <c r="QHW7" s="521"/>
      <c r="QHX7" s="521"/>
      <c r="QHY7" s="521"/>
      <c r="QHZ7" s="521"/>
      <c r="QIA7" s="521"/>
      <c r="QIB7" s="521"/>
      <c r="QIC7" s="521"/>
      <c r="QID7" s="521"/>
      <c r="QIE7" s="521"/>
      <c r="QIF7" s="521"/>
      <c r="QIG7" s="521"/>
      <c r="QIH7" s="521"/>
      <c r="QII7" s="521"/>
      <c r="QIJ7" s="521"/>
      <c r="QIK7" s="521"/>
      <c r="QIL7" s="521"/>
      <c r="QIM7" s="521"/>
      <c r="QIN7" s="521"/>
      <c r="QIO7" s="521"/>
      <c r="QIP7" s="521"/>
      <c r="QIQ7" s="521"/>
      <c r="QIR7" s="521"/>
      <c r="QIS7" s="521"/>
      <c r="QIT7" s="521"/>
      <c r="QIU7" s="521"/>
      <c r="QIV7" s="521"/>
      <c r="QIW7" s="521"/>
      <c r="QIX7" s="521"/>
      <c r="QIY7" s="521"/>
      <c r="QIZ7" s="521"/>
      <c r="QJA7" s="521"/>
      <c r="QJB7" s="521"/>
      <c r="QJC7" s="521"/>
      <c r="QJD7" s="521"/>
      <c r="QJE7" s="521"/>
      <c r="QJF7" s="521"/>
      <c r="QJG7" s="521"/>
      <c r="QJH7" s="521"/>
      <c r="QJI7" s="521"/>
      <c r="QJJ7" s="521"/>
      <c r="QJK7" s="521"/>
      <c r="QJL7" s="521"/>
      <c r="QJM7" s="521"/>
      <c r="QJN7" s="521"/>
      <c r="QJO7" s="521"/>
      <c r="QJP7" s="521"/>
      <c r="QJQ7" s="521"/>
      <c r="QJR7" s="521"/>
      <c r="QJS7" s="521"/>
      <c r="QJT7" s="521"/>
      <c r="QJU7" s="521"/>
      <c r="QJV7" s="521"/>
      <c r="QJW7" s="521"/>
      <c r="QJX7" s="521"/>
      <c r="QJY7" s="521"/>
      <c r="QJZ7" s="521"/>
      <c r="QKA7" s="521"/>
      <c r="QKB7" s="521"/>
      <c r="QKC7" s="521"/>
      <c r="QKD7" s="521"/>
      <c r="QKE7" s="521"/>
      <c r="QKF7" s="521"/>
      <c r="QKG7" s="521"/>
      <c r="QKH7" s="521"/>
      <c r="QKI7" s="521"/>
      <c r="QKJ7" s="521"/>
      <c r="QKK7" s="521"/>
      <c r="QKL7" s="521"/>
      <c r="QKM7" s="521"/>
      <c r="QKN7" s="521"/>
      <c r="QKO7" s="521"/>
      <c r="QKP7" s="521"/>
      <c r="QKQ7" s="521"/>
      <c r="QKR7" s="521"/>
      <c r="QKS7" s="521"/>
      <c r="QKT7" s="521"/>
      <c r="QKU7" s="521"/>
      <c r="QKV7" s="521"/>
      <c r="QKW7" s="521"/>
      <c r="QKX7" s="521"/>
      <c r="QKY7" s="521"/>
      <c r="QKZ7" s="521"/>
      <c r="QLA7" s="521"/>
      <c r="QLB7" s="521"/>
      <c r="QLC7" s="521"/>
      <c r="QLD7" s="521"/>
      <c r="QLE7" s="521"/>
      <c r="QLF7" s="521"/>
      <c r="QLG7" s="521"/>
      <c r="QLH7" s="521"/>
      <c r="QLI7" s="521"/>
      <c r="QLJ7" s="521"/>
      <c r="QLK7" s="521"/>
      <c r="QLL7" s="521"/>
      <c r="QLM7" s="521"/>
      <c r="QLN7" s="521"/>
      <c r="QLO7" s="521"/>
      <c r="QLP7" s="521"/>
      <c r="QLQ7" s="521"/>
      <c r="QLR7" s="521"/>
      <c r="QLS7" s="521"/>
      <c r="QLT7" s="521"/>
      <c r="QLU7" s="521"/>
      <c r="QLV7" s="521"/>
      <c r="QLW7" s="521"/>
      <c r="QLX7" s="521"/>
      <c r="QLY7" s="521"/>
      <c r="QLZ7" s="521"/>
      <c r="QMA7" s="521"/>
      <c r="QMB7" s="521"/>
      <c r="QMC7" s="521"/>
      <c r="QMD7" s="521"/>
      <c r="QME7" s="521"/>
      <c r="QMF7" s="521"/>
      <c r="QMG7" s="521"/>
      <c r="QMH7" s="521"/>
      <c r="QMI7" s="521"/>
      <c r="QMJ7" s="521"/>
      <c r="QMK7" s="521"/>
      <c r="QML7" s="521"/>
      <c r="QMM7" s="521"/>
      <c r="QMN7" s="521"/>
      <c r="QMO7" s="521"/>
      <c r="QMP7" s="521"/>
      <c r="QMQ7" s="521"/>
      <c r="QMR7" s="521"/>
      <c r="QMS7" s="521"/>
      <c r="QMT7" s="521"/>
      <c r="QMU7" s="521"/>
      <c r="QMV7" s="521"/>
      <c r="QMW7" s="521"/>
      <c r="QMX7" s="521"/>
      <c r="QMY7" s="521"/>
      <c r="QMZ7" s="521"/>
      <c r="QNA7" s="521"/>
      <c r="QNB7" s="521"/>
      <c r="QNC7" s="521"/>
      <c r="QND7" s="521"/>
      <c r="QNE7" s="521"/>
      <c r="QNF7" s="521"/>
      <c r="QNG7" s="521"/>
      <c r="QNH7" s="521"/>
      <c r="QNI7" s="521"/>
      <c r="QNJ7" s="521"/>
      <c r="QNK7" s="521"/>
      <c r="QNL7" s="521"/>
      <c r="QNM7" s="521"/>
      <c r="QNN7" s="521"/>
      <c r="QNO7" s="521"/>
      <c r="QNP7" s="521"/>
      <c r="QNQ7" s="521"/>
      <c r="QNR7" s="521"/>
      <c r="QNS7" s="521"/>
      <c r="QNT7" s="521"/>
      <c r="QNU7" s="521"/>
      <c r="QNV7" s="521"/>
      <c r="QNW7" s="521"/>
      <c r="QNX7" s="521"/>
      <c r="QNY7" s="521"/>
      <c r="QNZ7" s="521"/>
      <c r="QOA7" s="521"/>
      <c r="QOB7" s="521"/>
      <c r="QOC7" s="521"/>
      <c r="QOD7" s="521"/>
      <c r="QOE7" s="521"/>
      <c r="QOF7" s="521"/>
      <c r="QOG7" s="521"/>
      <c r="QOH7" s="521"/>
      <c r="QOI7" s="521"/>
      <c r="QOJ7" s="521"/>
      <c r="QOK7" s="521"/>
      <c r="QOL7" s="521"/>
      <c r="QOM7" s="521"/>
      <c r="QON7" s="521"/>
      <c r="QOO7" s="521"/>
      <c r="QOP7" s="521"/>
      <c r="QOQ7" s="521"/>
      <c r="QOR7" s="521"/>
      <c r="QOS7" s="521"/>
      <c r="QOT7" s="521"/>
      <c r="QOU7" s="521"/>
      <c r="QOV7" s="521"/>
      <c r="QOW7" s="521"/>
      <c r="QOX7" s="521"/>
      <c r="QOY7" s="521"/>
      <c r="QOZ7" s="521"/>
      <c r="QPA7" s="521"/>
      <c r="QPB7" s="521"/>
      <c r="QPC7" s="521"/>
      <c r="QPD7" s="521"/>
      <c r="QPE7" s="521"/>
      <c r="QPF7" s="521"/>
      <c r="QPG7" s="521"/>
      <c r="QPH7" s="521"/>
      <c r="QPI7" s="521"/>
      <c r="QPJ7" s="521"/>
      <c r="QPK7" s="521"/>
      <c r="QPL7" s="521"/>
      <c r="QPM7" s="521"/>
      <c r="QPN7" s="521"/>
      <c r="QPO7" s="521"/>
      <c r="QPP7" s="521"/>
      <c r="QPQ7" s="521"/>
      <c r="QPR7" s="521"/>
      <c r="QPS7" s="521"/>
      <c r="QPT7" s="521"/>
      <c r="QPU7" s="521"/>
      <c r="QPV7" s="521"/>
      <c r="QPW7" s="521"/>
      <c r="QPX7" s="521"/>
      <c r="QPY7" s="521"/>
      <c r="QPZ7" s="521"/>
      <c r="QQA7" s="521"/>
      <c r="QQB7" s="521"/>
      <c r="QQC7" s="521"/>
      <c r="QQD7" s="521"/>
      <c r="QQE7" s="521"/>
      <c r="QQF7" s="521"/>
      <c r="QQG7" s="521"/>
      <c r="QQH7" s="521"/>
      <c r="QQI7" s="521"/>
      <c r="QQJ7" s="521"/>
      <c r="QQK7" s="521"/>
      <c r="QQL7" s="521"/>
      <c r="QQM7" s="521"/>
      <c r="QQN7" s="521"/>
      <c r="QQO7" s="521"/>
      <c r="QQP7" s="521"/>
      <c r="QQQ7" s="521"/>
      <c r="QQR7" s="521"/>
      <c r="QQS7" s="521"/>
      <c r="QQT7" s="521"/>
      <c r="QQU7" s="521"/>
      <c r="QQV7" s="521"/>
      <c r="QQW7" s="521"/>
      <c r="QQX7" s="521"/>
      <c r="QQY7" s="521"/>
      <c r="QQZ7" s="521"/>
      <c r="QRA7" s="521"/>
      <c r="QRB7" s="521"/>
      <c r="QRC7" s="521"/>
      <c r="QRD7" s="521"/>
      <c r="QRE7" s="521"/>
      <c r="QRF7" s="521"/>
      <c r="QRG7" s="521"/>
      <c r="QRH7" s="521"/>
      <c r="QRI7" s="521"/>
      <c r="QRJ7" s="521"/>
      <c r="QRK7" s="521"/>
      <c r="QRL7" s="521"/>
      <c r="QRM7" s="521"/>
      <c r="QRN7" s="521"/>
      <c r="QRO7" s="521"/>
      <c r="QRP7" s="521"/>
      <c r="QRQ7" s="521"/>
      <c r="QRR7" s="521"/>
      <c r="QRS7" s="521"/>
      <c r="QRT7" s="521"/>
      <c r="QRU7" s="521"/>
      <c r="QRV7" s="521"/>
      <c r="QRW7" s="521"/>
      <c r="QRX7" s="521"/>
      <c r="QRY7" s="521"/>
      <c r="QRZ7" s="521"/>
      <c r="QSA7" s="521"/>
      <c r="QSB7" s="521"/>
      <c r="QSC7" s="521"/>
      <c r="QSD7" s="521"/>
      <c r="QSE7" s="521"/>
      <c r="QSF7" s="521"/>
      <c r="QSG7" s="521"/>
      <c r="QSH7" s="521"/>
      <c r="QSI7" s="521"/>
      <c r="QSJ7" s="521"/>
      <c r="QSK7" s="521"/>
      <c r="QSL7" s="521"/>
      <c r="QSM7" s="521"/>
      <c r="QSN7" s="521"/>
      <c r="QSO7" s="521"/>
      <c r="QSP7" s="521"/>
      <c r="QSQ7" s="521"/>
      <c r="QSR7" s="521"/>
      <c r="QSS7" s="521"/>
      <c r="QST7" s="521"/>
      <c r="QSU7" s="521"/>
      <c r="QSV7" s="521"/>
      <c r="QSW7" s="521"/>
      <c r="QSX7" s="521"/>
      <c r="QSY7" s="521"/>
      <c r="QSZ7" s="521"/>
      <c r="QTA7" s="521"/>
      <c r="QTB7" s="521"/>
      <c r="QTC7" s="521"/>
      <c r="QTD7" s="521"/>
      <c r="QTE7" s="521"/>
      <c r="QTF7" s="521"/>
      <c r="QTG7" s="521"/>
      <c r="QTH7" s="521"/>
      <c r="QTI7" s="521"/>
      <c r="QTJ7" s="521"/>
      <c r="QTK7" s="521"/>
      <c r="QTL7" s="521"/>
      <c r="QTM7" s="521"/>
      <c r="QTN7" s="521"/>
      <c r="QTO7" s="521"/>
      <c r="QTP7" s="521"/>
      <c r="QTQ7" s="521"/>
      <c r="QTR7" s="521"/>
      <c r="QTS7" s="521"/>
      <c r="QTT7" s="521"/>
      <c r="QTU7" s="521"/>
      <c r="QTV7" s="521"/>
      <c r="QTW7" s="521"/>
      <c r="QTX7" s="521"/>
      <c r="QTY7" s="521"/>
      <c r="QTZ7" s="521"/>
      <c r="QUA7" s="521"/>
      <c r="QUB7" s="521"/>
      <c r="QUC7" s="521"/>
      <c r="QUD7" s="521"/>
      <c r="QUE7" s="521"/>
      <c r="QUF7" s="521"/>
      <c r="QUG7" s="521"/>
      <c r="QUH7" s="521"/>
      <c r="QUI7" s="521"/>
      <c r="QUJ7" s="521"/>
      <c r="QUK7" s="521"/>
      <c r="QUL7" s="521"/>
      <c r="QUM7" s="521"/>
      <c r="QUN7" s="521"/>
      <c r="QUO7" s="521"/>
      <c r="QUP7" s="521"/>
      <c r="QUQ7" s="521"/>
      <c r="QUR7" s="521"/>
      <c r="QUS7" s="521"/>
      <c r="QUT7" s="521"/>
      <c r="QUU7" s="521"/>
      <c r="QUV7" s="521"/>
      <c r="QUW7" s="521"/>
      <c r="QUX7" s="521"/>
      <c r="QUY7" s="521"/>
      <c r="QUZ7" s="521"/>
      <c r="QVA7" s="521"/>
      <c r="QVB7" s="521"/>
      <c r="QVC7" s="521"/>
      <c r="QVD7" s="521"/>
      <c r="QVE7" s="521"/>
      <c r="QVF7" s="521"/>
      <c r="QVG7" s="521"/>
      <c r="QVH7" s="521"/>
      <c r="QVI7" s="521"/>
      <c r="QVJ7" s="521"/>
      <c r="QVK7" s="521"/>
      <c r="QVL7" s="521"/>
      <c r="QVM7" s="521"/>
      <c r="QVN7" s="521"/>
      <c r="QVO7" s="521"/>
      <c r="QVP7" s="521"/>
      <c r="QVQ7" s="521"/>
      <c r="QVR7" s="521"/>
      <c r="QVS7" s="521"/>
      <c r="QVT7" s="521"/>
      <c r="QVU7" s="521"/>
      <c r="QVV7" s="521"/>
      <c r="QVW7" s="521"/>
      <c r="QVX7" s="521"/>
      <c r="QVY7" s="521"/>
      <c r="QVZ7" s="521"/>
      <c r="QWA7" s="521"/>
      <c r="QWB7" s="521"/>
      <c r="QWC7" s="521"/>
      <c r="QWD7" s="521"/>
      <c r="QWE7" s="521"/>
      <c r="QWF7" s="521"/>
      <c r="QWG7" s="521"/>
      <c r="QWH7" s="521"/>
      <c r="QWI7" s="521"/>
      <c r="QWJ7" s="521"/>
      <c r="QWK7" s="521"/>
      <c r="QWL7" s="521"/>
      <c r="QWM7" s="521"/>
      <c r="QWN7" s="521"/>
      <c r="QWO7" s="521"/>
      <c r="QWP7" s="521"/>
      <c r="QWQ7" s="521"/>
      <c r="QWR7" s="521"/>
      <c r="QWS7" s="521"/>
      <c r="QWT7" s="521"/>
      <c r="QWU7" s="521"/>
      <c r="QWV7" s="521"/>
      <c r="QWW7" s="521"/>
      <c r="QWX7" s="521"/>
      <c r="QWY7" s="521"/>
      <c r="QWZ7" s="521"/>
      <c r="QXA7" s="521"/>
      <c r="QXB7" s="521"/>
      <c r="QXC7" s="521"/>
      <c r="QXD7" s="521"/>
      <c r="QXE7" s="521"/>
      <c r="QXF7" s="521"/>
      <c r="QXG7" s="521"/>
      <c r="QXH7" s="521"/>
      <c r="QXI7" s="521"/>
      <c r="QXJ7" s="521"/>
      <c r="QXK7" s="521"/>
      <c r="QXL7" s="521"/>
      <c r="QXM7" s="521"/>
      <c r="QXN7" s="521"/>
      <c r="QXO7" s="521"/>
      <c r="QXP7" s="521"/>
      <c r="QXQ7" s="521"/>
      <c r="QXR7" s="521"/>
      <c r="QXS7" s="521"/>
      <c r="QXT7" s="521"/>
      <c r="QXU7" s="521"/>
      <c r="QXV7" s="521"/>
      <c r="QXW7" s="521"/>
      <c r="QXX7" s="521"/>
      <c r="QXY7" s="521"/>
      <c r="QXZ7" s="521"/>
      <c r="QYA7" s="521"/>
      <c r="QYB7" s="521"/>
      <c r="QYC7" s="521"/>
      <c r="QYD7" s="521"/>
      <c r="QYE7" s="521"/>
      <c r="QYF7" s="521"/>
      <c r="QYG7" s="521"/>
      <c r="QYH7" s="521"/>
      <c r="QYI7" s="521"/>
      <c r="QYJ7" s="521"/>
      <c r="QYK7" s="521"/>
      <c r="QYL7" s="521"/>
      <c r="QYM7" s="521"/>
      <c r="QYN7" s="521"/>
      <c r="QYO7" s="521"/>
      <c r="QYP7" s="521"/>
      <c r="QYQ7" s="521"/>
      <c r="QYR7" s="521"/>
      <c r="QYS7" s="521"/>
      <c r="QYT7" s="521"/>
      <c r="QYU7" s="521"/>
      <c r="QYV7" s="521"/>
      <c r="QYW7" s="521"/>
      <c r="QYX7" s="521"/>
      <c r="QYY7" s="521"/>
      <c r="QYZ7" s="521"/>
      <c r="QZA7" s="521"/>
      <c r="QZB7" s="521"/>
      <c r="QZC7" s="521"/>
      <c r="QZD7" s="521"/>
      <c r="QZE7" s="521"/>
      <c r="QZF7" s="521"/>
      <c r="QZG7" s="521"/>
      <c r="QZH7" s="521"/>
      <c r="QZI7" s="521"/>
      <c r="QZJ7" s="521"/>
      <c r="QZK7" s="521"/>
      <c r="QZL7" s="521"/>
      <c r="QZM7" s="521"/>
      <c r="QZN7" s="521"/>
      <c r="QZO7" s="521"/>
      <c r="QZP7" s="521"/>
      <c r="QZQ7" s="521"/>
      <c r="QZR7" s="521"/>
      <c r="QZS7" s="521"/>
      <c r="QZT7" s="521"/>
      <c r="QZU7" s="521"/>
      <c r="QZV7" s="521"/>
      <c r="QZW7" s="521"/>
      <c r="QZX7" s="521"/>
      <c r="QZY7" s="521"/>
      <c r="QZZ7" s="521"/>
      <c r="RAA7" s="521"/>
      <c r="RAB7" s="521"/>
      <c r="RAC7" s="521"/>
      <c r="RAD7" s="521"/>
      <c r="RAE7" s="521"/>
      <c r="RAF7" s="521"/>
      <c r="RAG7" s="521"/>
      <c r="RAH7" s="521"/>
      <c r="RAI7" s="521"/>
      <c r="RAJ7" s="521"/>
      <c r="RAK7" s="521"/>
      <c r="RAL7" s="521"/>
      <c r="RAM7" s="521"/>
      <c r="RAN7" s="521"/>
      <c r="RAO7" s="521"/>
      <c r="RAP7" s="521"/>
      <c r="RAQ7" s="521"/>
      <c r="RAR7" s="521"/>
      <c r="RAS7" s="521"/>
      <c r="RAT7" s="521"/>
      <c r="RAU7" s="521"/>
      <c r="RAV7" s="521"/>
      <c r="RAW7" s="521"/>
      <c r="RAX7" s="521"/>
      <c r="RAY7" s="521"/>
      <c r="RAZ7" s="521"/>
      <c r="RBA7" s="521"/>
      <c r="RBB7" s="521"/>
      <c r="RBC7" s="521"/>
      <c r="RBD7" s="521"/>
      <c r="RBE7" s="521"/>
      <c r="RBF7" s="521"/>
      <c r="RBG7" s="521"/>
      <c r="RBH7" s="521"/>
      <c r="RBI7" s="521"/>
      <c r="RBJ7" s="521"/>
      <c r="RBK7" s="521"/>
      <c r="RBL7" s="521"/>
      <c r="RBM7" s="521"/>
      <c r="RBN7" s="521"/>
      <c r="RBO7" s="521"/>
      <c r="RBP7" s="521"/>
      <c r="RBQ7" s="521"/>
      <c r="RBR7" s="521"/>
      <c r="RBS7" s="521"/>
      <c r="RBT7" s="521"/>
      <c r="RBU7" s="521"/>
      <c r="RBV7" s="521"/>
      <c r="RBW7" s="521"/>
      <c r="RBX7" s="521"/>
      <c r="RBY7" s="521"/>
      <c r="RBZ7" s="521"/>
      <c r="RCA7" s="521"/>
      <c r="RCB7" s="521"/>
      <c r="RCC7" s="521"/>
      <c r="RCD7" s="521"/>
      <c r="RCE7" s="521"/>
      <c r="RCF7" s="521"/>
      <c r="RCG7" s="521"/>
      <c r="RCH7" s="521"/>
      <c r="RCI7" s="521"/>
      <c r="RCJ7" s="521"/>
      <c r="RCK7" s="521"/>
      <c r="RCL7" s="521"/>
      <c r="RCM7" s="521"/>
      <c r="RCN7" s="521"/>
      <c r="RCO7" s="521"/>
      <c r="RCP7" s="521"/>
      <c r="RCQ7" s="521"/>
      <c r="RCR7" s="521"/>
      <c r="RCS7" s="521"/>
      <c r="RCT7" s="521"/>
      <c r="RCU7" s="521"/>
      <c r="RCV7" s="521"/>
      <c r="RCW7" s="521"/>
      <c r="RCX7" s="521"/>
      <c r="RCY7" s="521"/>
      <c r="RCZ7" s="521"/>
      <c r="RDA7" s="521"/>
      <c r="RDB7" s="521"/>
      <c r="RDC7" s="521"/>
      <c r="RDD7" s="521"/>
      <c r="RDE7" s="521"/>
      <c r="RDF7" s="521"/>
      <c r="RDG7" s="521"/>
      <c r="RDH7" s="521"/>
      <c r="RDI7" s="521"/>
      <c r="RDJ7" s="521"/>
      <c r="RDK7" s="521"/>
      <c r="RDL7" s="521"/>
      <c r="RDM7" s="521"/>
      <c r="RDN7" s="521"/>
      <c r="RDO7" s="521"/>
      <c r="RDP7" s="521"/>
      <c r="RDQ7" s="521"/>
      <c r="RDR7" s="521"/>
      <c r="RDS7" s="521"/>
      <c r="RDT7" s="521"/>
      <c r="RDU7" s="521"/>
      <c r="RDV7" s="521"/>
      <c r="RDW7" s="521"/>
      <c r="RDX7" s="521"/>
      <c r="RDY7" s="521"/>
      <c r="RDZ7" s="521"/>
      <c r="REA7" s="521"/>
      <c r="REB7" s="521"/>
      <c r="REC7" s="521"/>
      <c r="RED7" s="521"/>
      <c r="REE7" s="521"/>
      <c r="REF7" s="521"/>
      <c r="REG7" s="521"/>
      <c r="REH7" s="521"/>
      <c r="REI7" s="521"/>
      <c r="REJ7" s="521"/>
      <c r="REK7" s="521"/>
      <c r="REL7" s="521"/>
      <c r="REM7" s="521"/>
      <c r="REN7" s="521"/>
      <c r="REO7" s="521"/>
      <c r="REP7" s="521"/>
      <c r="REQ7" s="521"/>
      <c r="RER7" s="521"/>
      <c r="RES7" s="521"/>
      <c r="RET7" s="521"/>
      <c r="REU7" s="521"/>
      <c r="REV7" s="521"/>
      <c r="REW7" s="521"/>
      <c r="REX7" s="521"/>
      <c r="REY7" s="521"/>
      <c r="REZ7" s="521"/>
      <c r="RFA7" s="521"/>
      <c r="RFB7" s="521"/>
      <c r="RFC7" s="521"/>
      <c r="RFD7" s="521"/>
      <c r="RFE7" s="521"/>
      <c r="RFF7" s="521"/>
      <c r="RFG7" s="521"/>
      <c r="RFH7" s="521"/>
      <c r="RFI7" s="521"/>
      <c r="RFJ7" s="521"/>
      <c r="RFK7" s="521"/>
      <c r="RFL7" s="521"/>
      <c r="RFM7" s="521"/>
      <c r="RFN7" s="521"/>
      <c r="RFO7" s="521"/>
      <c r="RFP7" s="521"/>
      <c r="RFQ7" s="521"/>
      <c r="RFR7" s="521"/>
      <c r="RFS7" s="521"/>
      <c r="RFT7" s="521"/>
      <c r="RFU7" s="521"/>
      <c r="RFV7" s="521"/>
      <c r="RFW7" s="521"/>
      <c r="RFX7" s="521"/>
      <c r="RFY7" s="521"/>
      <c r="RFZ7" s="521"/>
      <c r="RGA7" s="521"/>
      <c r="RGB7" s="521"/>
      <c r="RGC7" s="521"/>
      <c r="RGD7" s="521"/>
      <c r="RGE7" s="521"/>
      <c r="RGF7" s="521"/>
      <c r="RGG7" s="521"/>
      <c r="RGH7" s="521"/>
      <c r="RGI7" s="521"/>
      <c r="RGJ7" s="521"/>
      <c r="RGK7" s="521"/>
      <c r="RGL7" s="521"/>
      <c r="RGM7" s="521"/>
      <c r="RGN7" s="521"/>
      <c r="RGO7" s="521"/>
      <c r="RGP7" s="521"/>
      <c r="RGQ7" s="521"/>
      <c r="RGR7" s="521"/>
      <c r="RGS7" s="521"/>
      <c r="RGT7" s="521"/>
      <c r="RGU7" s="521"/>
      <c r="RGV7" s="521"/>
      <c r="RGW7" s="521"/>
      <c r="RGX7" s="521"/>
      <c r="RGY7" s="521"/>
      <c r="RGZ7" s="521"/>
      <c r="RHA7" s="521"/>
      <c r="RHB7" s="521"/>
      <c r="RHC7" s="521"/>
      <c r="RHD7" s="521"/>
      <c r="RHE7" s="521"/>
      <c r="RHF7" s="521"/>
      <c r="RHG7" s="521"/>
      <c r="RHH7" s="521"/>
      <c r="RHI7" s="521"/>
      <c r="RHJ7" s="521"/>
      <c r="RHK7" s="521"/>
      <c r="RHL7" s="521"/>
      <c r="RHM7" s="521"/>
      <c r="RHN7" s="521"/>
      <c r="RHO7" s="521"/>
      <c r="RHP7" s="521"/>
      <c r="RHQ7" s="521"/>
      <c r="RHR7" s="521"/>
      <c r="RHS7" s="521"/>
      <c r="RHT7" s="521"/>
      <c r="RHU7" s="521"/>
      <c r="RHV7" s="521"/>
      <c r="RHW7" s="521"/>
      <c r="RHX7" s="521"/>
      <c r="RHY7" s="521"/>
      <c r="RHZ7" s="521"/>
      <c r="RIA7" s="521"/>
      <c r="RIB7" s="521"/>
      <c r="RIC7" s="521"/>
      <c r="RID7" s="521"/>
      <c r="RIE7" s="521"/>
      <c r="RIF7" s="521"/>
      <c r="RIG7" s="521"/>
      <c r="RIH7" s="521"/>
      <c r="RII7" s="521"/>
      <c r="RIJ7" s="521"/>
      <c r="RIK7" s="521"/>
      <c r="RIL7" s="521"/>
      <c r="RIM7" s="521"/>
      <c r="RIN7" s="521"/>
      <c r="RIO7" s="521"/>
      <c r="RIP7" s="521"/>
      <c r="RIQ7" s="521"/>
      <c r="RIR7" s="521"/>
      <c r="RIS7" s="521"/>
      <c r="RIT7" s="521"/>
      <c r="RIU7" s="521"/>
      <c r="RIV7" s="521"/>
      <c r="RIW7" s="521"/>
      <c r="RIX7" s="521"/>
      <c r="RIY7" s="521"/>
      <c r="RIZ7" s="521"/>
      <c r="RJA7" s="521"/>
      <c r="RJB7" s="521"/>
      <c r="RJC7" s="521"/>
      <c r="RJD7" s="521"/>
      <c r="RJE7" s="521"/>
      <c r="RJF7" s="521"/>
      <c r="RJG7" s="521"/>
      <c r="RJH7" s="521"/>
      <c r="RJI7" s="521"/>
      <c r="RJJ7" s="521"/>
      <c r="RJK7" s="521"/>
      <c r="RJL7" s="521"/>
      <c r="RJM7" s="521"/>
      <c r="RJN7" s="521"/>
      <c r="RJO7" s="521"/>
      <c r="RJP7" s="521"/>
      <c r="RJQ7" s="521"/>
      <c r="RJR7" s="521"/>
      <c r="RJS7" s="521"/>
      <c r="RJT7" s="521"/>
      <c r="RJU7" s="521"/>
      <c r="RJV7" s="521"/>
      <c r="RJW7" s="521"/>
      <c r="RJX7" s="521"/>
      <c r="RJY7" s="521"/>
      <c r="RJZ7" s="521"/>
      <c r="RKA7" s="521"/>
      <c r="RKB7" s="521"/>
      <c r="RKC7" s="521"/>
      <c r="RKD7" s="521"/>
      <c r="RKE7" s="521"/>
      <c r="RKF7" s="521"/>
      <c r="RKG7" s="521"/>
      <c r="RKH7" s="521"/>
      <c r="RKI7" s="521"/>
      <c r="RKJ7" s="521"/>
      <c r="RKK7" s="521"/>
      <c r="RKL7" s="521"/>
      <c r="RKM7" s="521"/>
      <c r="RKN7" s="521"/>
      <c r="RKO7" s="521"/>
      <c r="RKP7" s="521"/>
      <c r="RKQ7" s="521"/>
      <c r="RKR7" s="521"/>
      <c r="RKS7" s="521"/>
      <c r="RKT7" s="521"/>
      <c r="RKU7" s="521"/>
      <c r="RKV7" s="521"/>
      <c r="RKW7" s="521"/>
      <c r="RKX7" s="521"/>
      <c r="RKY7" s="521"/>
      <c r="RKZ7" s="521"/>
      <c r="RLA7" s="521"/>
      <c r="RLB7" s="521"/>
      <c r="RLC7" s="521"/>
      <c r="RLD7" s="521"/>
      <c r="RLE7" s="521"/>
      <c r="RLF7" s="521"/>
      <c r="RLG7" s="521"/>
      <c r="RLH7" s="521"/>
      <c r="RLI7" s="521"/>
      <c r="RLJ7" s="521"/>
      <c r="RLK7" s="521"/>
      <c r="RLL7" s="521"/>
      <c r="RLM7" s="521"/>
      <c r="RLN7" s="521"/>
      <c r="RLO7" s="521"/>
      <c r="RLP7" s="521"/>
      <c r="RLQ7" s="521"/>
      <c r="RLR7" s="521"/>
      <c r="RLS7" s="521"/>
      <c r="RLT7" s="521"/>
      <c r="RLU7" s="521"/>
      <c r="RLV7" s="521"/>
      <c r="RLW7" s="521"/>
      <c r="RLX7" s="521"/>
      <c r="RLY7" s="521"/>
      <c r="RLZ7" s="521"/>
      <c r="RMA7" s="521"/>
      <c r="RMB7" s="521"/>
      <c r="RMC7" s="521"/>
      <c r="RMD7" s="521"/>
      <c r="RME7" s="521"/>
      <c r="RMF7" s="521"/>
      <c r="RMG7" s="521"/>
      <c r="RMH7" s="521"/>
      <c r="RMI7" s="521"/>
      <c r="RMJ7" s="521"/>
      <c r="RMK7" s="521"/>
      <c r="RML7" s="521"/>
      <c r="RMM7" s="521"/>
      <c r="RMN7" s="521"/>
      <c r="RMO7" s="521"/>
      <c r="RMP7" s="521"/>
      <c r="RMQ7" s="521"/>
      <c r="RMR7" s="521"/>
      <c r="RMS7" s="521"/>
      <c r="RMT7" s="521"/>
      <c r="RMU7" s="521"/>
      <c r="RMV7" s="521"/>
      <c r="RMW7" s="521"/>
      <c r="RMX7" s="521"/>
      <c r="RMY7" s="521"/>
      <c r="RMZ7" s="521"/>
      <c r="RNA7" s="521"/>
      <c r="RNB7" s="521"/>
      <c r="RNC7" s="521"/>
      <c r="RND7" s="521"/>
      <c r="RNE7" s="521"/>
      <c r="RNF7" s="521"/>
      <c r="RNG7" s="521"/>
      <c r="RNH7" s="521"/>
      <c r="RNI7" s="521"/>
      <c r="RNJ7" s="521"/>
      <c r="RNK7" s="521"/>
      <c r="RNL7" s="521"/>
      <c r="RNM7" s="521"/>
      <c r="RNN7" s="521"/>
      <c r="RNO7" s="521"/>
      <c r="RNP7" s="521"/>
      <c r="RNQ7" s="521"/>
      <c r="RNR7" s="521"/>
      <c r="RNS7" s="521"/>
      <c r="RNT7" s="521"/>
      <c r="RNU7" s="521"/>
      <c r="RNV7" s="521"/>
      <c r="RNW7" s="521"/>
      <c r="RNX7" s="521"/>
      <c r="RNY7" s="521"/>
      <c r="RNZ7" s="521"/>
      <c r="ROA7" s="521"/>
      <c r="ROB7" s="521"/>
      <c r="ROC7" s="521"/>
      <c r="ROD7" s="521"/>
      <c r="ROE7" s="521"/>
      <c r="ROF7" s="521"/>
      <c r="ROG7" s="521"/>
      <c r="ROH7" s="521"/>
      <c r="ROI7" s="521"/>
      <c r="ROJ7" s="521"/>
      <c r="ROK7" s="521"/>
      <c r="ROL7" s="521"/>
      <c r="ROM7" s="521"/>
      <c r="RON7" s="521"/>
      <c r="ROO7" s="521"/>
      <c r="ROP7" s="521"/>
      <c r="ROQ7" s="521"/>
      <c r="ROR7" s="521"/>
      <c r="ROS7" s="521"/>
      <c r="ROT7" s="521"/>
      <c r="ROU7" s="521"/>
      <c r="ROV7" s="521"/>
      <c r="ROW7" s="521"/>
      <c r="ROX7" s="521"/>
      <c r="ROY7" s="521"/>
      <c r="ROZ7" s="521"/>
      <c r="RPA7" s="521"/>
      <c r="RPB7" s="521"/>
      <c r="RPC7" s="521"/>
      <c r="RPD7" s="521"/>
      <c r="RPE7" s="521"/>
      <c r="RPF7" s="521"/>
      <c r="RPG7" s="521"/>
      <c r="RPH7" s="521"/>
      <c r="RPI7" s="521"/>
      <c r="RPJ7" s="521"/>
      <c r="RPK7" s="521"/>
      <c r="RPL7" s="521"/>
      <c r="RPM7" s="521"/>
      <c r="RPN7" s="521"/>
      <c r="RPO7" s="521"/>
      <c r="RPP7" s="521"/>
      <c r="RPQ7" s="521"/>
      <c r="RPR7" s="521"/>
      <c r="RPS7" s="521"/>
      <c r="RPT7" s="521"/>
      <c r="RPU7" s="521"/>
      <c r="RPV7" s="521"/>
      <c r="RPW7" s="521"/>
      <c r="RPX7" s="521"/>
      <c r="RPY7" s="521"/>
      <c r="RPZ7" s="521"/>
      <c r="RQA7" s="521"/>
      <c r="RQB7" s="521"/>
      <c r="RQC7" s="521"/>
      <c r="RQD7" s="521"/>
      <c r="RQE7" s="521"/>
      <c r="RQF7" s="521"/>
      <c r="RQG7" s="521"/>
      <c r="RQH7" s="521"/>
      <c r="RQI7" s="521"/>
      <c r="RQJ7" s="521"/>
      <c r="RQK7" s="521"/>
      <c r="RQL7" s="521"/>
      <c r="RQM7" s="521"/>
      <c r="RQN7" s="521"/>
      <c r="RQO7" s="521"/>
      <c r="RQP7" s="521"/>
      <c r="RQQ7" s="521"/>
      <c r="RQR7" s="521"/>
      <c r="RQS7" s="521"/>
      <c r="RQT7" s="521"/>
      <c r="RQU7" s="521"/>
      <c r="RQV7" s="521"/>
      <c r="RQW7" s="521"/>
      <c r="RQX7" s="521"/>
      <c r="RQY7" s="521"/>
      <c r="RQZ7" s="521"/>
      <c r="RRA7" s="521"/>
      <c r="RRB7" s="521"/>
      <c r="RRC7" s="521"/>
      <c r="RRD7" s="521"/>
      <c r="RRE7" s="521"/>
      <c r="RRF7" s="521"/>
      <c r="RRG7" s="521"/>
      <c r="RRH7" s="521"/>
      <c r="RRI7" s="521"/>
      <c r="RRJ7" s="521"/>
      <c r="RRK7" s="521"/>
      <c r="RRL7" s="521"/>
      <c r="RRM7" s="521"/>
      <c r="RRN7" s="521"/>
      <c r="RRO7" s="521"/>
      <c r="RRP7" s="521"/>
      <c r="RRQ7" s="521"/>
      <c r="RRR7" s="521"/>
      <c r="RRS7" s="521"/>
      <c r="RRT7" s="521"/>
      <c r="RRU7" s="521"/>
      <c r="RRV7" s="521"/>
      <c r="RRW7" s="521"/>
      <c r="RRX7" s="521"/>
      <c r="RRY7" s="521"/>
      <c r="RRZ7" s="521"/>
      <c r="RSA7" s="521"/>
      <c r="RSB7" s="521"/>
      <c r="RSC7" s="521"/>
      <c r="RSD7" s="521"/>
      <c r="RSE7" s="521"/>
      <c r="RSF7" s="521"/>
      <c r="RSG7" s="521"/>
      <c r="RSH7" s="521"/>
      <c r="RSI7" s="521"/>
      <c r="RSJ7" s="521"/>
      <c r="RSK7" s="521"/>
      <c r="RSL7" s="521"/>
      <c r="RSM7" s="521"/>
      <c r="RSN7" s="521"/>
      <c r="RSO7" s="521"/>
      <c r="RSP7" s="521"/>
      <c r="RSQ7" s="521"/>
      <c r="RSR7" s="521"/>
      <c r="RSS7" s="521"/>
      <c r="RST7" s="521"/>
      <c r="RSU7" s="521"/>
      <c r="RSV7" s="521"/>
      <c r="RSW7" s="521"/>
      <c r="RSX7" s="521"/>
      <c r="RSY7" s="521"/>
      <c r="RSZ7" s="521"/>
      <c r="RTA7" s="521"/>
      <c r="RTB7" s="521"/>
      <c r="RTC7" s="521"/>
      <c r="RTD7" s="521"/>
      <c r="RTE7" s="521"/>
      <c r="RTF7" s="521"/>
      <c r="RTG7" s="521"/>
      <c r="RTH7" s="521"/>
      <c r="RTI7" s="521"/>
      <c r="RTJ7" s="521"/>
      <c r="RTK7" s="521"/>
      <c r="RTL7" s="521"/>
      <c r="RTM7" s="521"/>
      <c r="RTN7" s="521"/>
      <c r="RTO7" s="521"/>
      <c r="RTP7" s="521"/>
      <c r="RTQ7" s="521"/>
      <c r="RTR7" s="521"/>
      <c r="RTS7" s="521"/>
      <c r="RTT7" s="521"/>
      <c r="RTU7" s="521"/>
      <c r="RTV7" s="521"/>
      <c r="RTW7" s="521"/>
      <c r="RTX7" s="521"/>
      <c r="RTY7" s="521"/>
      <c r="RTZ7" s="521"/>
      <c r="RUA7" s="521"/>
      <c r="RUB7" s="521"/>
      <c r="RUC7" s="521"/>
      <c r="RUD7" s="521"/>
      <c r="RUE7" s="521"/>
      <c r="RUF7" s="521"/>
      <c r="RUG7" s="521"/>
      <c r="RUH7" s="521"/>
      <c r="RUI7" s="521"/>
      <c r="RUJ7" s="521"/>
      <c r="RUK7" s="521"/>
      <c r="RUL7" s="521"/>
      <c r="RUM7" s="521"/>
      <c r="RUN7" s="521"/>
      <c r="RUO7" s="521"/>
      <c r="RUP7" s="521"/>
      <c r="RUQ7" s="521"/>
      <c r="RUR7" s="521"/>
      <c r="RUS7" s="521"/>
      <c r="RUT7" s="521"/>
      <c r="RUU7" s="521"/>
      <c r="RUV7" s="521"/>
      <c r="RUW7" s="521"/>
      <c r="RUX7" s="521"/>
      <c r="RUY7" s="521"/>
      <c r="RUZ7" s="521"/>
      <c r="RVA7" s="521"/>
      <c r="RVB7" s="521"/>
      <c r="RVC7" s="521"/>
      <c r="RVD7" s="521"/>
      <c r="RVE7" s="521"/>
      <c r="RVF7" s="521"/>
      <c r="RVG7" s="521"/>
      <c r="RVH7" s="521"/>
      <c r="RVI7" s="521"/>
      <c r="RVJ7" s="521"/>
      <c r="RVK7" s="521"/>
      <c r="RVL7" s="521"/>
      <c r="RVM7" s="521"/>
      <c r="RVN7" s="521"/>
      <c r="RVO7" s="521"/>
      <c r="RVP7" s="521"/>
      <c r="RVQ7" s="521"/>
      <c r="RVR7" s="521"/>
      <c r="RVS7" s="521"/>
      <c r="RVT7" s="521"/>
      <c r="RVU7" s="521"/>
      <c r="RVV7" s="521"/>
      <c r="RVW7" s="521"/>
      <c r="RVX7" s="521"/>
      <c r="RVY7" s="521"/>
      <c r="RVZ7" s="521"/>
      <c r="RWA7" s="521"/>
      <c r="RWB7" s="521"/>
      <c r="RWC7" s="521"/>
      <c r="RWD7" s="521"/>
      <c r="RWE7" s="521"/>
      <c r="RWF7" s="521"/>
      <c r="RWG7" s="521"/>
      <c r="RWH7" s="521"/>
      <c r="RWI7" s="521"/>
      <c r="RWJ7" s="521"/>
      <c r="RWK7" s="521"/>
      <c r="RWL7" s="521"/>
      <c r="RWM7" s="521"/>
      <c r="RWN7" s="521"/>
      <c r="RWO7" s="521"/>
      <c r="RWP7" s="521"/>
      <c r="RWQ7" s="521"/>
      <c r="RWR7" s="521"/>
      <c r="RWS7" s="521"/>
      <c r="RWT7" s="521"/>
      <c r="RWU7" s="521"/>
      <c r="RWV7" s="521"/>
      <c r="RWW7" s="521"/>
      <c r="RWX7" s="521"/>
      <c r="RWY7" s="521"/>
      <c r="RWZ7" s="521"/>
      <c r="RXA7" s="521"/>
      <c r="RXB7" s="521"/>
      <c r="RXC7" s="521"/>
      <c r="RXD7" s="521"/>
      <c r="RXE7" s="521"/>
      <c r="RXF7" s="521"/>
      <c r="RXG7" s="521"/>
      <c r="RXH7" s="521"/>
      <c r="RXI7" s="521"/>
      <c r="RXJ7" s="521"/>
      <c r="RXK7" s="521"/>
      <c r="RXL7" s="521"/>
      <c r="RXM7" s="521"/>
      <c r="RXN7" s="521"/>
      <c r="RXO7" s="521"/>
      <c r="RXP7" s="521"/>
      <c r="RXQ7" s="521"/>
      <c r="RXR7" s="521"/>
      <c r="RXS7" s="521"/>
      <c r="RXT7" s="521"/>
      <c r="RXU7" s="521"/>
      <c r="RXV7" s="521"/>
      <c r="RXW7" s="521"/>
      <c r="RXX7" s="521"/>
      <c r="RXY7" s="521"/>
      <c r="RXZ7" s="521"/>
      <c r="RYA7" s="521"/>
      <c r="RYB7" s="521"/>
      <c r="RYC7" s="521"/>
      <c r="RYD7" s="521"/>
      <c r="RYE7" s="521"/>
      <c r="RYF7" s="521"/>
      <c r="RYG7" s="521"/>
      <c r="RYH7" s="521"/>
      <c r="RYI7" s="521"/>
      <c r="RYJ7" s="521"/>
      <c r="RYK7" s="521"/>
      <c r="RYL7" s="521"/>
      <c r="RYM7" s="521"/>
      <c r="RYN7" s="521"/>
      <c r="RYO7" s="521"/>
      <c r="RYP7" s="521"/>
      <c r="RYQ7" s="521"/>
      <c r="RYR7" s="521"/>
      <c r="RYS7" s="521"/>
      <c r="RYT7" s="521"/>
      <c r="RYU7" s="521"/>
      <c r="RYV7" s="521"/>
      <c r="RYW7" s="521"/>
      <c r="RYX7" s="521"/>
      <c r="RYY7" s="521"/>
      <c r="RYZ7" s="521"/>
      <c r="RZA7" s="521"/>
      <c r="RZB7" s="521"/>
      <c r="RZC7" s="521"/>
      <c r="RZD7" s="521"/>
      <c r="RZE7" s="521"/>
      <c r="RZF7" s="521"/>
      <c r="RZG7" s="521"/>
      <c r="RZH7" s="521"/>
      <c r="RZI7" s="521"/>
      <c r="RZJ7" s="521"/>
      <c r="RZK7" s="521"/>
      <c r="RZL7" s="521"/>
      <c r="RZM7" s="521"/>
      <c r="RZN7" s="521"/>
      <c r="RZO7" s="521"/>
      <c r="RZP7" s="521"/>
      <c r="RZQ7" s="521"/>
      <c r="RZR7" s="521"/>
      <c r="RZS7" s="521"/>
      <c r="RZT7" s="521"/>
      <c r="RZU7" s="521"/>
      <c r="RZV7" s="521"/>
      <c r="RZW7" s="521"/>
      <c r="RZX7" s="521"/>
      <c r="RZY7" s="521"/>
      <c r="RZZ7" s="521"/>
      <c r="SAA7" s="521"/>
      <c r="SAB7" s="521"/>
      <c r="SAC7" s="521"/>
      <c r="SAD7" s="521"/>
      <c r="SAE7" s="521"/>
      <c r="SAF7" s="521"/>
      <c r="SAG7" s="521"/>
      <c r="SAH7" s="521"/>
      <c r="SAI7" s="521"/>
      <c r="SAJ7" s="521"/>
      <c r="SAK7" s="521"/>
      <c r="SAL7" s="521"/>
      <c r="SAM7" s="521"/>
      <c r="SAN7" s="521"/>
      <c r="SAO7" s="521"/>
      <c r="SAP7" s="521"/>
      <c r="SAQ7" s="521"/>
      <c r="SAR7" s="521"/>
      <c r="SAS7" s="521"/>
      <c r="SAT7" s="521"/>
      <c r="SAU7" s="521"/>
      <c r="SAV7" s="521"/>
      <c r="SAW7" s="521"/>
      <c r="SAX7" s="521"/>
      <c r="SAY7" s="521"/>
      <c r="SAZ7" s="521"/>
      <c r="SBA7" s="521"/>
      <c r="SBB7" s="521"/>
      <c r="SBC7" s="521"/>
      <c r="SBD7" s="521"/>
      <c r="SBE7" s="521"/>
      <c r="SBF7" s="521"/>
      <c r="SBG7" s="521"/>
      <c r="SBH7" s="521"/>
      <c r="SBI7" s="521"/>
      <c r="SBJ7" s="521"/>
      <c r="SBK7" s="521"/>
      <c r="SBL7" s="521"/>
      <c r="SBM7" s="521"/>
      <c r="SBN7" s="521"/>
      <c r="SBO7" s="521"/>
      <c r="SBP7" s="521"/>
      <c r="SBQ7" s="521"/>
      <c r="SBR7" s="521"/>
      <c r="SBS7" s="521"/>
      <c r="SBT7" s="521"/>
      <c r="SBU7" s="521"/>
      <c r="SBV7" s="521"/>
      <c r="SBW7" s="521"/>
      <c r="SBX7" s="521"/>
      <c r="SBY7" s="521"/>
      <c r="SBZ7" s="521"/>
      <c r="SCA7" s="521"/>
      <c r="SCB7" s="521"/>
      <c r="SCC7" s="521"/>
      <c r="SCD7" s="521"/>
      <c r="SCE7" s="521"/>
      <c r="SCF7" s="521"/>
      <c r="SCG7" s="521"/>
      <c r="SCH7" s="521"/>
      <c r="SCI7" s="521"/>
      <c r="SCJ7" s="521"/>
      <c r="SCK7" s="521"/>
      <c r="SCL7" s="521"/>
      <c r="SCM7" s="521"/>
      <c r="SCN7" s="521"/>
      <c r="SCO7" s="521"/>
      <c r="SCP7" s="521"/>
      <c r="SCQ7" s="521"/>
      <c r="SCR7" s="521"/>
      <c r="SCS7" s="521"/>
      <c r="SCT7" s="521"/>
      <c r="SCU7" s="521"/>
      <c r="SCV7" s="521"/>
      <c r="SCW7" s="521"/>
      <c r="SCX7" s="521"/>
      <c r="SCY7" s="521"/>
      <c r="SCZ7" s="521"/>
      <c r="SDA7" s="521"/>
      <c r="SDB7" s="521"/>
      <c r="SDC7" s="521"/>
      <c r="SDD7" s="521"/>
      <c r="SDE7" s="521"/>
      <c r="SDF7" s="521"/>
      <c r="SDG7" s="521"/>
      <c r="SDH7" s="521"/>
      <c r="SDI7" s="521"/>
      <c r="SDJ7" s="521"/>
      <c r="SDK7" s="521"/>
      <c r="SDL7" s="521"/>
      <c r="SDM7" s="521"/>
      <c r="SDN7" s="521"/>
      <c r="SDO7" s="521"/>
      <c r="SDP7" s="521"/>
      <c r="SDQ7" s="521"/>
      <c r="SDR7" s="521"/>
      <c r="SDS7" s="521"/>
      <c r="SDT7" s="521"/>
      <c r="SDU7" s="521"/>
      <c r="SDV7" s="521"/>
      <c r="SDW7" s="521"/>
      <c r="SDX7" s="521"/>
      <c r="SDY7" s="521"/>
      <c r="SDZ7" s="521"/>
      <c r="SEA7" s="521"/>
      <c r="SEB7" s="521"/>
      <c r="SEC7" s="521"/>
      <c r="SED7" s="521"/>
      <c r="SEE7" s="521"/>
      <c r="SEF7" s="521"/>
      <c r="SEG7" s="521"/>
      <c r="SEH7" s="521"/>
      <c r="SEI7" s="521"/>
      <c r="SEJ7" s="521"/>
      <c r="SEK7" s="521"/>
      <c r="SEL7" s="521"/>
      <c r="SEM7" s="521"/>
      <c r="SEN7" s="521"/>
      <c r="SEO7" s="521"/>
      <c r="SEP7" s="521"/>
      <c r="SEQ7" s="521"/>
      <c r="SER7" s="521"/>
      <c r="SES7" s="521"/>
      <c r="SET7" s="521"/>
      <c r="SEU7" s="521"/>
      <c r="SEV7" s="521"/>
      <c r="SEW7" s="521"/>
      <c r="SEX7" s="521"/>
      <c r="SEY7" s="521"/>
      <c r="SEZ7" s="521"/>
      <c r="SFA7" s="521"/>
      <c r="SFB7" s="521"/>
      <c r="SFC7" s="521"/>
      <c r="SFD7" s="521"/>
      <c r="SFE7" s="521"/>
      <c r="SFF7" s="521"/>
      <c r="SFG7" s="521"/>
      <c r="SFH7" s="521"/>
      <c r="SFI7" s="521"/>
      <c r="SFJ7" s="521"/>
      <c r="SFK7" s="521"/>
      <c r="SFL7" s="521"/>
      <c r="SFM7" s="521"/>
      <c r="SFN7" s="521"/>
      <c r="SFO7" s="521"/>
      <c r="SFP7" s="521"/>
      <c r="SFQ7" s="521"/>
      <c r="SFR7" s="521"/>
      <c r="SFS7" s="521"/>
      <c r="SFT7" s="521"/>
      <c r="SFU7" s="521"/>
      <c r="SFV7" s="521"/>
      <c r="SFW7" s="521"/>
      <c r="SFX7" s="521"/>
      <c r="SFY7" s="521"/>
      <c r="SFZ7" s="521"/>
      <c r="SGA7" s="521"/>
      <c r="SGB7" s="521"/>
      <c r="SGC7" s="521"/>
      <c r="SGD7" s="521"/>
      <c r="SGE7" s="521"/>
      <c r="SGF7" s="521"/>
      <c r="SGG7" s="521"/>
      <c r="SGH7" s="521"/>
      <c r="SGI7" s="521"/>
      <c r="SGJ7" s="521"/>
      <c r="SGK7" s="521"/>
      <c r="SGL7" s="521"/>
      <c r="SGM7" s="521"/>
      <c r="SGN7" s="521"/>
      <c r="SGO7" s="521"/>
      <c r="SGP7" s="521"/>
      <c r="SGQ7" s="521"/>
      <c r="SGR7" s="521"/>
      <c r="SGS7" s="521"/>
      <c r="SGT7" s="521"/>
      <c r="SGU7" s="521"/>
      <c r="SGV7" s="521"/>
      <c r="SGW7" s="521"/>
      <c r="SGX7" s="521"/>
      <c r="SGY7" s="521"/>
      <c r="SGZ7" s="521"/>
      <c r="SHA7" s="521"/>
      <c r="SHB7" s="521"/>
      <c r="SHC7" s="521"/>
      <c r="SHD7" s="521"/>
      <c r="SHE7" s="521"/>
      <c r="SHF7" s="521"/>
      <c r="SHG7" s="521"/>
      <c r="SHH7" s="521"/>
      <c r="SHI7" s="521"/>
      <c r="SHJ7" s="521"/>
      <c r="SHK7" s="521"/>
      <c r="SHL7" s="521"/>
      <c r="SHM7" s="521"/>
      <c r="SHN7" s="521"/>
      <c r="SHO7" s="521"/>
      <c r="SHP7" s="521"/>
      <c r="SHQ7" s="521"/>
      <c r="SHR7" s="521"/>
      <c r="SHS7" s="521"/>
      <c r="SHT7" s="521"/>
      <c r="SHU7" s="521"/>
      <c r="SHV7" s="521"/>
      <c r="SHW7" s="521"/>
      <c r="SHX7" s="521"/>
      <c r="SHY7" s="521"/>
      <c r="SHZ7" s="521"/>
      <c r="SIA7" s="521"/>
      <c r="SIB7" s="521"/>
      <c r="SIC7" s="521"/>
      <c r="SID7" s="521"/>
      <c r="SIE7" s="521"/>
      <c r="SIF7" s="521"/>
      <c r="SIG7" s="521"/>
      <c r="SIH7" s="521"/>
      <c r="SII7" s="521"/>
      <c r="SIJ7" s="521"/>
      <c r="SIK7" s="521"/>
      <c r="SIL7" s="521"/>
      <c r="SIM7" s="521"/>
      <c r="SIN7" s="521"/>
      <c r="SIO7" s="521"/>
      <c r="SIP7" s="521"/>
      <c r="SIQ7" s="521"/>
      <c r="SIR7" s="521"/>
      <c r="SIS7" s="521"/>
      <c r="SIT7" s="521"/>
      <c r="SIU7" s="521"/>
      <c r="SIV7" s="521"/>
      <c r="SIW7" s="521"/>
      <c r="SIX7" s="521"/>
      <c r="SIY7" s="521"/>
      <c r="SIZ7" s="521"/>
      <c r="SJA7" s="521"/>
      <c r="SJB7" s="521"/>
      <c r="SJC7" s="521"/>
      <c r="SJD7" s="521"/>
      <c r="SJE7" s="521"/>
      <c r="SJF7" s="521"/>
      <c r="SJG7" s="521"/>
      <c r="SJH7" s="521"/>
      <c r="SJI7" s="521"/>
      <c r="SJJ7" s="521"/>
      <c r="SJK7" s="521"/>
      <c r="SJL7" s="521"/>
      <c r="SJM7" s="521"/>
      <c r="SJN7" s="521"/>
      <c r="SJO7" s="521"/>
      <c r="SJP7" s="521"/>
      <c r="SJQ7" s="521"/>
      <c r="SJR7" s="521"/>
      <c r="SJS7" s="521"/>
      <c r="SJT7" s="521"/>
      <c r="SJU7" s="521"/>
      <c r="SJV7" s="521"/>
      <c r="SJW7" s="521"/>
      <c r="SJX7" s="521"/>
      <c r="SJY7" s="521"/>
      <c r="SJZ7" s="521"/>
      <c r="SKA7" s="521"/>
      <c r="SKB7" s="521"/>
      <c r="SKC7" s="521"/>
      <c r="SKD7" s="521"/>
      <c r="SKE7" s="521"/>
      <c r="SKF7" s="521"/>
      <c r="SKG7" s="521"/>
      <c r="SKH7" s="521"/>
      <c r="SKI7" s="521"/>
      <c r="SKJ7" s="521"/>
      <c r="SKK7" s="521"/>
      <c r="SKL7" s="521"/>
      <c r="SKM7" s="521"/>
      <c r="SKN7" s="521"/>
      <c r="SKO7" s="521"/>
      <c r="SKP7" s="521"/>
      <c r="SKQ7" s="521"/>
      <c r="SKR7" s="521"/>
      <c r="SKS7" s="521"/>
      <c r="SKT7" s="521"/>
      <c r="SKU7" s="521"/>
      <c r="SKV7" s="521"/>
      <c r="SKW7" s="521"/>
      <c r="SKX7" s="521"/>
      <c r="SKY7" s="521"/>
      <c r="SKZ7" s="521"/>
      <c r="SLA7" s="521"/>
      <c r="SLB7" s="521"/>
      <c r="SLC7" s="521"/>
      <c r="SLD7" s="521"/>
      <c r="SLE7" s="521"/>
      <c r="SLF7" s="521"/>
      <c r="SLG7" s="521"/>
      <c r="SLH7" s="521"/>
      <c r="SLI7" s="521"/>
      <c r="SLJ7" s="521"/>
      <c r="SLK7" s="521"/>
      <c r="SLL7" s="521"/>
      <c r="SLM7" s="521"/>
      <c r="SLN7" s="521"/>
      <c r="SLO7" s="521"/>
      <c r="SLP7" s="521"/>
      <c r="SLQ7" s="521"/>
      <c r="SLR7" s="521"/>
      <c r="SLS7" s="521"/>
      <c r="SLT7" s="521"/>
      <c r="SLU7" s="521"/>
      <c r="SLV7" s="521"/>
      <c r="SLW7" s="521"/>
      <c r="SLX7" s="521"/>
      <c r="SLY7" s="521"/>
      <c r="SLZ7" s="521"/>
      <c r="SMA7" s="521"/>
      <c r="SMB7" s="521"/>
      <c r="SMC7" s="521"/>
      <c r="SMD7" s="521"/>
      <c r="SME7" s="521"/>
      <c r="SMF7" s="521"/>
      <c r="SMG7" s="521"/>
      <c r="SMH7" s="521"/>
      <c r="SMI7" s="521"/>
      <c r="SMJ7" s="521"/>
      <c r="SMK7" s="521"/>
      <c r="SML7" s="521"/>
      <c r="SMM7" s="521"/>
      <c r="SMN7" s="521"/>
      <c r="SMO7" s="521"/>
      <c r="SMP7" s="521"/>
      <c r="SMQ7" s="521"/>
      <c r="SMR7" s="521"/>
      <c r="SMS7" s="521"/>
      <c r="SMT7" s="521"/>
      <c r="SMU7" s="521"/>
      <c r="SMV7" s="521"/>
      <c r="SMW7" s="521"/>
      <c r="SMX7" s="521"/>
      <c r="SMY7" s="521"/>
      <c r="SMZ7" s="521"/>
      <c r="SNA7" s="521"/>
      <c r="SNB7" s="521"/>
      <c r="SNC7" s="521"/>
      <c r="SND7" s="521"/>
      <c r="SNE7" s="521"/>
      <c r="SNF7" s="521"/>
      <c r="SNG7" s="521"/>
      <c r="SNH7" s="521"/>
      <c r="SNI7" s="521"/>
      <c r="SNJ7" s="521"/>
      <c r="SNK7" s="521"/>
      <c r="SNL7" s="521"/>
      <c r="SNM7" s="521"/>
      <c r="SNN7" s="521"/>
      <c r="SNO7" s="521"/>
      <c r="SNP7" s="521"/>
      <c r="SNQ7" s="521"/>
      <c r="SNR7" s="521"/>
      <c r="SNS7" s="521"/>
      <c r="SNT7" s="521"/>
      <c r="SNU7" s="521"/>
      <c r="SNV7" s="521"/>
      <c r="SNW7" s="521"/>
      <c r="SNX7" s="521"/>
      <c r="SNY7" s="521"/>
      <c r="SNZ7" s="521"/>
      <c r="SOA7" s="521"/>
      <c r="SOB7" s="521"/>
      <c r="SOC7" s="521"/>
      <c r="SOD7" s="521"/>
      <c r="SOE7" s="521"/>
      <c r="SOF7" s="521"/>
      <c r="SOG7" s="521"/>
      <c r="SOH7" s="521"/>
      <c r="SOI7" s="521"/>
      <c r="SOJ7" s="521"/>
      <c r="SOK7" s="521"/>
      <c r="SOL7" s="521"/>
      <c r="SOM7" s="521"/>
      <c r="SON7" s="521"/>
      <c r="SOO7" s="521"/>
      <c r="SOP7" s="521"/>
      <c r="SOQ7" s="521"/>
      <c r="SOR7" s="521"/>
      <c r="SOS7" s="521"/>
      <c r="SOT7" s="521"/>
      <c r="SOU7" s="521"/>
      <c r="SOV7" s="521"/>
      <c r="SOW7" s="521"/>
      <c r="SOX7" s="521"/>
      <c r="SOY7" s="521"/>
      <c r="SOZ7" s="521"/>
      <c r="SPA7" s="521"/>
      <c r="SPB7" s="521"/>
      <c r="SPC7" s="521"/>
      <c r="SPD7" s="521"/>
      <c r="SPE7" s="521"/>
      <c r="SPF7" s="521"/>
      <c r="SPG7" s="521"/>
      <c r="SPH7" s="521"/>
      <c r="SPI7" s="521"/>
      <c r="SPJ7" s="521"/>
      <c r="SPK7" s="521"/>
      <c r="SPL7" s="521"/>
      <c r="SPM7" s="521"/>
      <c r="SPN7" s="521"/>
      <c r="SPO7" s="521"/>
      <c r="SPP7" s="521"/>
      <c r="SPQ7" s="521"/>
      <c r="SPR7" s="521"/>
      <c r="SPS7" s="521"/>
      <c r="SPT7" s="521"/>
      <c r="SPU7" s="521"/>
      <c r="SPV7" s="521"/>
      <c r="SPW7" s="521"/>
      <c r="SPX7" s="521"/>
      <c r="SPY7" s="521"/>
      <c r="SPZ7" s="521"/>
      <c r="SQA7" s="521"/>
      <c r="SQB7" s="521"/>
      <c r="SQC7" s="521"/>
      <c r="SQD7" s="521"/>
      <c r="SQE7" s="521"/>
      <c r="SQF7" s="521"/>
      <c r="SQG7" s="521"/>
      <c r="SQH7" s="521"/>
      <c r="SQI7" s="521"/>
      <c r="SQJ7" s="521"/>
      <c r="SQK7" s="521"/>
      <c r="SQL7" s="521"/>
      <c r="SQM7" s="521"/>
      <c r="SQN7" s="521"/>
      <c r="SQO7" s="521"/>
      <c r="SQP7" s="521"/>
      <c r="SQQ7" s="521"/>
      <c r="SQR7" s="521"/>
      <c r="SQS7" s="521"/>
      <c r="SQT7" s="521"/>
      <c r="SQU7" s="521"/>
      <c r="SQV7" s="521"/>
      <c r="SQW7" s="521"/>
      <c r="SQX7" s="521"/>
      <c r="SQY7" s="521"/>
      <c r="SQZ7" s="521"/>
      <c r="SRA7" s="521"/>
      <c r="SRB7" s="521"/>
      <c r="SRC7" s="521"/>
      <c r="SRD7" s="521"/>
      <c r="SRE7" s="521"/>
      <c r="SRF7" s="521"/>
      <c r="SRG7" s="521"/>
      <c r="SRH7" s="521"/>
      <c r="SRI7" s="521"/>
      <c r="SRJ7" s="521"/>
      <c r="SRK7" s="521"/>
      <c r="SRL7" s="521"/>
      <c r="SRM7" s="521"/>
      <c r="SRN7" s="521"/>
      <c r="SRO7" s="521"/>
      <c r="SRP7" s="521"/>
      <c r="SRQ7" s="521"/>
      <c r="SRR7" s="521"/>
      <c r="SRS7" s="521"/>
      <c r="SRT7" s="521"/>
      <c r="SRU7" s="521"/>
      <c r="SRV7" s="521"/>
      <c r="SRW7" s="521"/>
      <c r="SRX7" s="521"/>
      <c r="SRY7" s="521"/>
      <c r="SRZ7" s="521"/>
      <c r="SSA7" s="521"/>
      <c r="SSB7" s="521"/>
      <c r="SSC7" s="521"/>
      <c r="SSD7" s="521"/>
      <c r="SSE7" s="521"/>
      <c r="SSF7" s="521"/>
      <c r="SSG7" s="521"/>
      <c r="SSH7" s="521"/>
      <c r="SSI7" s="521"/>
      <c r="SSJ7" s="521"/>
      <c r="SSK7" s="521"/>
      <c r="SSL7" s="521"/>
      <c r="SSM7" s="521"/>
      <c r="SSN7" s="521"/>
      <c r="SSO7" s="521"/>
      <c r="SSP7" s="521"/>
      <c r="SSQ7" s="521"/>
      <c r="SSR7" s="521"/>
      <c r="SSS7" s="521"/>
      <c r="SST7" s="521"/>
      <c r="SSU7" s="521"/>
      <c r="SSV7" s="521"/>
      <c r="SSW7" s="521"/>
      <c r="SSX7" s="521"/>
      <c r="SSY7" s="521"/>
      <c r="SSZ7" s="521"/>
      <c r="STA7" s="521"/>
      <c r="STB7" s="521"/>
      <c r="STC7" s="521"/>
      <c r="STD7" s="521"/>
      <c r="STE7" s="521"/>
      <c r="STF7" s="521"/>
      <c r="STG7" s="521"/>
      <c r="STH7" s="521"/>
      <c r="STI7" s="521"/>
      <c r="STJ7" s="521"/>
      <c r="STK7" s="521"/>
      <c r="STL7" s="521"/>
      <c r="STM7" s="521"/>
      <c r="STN7" s="521"/>
      <c r="STO7" s="521"/>
      <c r="STP7" s="521"/>
      <c r="STQ7" s="521"/>
      <c r="STR7" s="521"/>
      <c r="STS7" s="521"/>
      <c r="STT7" s="521"/>
      <c r="STU7" s="521"/>
      <c r="STV7" s="521"/>
      <c r="STW7" s="521"/>
      <c r="STX7" s="521"/>
      <c r="STY7" s="521"/>
      <c r="STZ7" s="521"/>
      <c r="SUA7" s="521"/>
      <c r="SUB7" s="521"/>
      <c r="SUC7" s="521"/>
      <c r="SUD7" s="521"/>
      <c r="SUE7" s="521"/>
      <c r="SUF7" s="521"/>
      <c r="SUG7" s="521"/>
      <c r="SUH7" s="521"/>
      <c r="SUI7" s="521"/>
      <c r="SUJ7" s="521"/>
      <c r="SUK7" s="521"/>
      <c r="SUL7" s="521"/>
      <c r="SUM7" s="521"/>
      <c r="SUN7" s="521"/>
      <c r="SUO7" s="521"/>
      <c r="SUP7" s="521"/>
      <c r="SUQ7" s="521"/>
      <c r="SUR7" s="521"/>
      <c r="SUS7" s="521"/>
      <c r="SUT7" s="521"/>
      <c r="SUU7" s="521"/>
      <c r="SUV7" s="521"/>
      <c r="SUW7" s="521"/>
      <c r="SUX7" s="521"/>
      <c r="SUY7" s="521"/>
      <c r="SUZ7" s="521"/>
      <c r="SVA7" s="521"/>
      <c r="SVB7" s="521"/>
      <c r="SVC7" s="521"/>
      <c r="SVD7" s="521"/>
      <c r="SVE7" s="521"/>
      <c r="SVF7" s="521"/>
      <c r="SVG7" s="521"/>
      <c r="SVH7" s="521"/>
      <c r="SVI7" s="521"/>
      <c r="SVJ7" s="521"/>
      <c r="SVK7" s="521"/>
      <c r="SVL7" s="521"/>
      <c r="SVM7" s="521"/>
      <c r="SVN7" s="521"/>
      <c r="SVO7" s="521"/>
      <c r="SVP7" s="521"/>
      <c r="SVQ7" s="521"/>
      <c r="SVR7" s="521"/>
      <c r="SVS7" s="521"/>
      <c r="SVT7" s="521"/>
      <c r="SVU7" s="521"/>
      <c r="SVV7" s="521"/>
      <c r="SVW7" s="521"/>
      <c r="SVX7" s="521"/>
      <c r="SVY7" s="521"/>
      <c r="SVZ7" s="521"/>
      <c r="SWA7" s="521"/>
      <c r="SWB7" s="521"/>
      <c r="SWC7" s="521"/>
      <c r="SWD7" s="521"/>
      <c r="SWE7" s="521"/>
      <c r="SWF7" s="521"/>
      <c r="SWG7" s="521"/>
      <c r="SWH7" s="521"/>
      <c r="SWI7" s="521"/>
      <c r="SWJ7" s="521"/>
      <c r="SWK7" s="521"/>
      <c r="SWL7" s="521"/>
      <c r="SWM7" s="521"/>
      <c r="SWN7" s="521"/>
      <c r="SWO7" s="521"/>
      <c r="SWP7" s="521"/>
      <c r="SWQ7" s="521"/>
      <c r="SWR7" s="521"/>
      <c r="SWS7" s="521"/>
      <c r="SWT7" s="521"/>
      <c r="SWU7" s="521"/>
      <c r="SWV7" s="521"/>
      <c r="SWW7" s="521"/>
      <c r="SWX7" s="521"/>
      <c r="SWY7" s="521"/>
      <c r="SWZ7" s="521"/>
      <c r="SXA7" s="521"/>
      <c r="SXB7" s="521"/>
      <c r="SXC7" s="521"/>
      <c r="SXD7" s="521"/>
      <c r="SXE7" s="521"/>
      <c r="SXF7" s="521"/>
      <c r="SXG7" s="521"/>
      <c r="SXH7" s="521"/>
      <c r="SXI7" s="521"/>
      <c r="SXJ7" s="521"/>
      <c r="SXK7" s="521"/>
      <c r="SXL7" s="521"/>
      <c r="SXM7" s="521"/>
      <c r="SXN7" s="521"/>
      <c r="SXO7" s="521"/>
      <c r="SXP7" s="521"/>
      <c r="SXQ7" s="521"/>
      <c r="SXR7" s="521"/>
      <c r="SXS7" s="521"/>
      <c r="SXT7" s="521"/>
      <c r="SXU7" s="521"/>
      <c r="SXV7" s="521"/>
      <c r="SXW7" s="521"/>
      <c r="SXX7" s="521"/>
      <c r="SXY7" s="521"/>
      <c r="SXZ7" s="521"/>
      <c r="SYA7" s="521"/>
      <c r="SYB7" s="521"/>
      <c r="SYC7" s="521"/>
      <c r="SYD7" s="521"/>
      <c r="SYE7" s="521"/>
      <c r="SYF7" s="521"/>
      <c r="SYG7" s="521"/>
      <c r="SYH7" s="521"/>
      <c r="SYI7" s="521"/>
      <c r="SYJ7" s="521"/>
      <c r="SYK7" s="521"/>
      <c r="SYL7" s="521"/>
      <c r="SYM7" s="521"/>
      <c r="SYN7" s="521"/>
      <c r="SYO7" s="521"/>
      <c r="SYP7" s="521"/>
      <c r="SYQ7" s="521"/>
      <c r="SYR7" s="521"/>
      <c r="SYS7" s="521"/>
      <c r="SYT7" s="521"/>
      <c r="SYU7" s="521"/>
      <c r="SYV7" s="521"/>
      <c r="SYW7" s="521"/>
      <c r="SYX7" s="521"/>
      <c r="SYY7" s="521"/>
      <c r="SYZ7" s="521"/>
      <c r="SZA7" s="521"/>
      <c r="SZB7" s="521"/>
      <c r="SZC7" s="521"/>
      <c r="SZD7" s="521"/>
      <c r="SZE7" s="521"/>
      <c r="SZF7" s="521"/>
      <c r="SZG7" s="521"/>
      <c r="SZH7" s="521"/>
      <c r="SZI7" s="521"/>
      <c r="SZJ7" s="521"/>
      <c r="SZK7" s="521"/>
      <c r="SZL7" s="521"/>
      <c r="SZM7" s="521"/>
      <c r="SZN7" s="521"/>
      <c r="SZO7" s="521"/>
      <c r="SZP7" s="521"/>
      <c r="SZQ7" s="521"/>
      <c r="SZR7" s="521"/>
      <c r="SZS7" s="521"/>
      <c r="SZT7" s="521"/>
      <c r="SZU7" s="521"/>
      <c r="SZV7" s="521"/>
      <c r="SZW7" s="521"/>
      <c r="SZX7" s="521"/>
      <c r="SZY7" s="521"/>
      <c r="SZZ7" s="521"/>
      <c r="TAA7" s="521"/>
      <c r="TAB7" s="521"/>
      <c r="TAC7" s="521"/>
      <c r="TAD7" s="521"/>
      <c r="TAE7" s="521"/>
      <c r="TAF7" s="521"/>
      <c r="TAG7" s="521"/>
      <c r="TAH7" s="521"/>
      <c r="TAI7" s="521"/>
      <c r="TAJ7" s="521"/>
      <c r="TAK7" s="521"/>
      <c r="TAL7" s="521"/>
      <c r="TAM7" s="521"/>
      <c r="TAN7" s="521"/>
      <c r="TAO7" s="521"/>
      <c r="TAP7" s="521"/>
      <c r="TAQ7" s="521"/>
      <c r="TAR7" s="521"/>
      <c r="TAS7" s="521"/>
      <c r="TAT7" s="521"/>
      <c r="TAU7" s="521"/>
      <c r="TAV7" s="521"/>
      <c r="TAW7" s="521"/>
      <c r="TAX7" s="521"/>
      <c r="TAY7" s="521"/>
      <c r="TAZ7" s="521"/>
      <c r="TBA7" s="521"/>
      <c r="TBB7" s="521"/>
      <c r="TBC7" s="521"/>
      <c r="TBD7" s="521"/>
      <c r="TBE7" s="521"/>
      <c r="TBF7" s="521"/>
      <c r="TBG7" s="521"/>
      <c r="TBH7" s="521"/>
      <c r="TBI7" s="521"/>
      <c r="TBJ7" s="521"/>
      <c r="TBK7" s="521"/>
      <c r="TBL7" s="521"/>
      <c r="TBM7" s="521"/>
      <c r="TBN7" s="521"/>
      <c r="TBO7" s="521"/>
      <c r="TBP7" s="521"/>
      <c r="TBQ7" s="521"/>
      <c r="TBR7" s="521"/>
      <c r="TBS7" s="521"/>
      <c r="TBT7" s="521"/>
      <c r="TBU7" s="521"/>
      <c r="TBV7" s="521"/>
      <c r="TBW7" s="521"/>
      <c r="TBX7" s="521"/>
      <c r="TBY7" s="521"/>
      <c r="TBZ7" s="521"/>
      <c r="TCA7" s="521"/>
      <c r="TCB7" s="521"/>
      <c r="TCC7" s="521"/>
      <c r="TCD7" s="521"/>
      <c r="TCE7" s="521"/>
      <c r="TCF7" s="521"/>
      <c r="TCG7" s="521"/>
      <c r="TCH7" s="521"/>
      <c r="TCI7" s="521"/>
      <c r="TCJ7" s="521"/>
      <c r="TCK7" s="521"/>
      <c r="TCL7" s="521"/>
      <c r="TCM7" s="521"/>
      <c r="TCN7" s="521"/>
      <c r="TCO7" s="521"/>
      <c r="TCP7" s="521"/>
      <c r="TCQ7" s="521"/>
      <c r="TCR7" s="521"/>
      <c r="TCS7" s="521"/>
      <c r="TCT7" s="521"/>
      <c r="TCU7" s="521"/>
      <c r="TCV7" s="521"/>
      <c r="TCW7" s="521"/>
      <c r="TCX7" s="521"/>
      <c r="TCY7" s="521"/>
      <c r="TCZ7" s="521"/>
      <c r="TDA7" s="521"/>
      <c r="TDB7" s="521"/>
      <c r="TDC7" s="521"/>
      <c r="TDD7" s="521"/>
      <c r="TDE7" s="521"/>
      <c r="TDF7" s="521"/>
      <c r="TDG7" s="521"/>
      <c r="TDH7" s="521"/>
      <c r="TDI7" s="521"/>
      <c r="TDJ7" s="521"/>
      <c r="TDK7" s="521"/>
      <c r="TDL7" s="521"/>
      <c r="TDM7" s="521"/>
      <c r="TDN7" s="521"/>
      <c r="TDO7" s="521"/>
      <c r="TDP7" s="521"/>
      <c r="TDQ7" s="521"/>
      <c r="TDR7" s="521"/>
      <c r="TDS7" s="521"/>
      <c r="TDT7" s="521"/>
      <c r="TDU7" s="521"/>
      <c r="TDV7" s="521"/>
      <c r="TDW7" s="521"/>
      <c r="TDX7" s="521"/>
      <c r="TDY7" s="521"/>
      <c r="TDZ7" s="521"/>
      <c r="TEA7" s="521"/>
      <c r="TEB7" s="521"/>
      <c r="TEC7" s="521"/>
      <c r="TED7" s="521"/>
      <c r="TEE7" s="521"/>
      <c r="TEF7" s="521"/>
      <c r="TEG7" s="521"/>
      <c r="TEH7" s="521"/>
      <c r="TEI7" s="521"/>
      <c r="TEJ7" s="521"/>
      <c r="TEK7" s="521"/>
      <c r="TEL7" s="521"/>
      <c r="TEM7" s="521"/>
      <c r="TEN7" s="521"/>
      <c r="TEO7" s="521"/>
      <c r="TEP7" s="521"/>
      <c r="TEQ7" s="521"/>
      <c r="TER7" s="521"/>
      <c r="TES7" s="521"/>
      <c r="TET7" s="521"/>
      <c r="TEU7" s="521"/>
      <c r="TEV7" s="521"/>
      <c r="TEW7" s="521"/>
      <c r="TEX7" s="521"/>
      <c r="TEY7" s="521"/>
      <c r="TEZ7" s="521"/>
      <c r="TFA7" s="521"/>
      <c r="TFB7" s="521"/>
      <c r="TFC7" s="521"/>
      <c r="TFD7" s="521"/>
      <c r="TFE7" s="521"/>
      <c r="TFF7" s="521"/>
      <c r="TFG7" s="521"/>
      <c r="TFH7" s="521"/>
      <c r="TFI7" s="521"/>
      <c r="TFJ7" s="521"/>
      <c r="TFK7" s="521"/>
      <c r="TFL7" s="521"/>
      <c r="TFM7" s="521"/>
      <c r="TFN7" s="521"/>
      <c r="TFO7" s="521"/>
      <c r="TFP7" s="521"/>
      <c r="TFQ7" s="521"/>
      <c r="TFR7" s="521"/>
      <c r="TFS7" s="521"/>
      <c r="TFT7" s="521"/>
      <c r="TFU7" s="521"/>
      <c r="TFV7" s="521"/>
      <c r="TFW7" s="521"/>
      <c r="TFX7" s="521"/>
      <c r="TFY7" s="521"/>
      <c r="TFZ7" s="521"/>
      <c r="TGA7" s="521"/>
      <c r="TGB7" s="521"/>
      <c r="TGC7" s="521"/>
      <c r="TGD7" s="521"/>
      <c r="TGE7" s="521"/>
      <c r="TGF7" s="521"/>
      <c r="TGG7" s="521"/>
      <c r="TGH7" s="521"/>
      <c r="TGI7" s="521"/>
      <c r="TGJ7" s="521"/>
      <c r="TGK7" s="521"/>
      <c r="TGL7" s="521"/>
      <c r="TGM7" s="521"/>
      <c r="TGN7" s="521"/>
      <c r="TGO7" s="521"/>
      <c r="TGP7" s="521"/>
      <c r="TGQ7" s="521"/>
      <c r="TGR7" s="521"/>
      <c r="TGS7" s="521"/>
      <c r="TGT7" s="521"/>
      <c r="TGU7" s="521"/>
      <c r="TGV7" s="521"/>
      <c r="TGW7" s="521"/>
      <c r="TGX7" s="521"/>
      <c r="TGY7" s="521"/>
      <c r="TGZ7" s="521"/>
      <c r="THA7" s="521"/>
      <c r="THB7" s="521"/>
      <c r="THC7" s="521"/>
      <c r="THD7" s="521"/>
      <c r="THE7" s="521"/>
      <c r="THF7" s="521"/>
      <c r="THG7" s="521"/>
      <c r="THH7" s="521"/>
      <c r="THI7" s="521"/>
      <c r="THJ7" s="521"/>
      <c r="THK7" s="521"/>
      <c r="THL7" s="521"/>
      <c r="THM7" s="521"/>
      <c r="THN7" s="521"/>
      <c r="THO7" s="521"/>
      <c r="THP7" s="521"/>
      <c r="THQ7" s="521"/>
      <c r="THR7" s="521"/>
      <c r="THS7" s="521"/>
      <c r="THT7" s="521"/>
      <c r="THU7" s="521"/>
      <c r="THV7" s="521"/>
      <c r="THW7" s="521"/>
      <c r="THX7" s="521"/>
      <c r="THY7" s="521"/>
      <c r="THZ7" s="521"/>
      <c r="TIA7" s="521"/>
      <c r="TIB7" s="521"/>
      <c r="TIC7" s="521"/>
      <c r="TID7" s="521"/>
      <c r="TIE7" s="521"/>
      <c r="TIF7" s="521"/>
      <c r="TIG7" s="521"/>
      <c r="TIH7" s="521"/>
      <c r="TII7" s="521"/>
      <c r="TIJ7" s="521"/>
      <c r="TIK7" s="521"/>
      <c r="TIL7" s="521"/>
      <c r="TIM7" s="521"/>
      <c r="TIN7" s="521"/>
      <c r="TIO7" s="521"/>
      <c r="TIP7" s="521"/>
      <c r="TIQ7" s="521"/>
      <c r="TIR7" s="521"/>
      <c r="TIS7" s="521"/>
      <c r="TIT7" s="521"/>
      <c r="TIU7" s="521"/>
      <c r="TIV7" s="521"/>
      <c r="TIW7" s="521"/>
      <c r="TIX7" s="521"/>
      <c r="TIY7" s="521"/>
      <c r="TIZ7" s="521"/>
      <c r="TJA7" s="521"/>
      <c r="TJB7" s="521"/>
      <c r="TJC7" s="521"/>
      <c r="TJD7" s="521"/>
      <c r="TJE7" s="521"/>
      <c r="TJF7" s="521"/>
      <c r="TJG7" s="521"/>
      <c r="TJH7" s="521"/>
      <c r="TJI7" s="521"/>
      <c r="TJJ7" s="521"/>
      <c r="TJK7" s="521"/>
      <c r="TJL7" s="521"/>
      <c r="TJM7" s="521"/>
      <c r="TJN7" s="521"/>
      <c r="TJO7" s="521"/>
      <c r="TJP7" s="521"/>
      <c r="TJQ7" s="521"/>
      <c r="TJR7" s="521"/>
      <c r="TJS7" s="521"/>
      <c r="TJT7" s="521"/>
      <c r="TJU7" s="521"/>
      <c r="TJV7" s="521"/>
      <c r="TJW7" s="521"/>
      <c r="TJX7" s="521"/>
      <c r="TJY7" s="521"/>
      <c r="TJZ7" s="521"/>
      <c r="TKA7" s="521"/>
      <c r="TKB7" s="521"/>
      <c r="TKC7" s="521"/>
      <c r="TKD7" s="521"/>
      <c r="TKE7" s="521"/>
      <c r="TKF7" s="521"/>
      <c r="TKG7" s="521"/>
      <c r="TKH7" s="521"/>
      <c r="TKI7" s="521"/>
      <c r="TKJ7" s="521"/>
      <c r="TKK7" s="521"/>
      <c r="TKL7" s="521"/>
      <c r="TKM7" s="521"/>
      <c r="TKN7" s="521"/>
      <c r="TKO7" s="521"/>
      <c r="TKP7" s="521"/>
      <c r="TKQ7" s="521"/>
      <c r="TKR7" s="521"/>
      <c r="TKS7" s="521"/>
      <c r="TKT7" s="521"/>
      <c r="TKU7" s="521"/>
      <c r="TKV7" s="521"/>
      <c r="TKW7" s="521"/>
      <c r="TKX7" s="521"/>
      <c r="TKY7" s="521"/>
      <c r="TKZ7" s="521"/>
      <c r="TLA7" s="521"/>
      <c r="TLB7" s="521"/>
      <c r="TLC7" s="521"/>
      <c r="TLD7" s="521"/>
      <c r="TLE7" s="521"/>
      <c r="TLF7" s="521"/>
      <c r="TLG7" s="521"/>
      <c r="TLH7" s="521"/>
      <c r="TLI7" s="521"/>
      <c r="TLJ7" s="521"/>
      <c r="TLK7" s="521"/>
      <c r="TLL7" s="521"/>
      <c r="TLM7" s="521"/>
      <c r="TLN7" s="521"/>
      <c r="TLO7" s="521"/>
      <c r="TLP7" s="521"/>
      <c r="TLQ7" s="521"/>
      <c r="TLR7" s="521"/>
      <c r="TLS7" s="521"/>
      <c r="TLT7" s="521"/>
      <c r="TLU7" s="521"/>
      <c r="TLV7" s="521"/>
      <c r="TLW7" s="521"/>
      <c r="TLX7" s="521"/>
      <c r="TLY7" s="521"/>
      <c r="TLZ7" s="521"/>
      <c r="TMA7" s="521"/>
      <c r="TMB7" s="521"/>
      <c r="TMC7" s="521"/>
      <c r="TMD7" s="521"/>
      <c r="TME7" s="521"/>
      <c r="TMF7" s="521"/>
      <c r="TMG7" s="521"/>
      <c r="TMH7" s="521"/>
      <c r="TMI7" s="521"/>
      <c r="TMJ7" s="521"/>
      <c r="TMK7" s="521"/>
      <c r="TML7" s="521"/>
      <c r="TMM7" s="521"/>
      <c r="TMN7" s="521"/>
      <c r="TMO7" s="521"/>
      <c r="TMP7" s="521"/>
      <c r="TMQ7" s="521"/>
      <c r="TMR7" s="521"/>
      <c r="TMS7" s="521"/>
      <c r="TMT7" s="521"/>
      <c r="TMU7" s="521"/>
      <c r="TMV7" s="521"/>
      <c r="TMW7" s="521"/>
      <c r="TMX7" s="521"/>
      <c r="TMY7" s="521"/>
      <c r="TMZ7" s="521"/>
      <c r="TNA7" s="521"/>
      <c r="TNB7" s="521"/>
      <c r="TNC7" s="521"/>
      <c r="TND7" s="521"/>
      <c r="TNE7" s="521"/>
      <c r="TNF7" s="521"/>
      <c r="TNG7" s="521"/>
      <c r="TNH7" s="521"/>
      <c r="TNI7" s="521"/>
      <c r="TNJ7" s="521"/>
      <c r="TNK7" s="521"/>
      <c r="TNL7" s="521"/>
      <c r="TNM7" s="521"/>
      <c r="TNN7" s="521"/>
      <c r="TNO7" s="521"/>
      <c r="TNP7" s="521"/>
      <c r="TNQ7" s="521"/>
      <c r="TNR7" s="521"/>
      <c r="TNS7" s="521"/>
      <c r="TNT7" s="521"/>
      <c r="TNU7" s="521"/>
      <c r="TNV7" s="521"/>
      <c r="TNW7" s="521"/>
      <c r="TNX7" s="521"/>
      <c r="TNY7" s="521"/>
      <c r="TNZ7" s="521"/>
      <c r="TOA7" s="521"/>
      <c r="TOB7" s="521"/>
      <c r="TOC7" s="521"/>
      <c r="TOD7" s="521"/>
      <c r="TOE7" s="521"/>
      <c r="TOF7" s="521"/>
      <c r="TOG7" s="521"/>
      <c r="TOH7" s="521"/>
      <c r="TOI7" s="521"/>
      <c r="TOJ7" s="521"/>
      <c r="TOK7" s="521"/>
      <c r="TOL7" s="521"/>
      <c r="TOM7" s="521"/>
      <c r="TON7" s="521"/>
      <c r="TOO7" s="521"/>
      <c r="TOP7" s="521"/>
      <c r="TOQ7" s="521"/>
      <c r="TOR7" s="521"/>
      <c r="TOS7" s="521"/>
      <c r="TOT7" s="521"/>
      <c r="TOU7" s="521"/>
      <c r="TOV7" s="521"/>
      <c r="TOW7" s="521"/>
      <c r="TOX7" s="521"/>
      <c r="TOY7" s="521"/>
      <c r="TOZ7" s="521"/>
      <c r="TPA7" s="521"/>
      <c r="TPB7" s="521"/>
      <c r="TPC7" s="521"/>
      <c r="TPD7" s="521"/>
      <c r="TPE7" s="521"/>
      <c r="TPF7" s="521"/>
      <c r="TPG7" s="521"/>
      <c r="TPH7" s="521"/>
      <c r="TPI7" s="521"/>
      <c r="TPJ7" s="521"/>
      <c r="TPK7" s="521"/>
      <c r="TPL7" s="521"/>
      <c r="TPM7" s="521"/>
      <c r="TPN7" s="521"/>
      <c r="TPO7" s="521"/>
      <c r="TPP7" s="521"/>
      <c r="TPQ7" s="521"/>
      <c r="TPR7" s="521"/>
      <c r="TPS7" s="521"/>
      <c r="TPT7" s="521"/>
      <c r="TPU7" s="521"/>
      <c r="TPV7" s="521"/>
      <c r="TPW7" s="521"/>
      <c r="TPX7" s="521"/>
      <c r="TPY7" s="521"/>
      <c r="TPZ7" s="521"/>
      <c r="TQA7" s="521"/>
      <c r="TQB7" s="521"/>
      <c r="TQC7" s="521"/>
      <c r="TQD7" s="521"/>
      <c r="TQE7" s="521"/>
      <c r="TQF7" s="521"/>
      <c r="TQG7" s="521"/>
      <c r="TQH7" s="521"/>
      <c r="TQI7" s="521"/>
      <c r="TQJ7" s="521"/>
      <c r="TQK7" s="521"/>
      <c r="TQL7" s="521"/>
      <c r="TQM7" s="521"/>
      <c r="TQN7" s="521"/>
      <c r="TQO7" s="521"/>
      <c r="TQP7" s="521"/>
      <c r="TQQ7" s="521"/>
      <c r="TQR7" s="521"/>
      <c r="TQS7" s="521"/>
      <c r="TQT7" s="521"/>
      <c r="TQU7" s="521"/>
      <c r="TQV7" s="521"/>
      <c r="TQW7" s="521"/>
      <c r="TQX7" s="521"/>
      <c r="TQY7" s="521"/>
      <c r="TQZ7" s="521"/>
      <c r="TRA7" s="521"/>
      <c r="TRB7" s="521"/>
      <c r="TRC7" s="521"/>
      <c r="TRD7" s="521"/>
      <c r="TRE7" s="521"/>
      <c r="TRF7" s="521"/>
      <c r="TRG7" s="521"/>
      <c r="TRH7" s="521"/>
      <c r="TRI7" s="521"/>
      <c r="TRJ7" s="521"/>
      <c r="TRK7" s="521"/>
      <c r="TRL7" s="521"/>
      <c r="TRM7" s="521"/>
      <c r="TRN7" s="521"/>
      <c r="TRO7" s="521"/>
      <c r="TRP7" s="521"/>
      <c r="TRQ7" s="521"/>
      <c r="TRR7" s="521"/>
      <c r="TRS7" s="521"/>
      <c r="TRT7" s="521"/>
      <c r="TRU7" s="521"/>
      <c r="TRV7" s="521"/>
      <c r="TRW7" s="521"/>
      <c r="TRX7" s="521"/>
      <c r="TRY7" s="521"/>
      <c r="TRZ7" s="521"/>
      <c r="TSA7" s="521"/>
      <c r="TSB7" s="521"/>
      <c r="TSC7" s="521"/>
      <c r="TSD7" s="521"/>
      <c r="TSE7" s="521"/>
      <c r="TSF7" s="521"/>
      <c r="TSG7" s="521"/>
      <c r="TSH7" s="521"/>
      <c r="TSI7" s="521"/>
      <c r="TSJ7" s="521"/>
      <c r="TSK7" s="521"/>
      <c r="TSL7" s="521"/>
      <c r="TSM7" s="521"/>
      <c r="TSN7" s="521"/>
      <c r="TSO7" s="521"/>
      <c r="TSP7" s="521"/>
      <c r="TSQ7" s="521"/>
      <c r="TSR7" s="521"/>
      <c r="TSS7" s="521"/>
      <c r="TST7" s="521"/>
      <c r="TSU7" s="521"/>
      <c r="TSV7" s="521"/>
      <c r="TSW7" s="521"/>
      <c r="TSX7" s="521"/>
      <c r="TSY7" s="521"/>
      <c r="TSZ7" s="521"/>
      <c r="TTA7" s="521"/>
      <c r="TTB7" s="521"/>
      <c r="TTC7" s="521"/>
      <c r="TTD7" s="521"/>
      <c r="TTE7" s="521"/>
      <c r="TTF7" s="521"/>
      <c r="TTG7" s="521"/>
      <c r="TTH7" s="521"/>
      <c r="TTI7" s="521"/>
      <c r="TTJ7" s="521"/>
      <c r="TTK7" s="521"/>
      <c r="TTL7" s="521"/>
      <c r="TTM7" s="521"/>
      <c r="TTN7" s="521"/>
      <c r="TTO7" s="521"/>
      <c r="TTP7" s="521"/>
      <c r="TTQ7" s="521"/>
      <c r="TTR7" s="521"/>
      <c r="TTS7" s="521"/>
      <c r="TTT7" s="521"/>
      <c r="TTU7" s="521"/>
      <c r="TTV7" s="521"/>
      <c r="TTW7" s="521"/>
      <c r="TTX7" s="521"/>
      <c r="TTY7" s="521"/>
      <c r="TTZ7" s="521"/>
      <c r="TUA7" s="521"/>
      <c r="TUB7" s="521"/>
      <c r="TUC7" s="521"/>
      <c r="TUD7" s="521"/>
      <c r="TUE7" s="521"/>
      <c r="TUF7" s="521"/>
      <c r="TUG7" s="521"/>
      <c r="TUH7" s="521"/>
      <c r="TUI7" s="521"/>
      <c r="TUJ7" s="521"/>
      <c r="TUK7" s="521"/>
      <c r="TUL7" s="521"/>
      <c r="TUM7" s="521"/>
      <c r="TUN7" s="521"/>
      <c r="TUO7" s="521"/>
      <c r="TUP7" s="521"/>
      <c r="TUQ7" s="521"/>
      <c r="TUR7" s="521"/>
      <c r="TUS7" s="521"/>
      <c r="TUT7" s="521"/>
      <c r="TUU7" s="521"/>
      <c r="TUV7" s="521"/>
      <c r="TUW7" s="521"/>
      <c r="TUX7" s="521"/>
      <c r="TUY7" s="521"/>
      <c r="TUZ7" s="521"/>
      <c r="TVA7" s="521"/>
      <c r="TVB7" s="521"/>
      <c r="TVC7" s="521"/>
      <c r="TVD7" s="521"/>
      <c r="TVE7" s="521"/>
      <c r="TVF7" s="521"/>
      <c r="TVG7" s="521"/>
      <c r="TVH7" s="521"/>
      <c r="TVI7" s="521"/>
      <c r="TVJ7" s="521"/>
      <c r="TVK7" s="521"/>
      <c r="TVL7" s="521"/>
      <c r="TVM7" s="521"/>
      <c r="TVN7" s="521"/>
      <c r="TVO7" s="521"/>
      <c r="TVP7" s="521"/>
      <c r="TVQ7" s="521"/>
      <c r="TVR7" s="521"/>
      <c r="TVS7" s="521"/>
      <c r="TVT7" s="521"/>
      <c r="TVU7" s="521"/>
      <c r="TVV7" s="521"/>
      <c r="TVW7" s="521"/>
      <c r="TVX7" s="521"/>
      <c r="TVY7" s="521"/>
      <c r="TVZ7" s="521"/>
      <c r="TWA7" s="521"/>
      <c r="TWB7" s="521"/>
      <c r="TWC7" s="521"/>
      <c r="TWD7" s="521"/>
      <c r="TWE7" s="521"/>
      <c r="TWF7" s="521"/>
      <c r="TWG7" s="521"/>
      <c r="TWH7" s="521"/>
      <c r="TWI7" s="521"/>
      <c r="TWJ7" s="521"/>
      <c r="TWK7" s="521"/>
      <c r="TWL7" s="521"/>
      <c r="TWM7" s="521"/>
      <c r="TWN7" s="521"/>
      <c r="TWO7" s="521"/>
      <c r="TWP7" s="521"/>
      <c r="TWQ7" s="521"/>
      <c r="TWR7" s="521"/>
      <c r="TWS7" s="521"/>
      <c r="TWT7" s="521"/>
      <c r="TWU7" s="521"/>
      <c r="TWV7" s="521"/>
      <c r="TWW7" s="521"/>
      <c r="TWX7" s="521"/>
      <c r="TWY7" s="521"/>
      <c r="TWZ7" s="521"/>
      <c r="TXA7" s="521"/>
      <c r="TXB7" s="521"/>
      <c r="TXC7" s="521"/>
      <c r="TXD7" s="521"/>
      <c r="TXE7" s="521"/>
      <c r="TXF7" s="521"/>
      <c r="TXG7" s="521"/>
      <c r="TXH7" s="521"/>
      <c r="TXI7" s="521"/>
      <c r="TXJ7" s="521"/>
      <c r="TXK7" s="521"/>
      <c r="TXL7" s="521"/>
      <c r="TXM7" s="521"/>
      <c r="TXN7" s="521"/>
      <c r="TXO7" s="521"/>
      <c r="TXP7" s="521"/>
      <c r="TXQ7" s="521"/>
      <c r="TXR7" s="521"/>
      <c r="TXS7" s="521"/>
      <c r="TXT7" s="521"/>
      <c r="TXU7" s="521"/>
      <c r="TXV7" s="521"/>
      <c r="TXW7" s="521"/>
      <c r="TXX7" s="521"/>
      <c r="TXY7" s="521"/>
      <c r="TXZ7" s="521"/>
      <c r="TYA7" s="521"/>
      <c r="TYB7" s="521"/>
      <c r="TYC7" s="521"/>
      <c r="TYD7" s="521"/>
      <c r="TYE7" s="521"/>
      <c r="TYF7" s="521"/>
      <c r="TYG7" s="521"/>
      <c r="TYH7" s="521"/>
      <c r="TYI7" s="521"/>
      <c r="TYJ7" s="521"/>
      <c r="TYK7" s="521"/>
      <c r="TYL7" s="521"/>
      <c r="TYM7" s="521"/>
      <c r="TYN7" s="521"/>
      <c r="TYO7" s="521"/>
      <c r="TYP7" s="521"/>
      <c r="TYQ7" s="521"/>
      <c r="TYR7" s="521"/>
      <c r="TYS7" s="521"/>
      <c r="TYT7" s="521"/>
      <c r="TYU7" s="521"/>
      <c r="TYV7" s="521"/>
      <c r="TYW7" s="521"/>
      <c r="TYX7" s="521"/>
      <c r="TYY7" s="521"/>
      <c r="TYZ7" s="521"/>
      <c r="TZA7" s="521"/>
      <c r="TZB7" s="521"/>
      <c r="TZC7" s="521"/>
      <c r="TZD7" s="521"/>
      <c r="TZE7" s="521"/>
      <c r="TZF7" s="521"/>
      <c r="TZG7" s="521"/>
      <c r="TZH7" s="521"/>
      <c r="TZI7" s="521"/>
      <c r="TZJ7" s="521"/>
      <c r="TZK7" s="521"/>
      <c r="TZL7" s="521"/>
      <c r="TZM7" s="521"/>
      <c r="TZN7" s="521"/>
      <c r="TZO7" s="521"/>
      <c r="TZP7" s="521"/>
      <c r="TZQ7" s="521"/>
      <c r="TZR7" s="521"/>
      <c r="TZS7" s="521"/>
      <c r="TZT7" s="521"/>
      <c r="TZU7" s="521"/>
      <c r="TZV7" s="521"/>
      <c r="TZW7" s="521"/>
      <c r="TZX7" s="521"/>
      <c r="TZY7" s="521"/>
      <c r="TZZ7" s="521"/>
      <c r="UAA7" s="521"/>
      <c r="UAB7" s="521"/>
      <c r="UAC7" s="521"/>
      <c r="UAD7" s="521"/>
      <c r="UAE7" s="521"/>
      <c r="UAF7" s="521"/>
      <c r="UAG7" s="521"/>
      <c r="UAH7" s="521"/>
      <c r="UAI7" s="521"/>
      <c r="UAJ7" s="521"/>
      <c r="UAK7" s="521"/>
      <c r="UAL7" s="521"/>
      <c r="UAM7" s="521"/>
      <c r="UAN7" s="521"/>
      <c r="UAO7" s="521"/>
      <c r="UAP7" s="521"/>
      <c r="UAQ7" s="521"/>
      <c r="UAR7" s="521"/>
      <c r="UAS7" s="521"/>
      <c r="UAT7" s="521"/>
      <c r="UAU7" s="521"/>
      <c r="UAV7" s="521"/>
      <c r="UAW7" s="521"/>
      <c r="UAX7" s="521"/>
      <c r="UAY7" s="521"/>
      <c r="UAZ7" s="521"/>
      <c r="UBA7" s="521"/>
      <c r="UBB7" s="521"/>
      <c r="UBC7" s="521"/>
      <c r="UBD7" s="521"/>
      <c r="UBE7" s="521"/>
      <c r="UBF7" s="521"/>
      <c r="UBG7" s="521"/>
      <c r="UBH7" s="521"/>
      <c r="UBI7" s="521"/>
      <c r="UBJ7" s="521"/>
      <c r="UBK7" s="521"/>
      <c r="UBL7" s="521"/>
      <c r="UBM7" s="521"/>
      <c r="UBN7" s="521"/>
      <c r="UBO7" s="521"/>
      <c r="UBP7" s="521"/>
      <c r="UBQ7" s="521"/>
      <c r="UBR7" s="521"/>
      <c r="UBS7" s="521"/>
      <c r="UBT7" s="521"/>
      <c r="UBU7" s="521"/>
      <c r="UBV7" s="521"/>
      <c r="UBW7" s="521"/>
      <c r="UBX7" s="521"/>
      <c r="UBY7" s="521"/>
      <c r="UBZ7" s="521"/>
      <c r="UCA7" s="521"/>
      <c r="UCB7" s="521"/>
      <c r="UCC7" s="521"/>
      <c r="UCD7" s="521"/>
      <c r="UCE7" s="521"/>
      <c r="UCF7" s="521"/>
      <c r="UCG7" s="521"/>
      <c r="UCH7" s="521"/>
      <c r="UCI7" s="521"/>
      <c r="UCJ7" s="521"/>
      <c r="UCK7" s="521"/>
      <c r="UCL7" s="521"/>
      <c r="UCM7" s="521"/>
      <c r="UCN7" s="521"/>
      <c r="UCO7" s="521"/>
      <c r="UCP7" s="521"/>
      <c r="UCQ7" s="521"/>
      <c r="UCR7" s="521"/>
      <c r="UCS7" s="521"/>
      <c r="UCT7" s="521"/>
      <c r="UCU7" s="521"/>
      <c r="UCV7" s="521"/>
      <c r="UCW7" s="521"/>
      <c r="UCX7" s="521"/>
      <c r="UCY7" s="521"/>
      <c r="UCZ7" s="521"/>
      <c r="UDA7" s="521"/>
      <c r="UDB7" s="521"/>
      <c r="UDC7" s="521"/>
      <c r="UDD7" s="521"/>
      <c r="UDE7" s="521"/>
      <c r="UDF7" s="521"/>
      <c r="UDG7" s="521"/>
      <c r="UDH7" s="521"/>
      <c r="UDI7" s="521"/>
      <c r="UDJ7" s="521"/>
      <c r="UDK7" s="521"/>
      <c r="UDL7" s="521"/>
      <c r="UDM7" s="521"/>
      <c r="UDN7" s="521"/>
      <c r="UDO7" s="521"/>
      <c r="UDP7" s="521"/>
      <c r="UDQ7" s="521"/>
      <c r="UDR7" s="521"/>
      <c r="UDS7" s="521"/>
      <c r="UDT7" s="521"/>
      <c r="UDU7" s="521"/>
      <c r="UDV7" s="521"/>
      <c r="UDW7" s="521"/>
      <c r="UDX7" s="521"/>
      <c r="UDY7" s="521"/>
      <c r="UDZ7" s="521"/>
      <c r="UEA7" s="521"/>
      <c r="UEB7" s="521"/>
      <c r="UEC7" s="521"/>
      <c r="UED7" s="521"/>
      <c r="UEE7" s="521"/>
      <c r="UEF7" s="521"/>
      <c r="UEG7" s="521"/>
      <c r="UEH7" s="521"/>
      <c r="UEI7" s="521"/>
      <c r="UEJ7" s="521"/>
      <c r="UEK7" s="521"/>
      <c r="UEL7" s="521"/>
      <c r="UEM7" s="521"/>
      <c r="UEN7" s="521"/>
      <c r="UEO7" s="521"/>
      <c r="UEP7" s="521"/>
      <c r="UEQ7" s="521"/>
      <c r="UER7" s="521"/>
      <c r="UES7" s="521"/>
      <c r="UET7" s="521"/>
      <c r="UEU7" s="521"/>
      <c r="UEV7" s="521"/>
      <c r="UEW7" s="521"/>
      <c r="UEX7" s="521"/>
      <c r="UEY7" s="521"/>
      <c r="UEZ7" s="521"/>
      <c r="UFA7" s="521"/>
      <c r="UFB7" s="521"/>
      <c r="UFC7" s="521"/>
      <c r="UFD7" s="521"/>
      <c r="UFE7" s="521"/>
      <c r="UFF7" s="521"/>
      <c r="UFG7" s="521"/>
      <c r="UFH7" s="521"/>
      <c r="UFI7" s="521"/>
      <c r="UFJ7" s="521"/>
      <c r="UFK7" s="521"/>
      <c r="UFL7" s="521"/>
      <c r="UFM7" s="521"/>
      <c r="UFN7" s="521"/>
      <c r="UFO7" s="521"/>
      <c r="UFP7" s="521"/>
      <c r="UFQ7" s="521"/>
      <c r="UFR7" s="521"/>
      <c r="UFS7" s="521"/>
      <c r="UFT7" s="521"/>
      <c r="UFU7" s="521"/>
      <c r="UFV7" s="521"/>
      <c r="UFW7" s="521"/>
      <c r="UFX7" s="521"/>
      <c r="UFY7" s="521"/>
      <c r="UFZ7" s="521"/>
      <c r="UGA7" s="521"/>
      <c r="UGB7" s="521"/>
      <c r="UGC7" s="521"/>
      <c r="UGD7" s="521"/>
      <c r="UGE7" s="521"/>
      <c r="UGF7" s="521"/>
      <c r="UGG7" s="521"/>
      <c r="UGH7" s="521"/>
      <c r="UGI7" s="521"/>
      <c r="UGJ7" s="521"/>
      <c r="UGK7" s="521"/>
      <c r="UGL7" s="521"/>
      <c r="UGM7" s="521"/>
      <c r="UGN7" s="521"/>
      <c r="UGO7" s="521"/>
      <c r="UGP7" s="521"/>
      <c r="UGQ7" s="521"/>
      <c r="UGR7" s="521"/>
      <c r="UGS7" s="521"/>
      <c r="UGT7" s="521"/>
      <c r="UGU7" s="521"/>
      <c r="UGV7" s="521"/>
      <c r="UGW7" s="521"/>
      <c r="UGX7" s="521"/>
      <c r="UGY7" s="521"/>
      <c r="UGZ7" s="521"/>
      <c r="UHA7" s="521"/>
      <c r="UHB7" s="521"/>
      <c r="UHC7" s="521"/>
      <c r="UHD7" s="521"/>
      <c r="UHE7" s="521"/>
      <c r="UHF7" s="521"/>
      <c r="UHG7" s="521"/>
      <c r="UHH7" s="521"/>
      <c r="UHI7" s="521"/>
      <c r="UHJ7" s="521"/>
      <c r="UHK7" s="521"/>
      <c r="UHL7" s="521"/>
      <c r="UHM7" s="521"/>
      <c r="UHN7" s="521"/>
      <c r="UHO7" s="521"/>
      <c r="UHP7" s="521"/>
      <c r="UHQ7" s="521"/>
      <c r="UHR7" s="521"/>
      <c r="UHS7" s="521"/>
      <c r="UHT7" s="521"/>
      <c r="UHU7" s="521"/>
      <c r="UHV7" s="521"/>
      <c r="UHW7" s="521"/>
      <c r="UHX7" s="521"/>
      <c r="UHY7" s="521"/>
      <c r="UHZ7" s="521"/>
      <c r="UIA7" s="521"/>
      <c r="UIB7" s="521"/>
      <c r="UIC7" s="521"/>
      <c r="UID7" s="521"/>
      <c r="UIE7" s="521"/>
      <c r="UIF7" s="521"/>
      <c r="UIG7" s="521"/>
      <c r="UIH7" s="521"/>
      <c r="UII7" s="521"/>
      <c r="UIJ7" s="521"/>
      <c r="UIK7" s="521"/>
      <c r="UIL7" s="521"/>
      <c r="UIM7" s="521"/>
      <c r="UIN7" s="521"/>
      <c r="UIO7" s="521"/>
      <c r="UIP7" s="521"/>
      <c r="UIQ7" s="521"/>
      <c r="UIR7" s="521"/>
      <c r="UIS7" s="521"/>
      <c r="UIT7" s="521"/>
      <c r="UIU7" s="521"/>
      <c r="UIV7" s="521"/>
      <c r="UIW7" s="521"/>
      <c r="UIX7" s="521"/>
      <c r="UIY7" s="521"/>
      <c r="UIZ7" s="521"/>
      <c r="UJA7" s="521"/>
      <c r="UJB7" s="521"/>
      <c r="UJC7" s="521"/>
      <c r="UJD7" s="521"/>
      <c r="UJE7" s="521"/>
      <c r="UJF7" s="521"/>
      <c r="UJG7" s="521"/>
      <c r="UJH7" s="521"/>
      <c r="UJI7" s="521"/>
      <c r="UJJ7" s="521"/>
      <c r="UJK7" s="521"/>
      <c r="UJL7" s="521"/>
      <c r="UJM7" s="521"/>
      <c r="UJN7" s="521"/>
      <c r="UJO7" s="521"/>
      <c r="UJP7" s="521"/>
      <c r="UJQ7" s="521"/>
      <c r="UJR7" s="521"/>
      <c r="UJS7" s="521"/>
      <c r="UJT7" s="521"/>
      <c r="UJU7" s="521"/>
      <c r="UJV7" s="521"/>
      <c r="UJW7" s="521"/>
      <c r="UJX7" s="521"/>
      <c r="UJY7" s="521"/>
      <c r="UJZ7" s="521"/>
      <c r="UKA7" s="521"/>
      <c r="UKB7" s="521"/>
      <c r="UKC7" s="521"/>
      <c r="UKD7" s="521"/>
      <c r="UKE7" s="521"/>
      <c r="UKF7" s="521"/>
      <c r="UKG7" s="521"/>
      <c r="UKH7" s="521"/>
      <c r="UKI7" s="521"/>
      <c r="UKJ7" s="521"/>
      <c r="UKK7" s="521"/>
      <c r="UKL7" s="521"/>
      <c r="UKM7" s="521"/>
      <c r="UKN7" s="521"/>
      <c r="UKO7" s="521"/>
      <c r="UKP7" s="521"/>
      <c r="UKQ7" s="521"/>
      <c r="UKR7" s="521"/>
      <c r="UKS7" s="521"/>
      <c r="UKT7" s="521"/>
      <c r="UKU7" s="521"/>
      <c r="UKV7" s="521"/>
      <c r="UKW7" s="521"/>
      <c r="UKX7" s="521"/>
      <c r="UKY7" s="521"/>
      <c r="UKZ7" s="521"/>
      <c r="ULA7" s="521"/>
      <c r="ULB7" s="521"/>
      <c r="ULC7" s="521"/>
      <c r="ULD7" s="521"/>
      <c r="ULE7" s="521"/>
      <c r="ULF7" s="521"/>
      <c r="ULG7" s="521"/>
      <c r="ULH7" s="521"/>
      <c r="ULI7" s="521"/>
      <c r="ULJ7" s="521"/>
      <c r="ULK7" s="521"/>
      <c r="ULL7" s="521"/>
      <c r="ULM7" s="521"/>
      <c r="ULN7" s="521"/>
      <c r="ULO7" s="521"/>
      <c r="ULP7" s="521"/>
      <c r="ULQ7" s="521"/>
      <c r="ULR7" s="521"/>
      <c r="ULS7" s="521"/>
      <c r="ULT7" s="521"/>
      <c r="ULU7" s="521"/>
      <c r="ULV7" s="521"/>
      <c r="ULW7" s="521"/>
      <c r="ULX7" s="521"/>
      <c r="ULY7" s="521"/>
      <c r="ULZ7" s="521"/>
      <c r="UMA7" s="521"/>
      <c r="UMB7" s="521"/>
      <c r="UMC7" s="521"/>
      <c r="UMD7" s="521"/>
      <c r="UME7" s="521"/>
      <c r="UMF7" s="521"/>
      <c r="UMG7" s="521"/>
      <c r="UMH7" s="521"/>
      <c r="UMI7" s="521"/>
      <c r="UMJ7" s="521"/>
      <c r="UMK7" s="521"/>
      <c r="UML7" s="521"/>
      <c r="UMM7" s="521"/>
      <c r="UMN7" s="521"/>
      <c r="UMO7" s="521"/>
      <c r="UMP7" s="521"/>
      <c r="UMQ7" s="521"/>
      <c r="UMR7" s="521"/>
      <c r="UMS7" s="521"/>
      <c r="UMT7" s="521"/>
      <c r="UMU7" s="521"/>
      <c r="UMV7" s="521"/>
      <c r="UMW7" s="521"/>
      <c r="UMX7" s="521"/>
      <c r="UMY7" s="521"/>
      <c r="UMZ7" s="521"/>
      <c r="UNA7" s="521"/>
      <c r="UNB7" s="521"/>
      <c r="UNC7" s="521"/>
      <c r="UND7" s="521"/>
      <c r="UNE7" s="521"/>
      <c r="UNF7" s="521"/>
      <c r="UNG7" s="521"/>
      <c r="UNH7" s="521"/>
      <c r="UNI7" s="521"/>
      <c r="UNJ7" s="521"/>
      <c r="UNK7" s="521"/>
      <c r="UNL7" s="521"/>
      <c r="UNM7" s="521"/>
      <c r="UNN7" s="521"/>
      <c r="UNO7" s="521"/>
      <c r="UNP7" s="521"/>
      <c r="UNQ7" s="521"/>
      <c r="UNR7" s="521"/>
      <c r="UNS7" s="521"/>
      <c r="UNT7" s="521"/>
      <c r="UNU7" s="521"/>
      <c r="UNV7" s="521"/>
      <c r="UNW7" s="521"/>
      <c r="UNX7" s="521"/>
      <c r="UNY7" s="521"/>
      <c r="UNZ7" s="521"/>
      <c r="UOA7" s="521"/>
      <c r="UOB7" s="521"/>
      <c r="UOC7" s="521"/>
      <c r="UOD7" s="521"/>
      <c r="UOE7" s="521"/>
      <c r="UOF7" s="521"/>
      <c r="UOG7" s="521"/>
      <c r="UOH7" s="521"/>
      <c r="UOI7" s="521"/>
      <c r="UOJ7" s="521"/>
      <c r="UOK7" s="521"/>
      <c r="UOL7" s="521"/>
      <c r="UOM7" s="521"/>
      <c r="UON7" s="521"/>
      <c r="UOO7" s="521"/>
      <c r="UOP7" s="521"/>
      <c r="UOQ7" s="521"/>
      <c r="UOR7" s="521"/>
      <c r="UOS7" s="521"/>
      <c r="UOT7" s="521"/>
      <c r="UOU7" s="521"/>
      <c r="UOV7" s="521"/>
      <c r="UOW7" s="521"/>
      <c r="UOX7" s="521"/>
      <c r="UOY7" s="521"/>
      <c r="UOZ7" s="521"/>
      <c r="UPA7" s="521"/>
      <c r="UPB7" s="521"/>
      <c r="UPC7" s="521"/>
      <c r="UPD7" s="521"/>
      <c r="UPE7" s="521"/>
      <c r="UPF7" s="521"/>
      <c r="UPG7" s="521"/>
      <c r="UPH7" s="521"/>
      <c r="UPI7" s="521"/>
      <c r="UPJ7" s="521"/>
      <c r="UPK7" s="521"/>
      <c r="UPL7" s="521"/>
      <c r="UPM7" s="521"/>
      <c r="UPN7" s="521"/>
      <c r="UPO7" s="521"/>
      <c r="UPP7" s="521"/>
      <c r="UPQ7" s="521"/>
      <c r="UPR7" s="521"/>
      <c r="UPS7" s="521"/>
      <c r="UPT7" s="521"/>
      <c r="UPU7" s="521"/>
      <c r="UPV7" s="521"/>
      <c r="UPW7" s="521"/>
      <c r="UPX7" s="521"/>
      <c r="UPY7" s="521"/>
      <c r="UPZ7" s="521"/>
      <c r="UQA7" s="521"/>
      <c r="UQB7" s="521"/>
      <c r="UQC7" s="521"/>
      <c r="UQD7" s="521"/>
      <c r="UQE7" s="521"/>
      <c r="UQF7" s="521"/>
      <c r="UQG7" s="521"/>
      <c r="UQH7" s="521"/>
      <c r="UQI7" s="521"/>
      <c r="UQJ7" s="521"/>
      <c r="UQK7" s="521"/>
      <c r="UQL7" s="521"/>
      <c r="UQM7" s="521"/>
      <c r="UQN7" s="521"/>
      <c r="UQO7" s="521"/>
      <c r="UQP7" s="521"/>
      <c r="UQQ7" s="521"/>
      <c r="UQR7" s="521"/>
      <c r="UQS7" s="521"/>
      <c r="UQT7" s="521"/>
      <c r="UQU7" s="521"/>
      <c r="UQV7" s="521"/>
      <c r="UQW7" s="521"/>
      <c r="UQX7" s="521"/>
      <c r="UQY7" s="521"/>
      <c r="UQZ7" s="521"/>
      <c r="URA7" s="521"/>
      <c r="URB7" s="521"/>
      <c r="URC7" s="521"/>
      <c r="URD7" s="521"/>
      <c r="URE7" s="521"/>
      <c r="URF7" s="521"/>
      <c r="URG7" s="521"/>
      <c r="URH7" s="521"/>
      <c r="URI7" s="521"/>
      <c r="URJ7" s="521"/>
      <c r="URK7" s="521"/>
      <c r="URL7" s="521"/>
      <c r="URM7" s="521"/>
      <c r="URN7" s="521"/>
      <c r="URO7" s="521"/>
      <c r="URP7" s="521"/>
      <c r="URQ7" s="521"/>
      <c r="URR7" s="521"/>
      <c r="URS7" s="521"/>
      <c r="URT7" s="521"/>
      <c r="URU7" s="521"/>
      <c r="URV7" s="521"/>
      <c r="URW7" s="521"/>
      <c r="URX7" s="521"/>
      <c r="URY7" s="521"/>
      <c r="URZ7" s="521"/>
      <c r="USA7" s="521"/>
      <c r="USB7" s="521"/>
      <c r="USC7" s="521"/>
      <c r="USD7" s="521"/>
      <c r="USE7" s="521"/>
      <c r="USF7" s="521"/>
      <c r="USG7" s="521"/>
      <c r="USH7" s="521"/>
      <c r="USI7" s="521"/>
      <c r="USJ7" s="521"/>
      <c r="USK7" s="521"/>
      <c r="USL7" s="521"/>
      <c r="USM7" s="521"/>
      <c r="USN7" s="521"/>
      <c r="USO7" s="521"/>
      <c r="USP7" s="521"/>
      <c r="USQ7" s="521"/>
      <c r="USR7" s="521"/>
      <c r="USS7" s="521"/>
      <c r="UST7" s="521"/>
      <c r="USU7" s="521"/>
      <c r="USV7" s="521"/>
      <c r="USW7" s="521"/>
      <c r="USX7" s="521"/>
      <c r="USY7" s="521"/>
      <c r="USZ7" s="521"/>
      <c r="UTA7" s="521"/>
      <c r="UTB7" s="521"/>
      <c r="UTC7" s="521"/>
      <c r="UTD7" s="521"/>
      <c r="UTE7" s="521"/>
      <c r="UTF7" s="521"/>
      <c r="UTG7" s="521"/>
      <c r="UTH7" s="521"/>
      <c r="UTI7" s="521"/>
      <c r="UTJ7" s="521"/>
      <c r="UTK7" s="521"/>
      <c r="UTL7" s="521"/>
      <c r="UTM7" s="521"/>
      <c r="UTN7" s="521"/>
      <c r="UTO7" s="521"/>
      <c r="UTP7" s="521"/>
      <c r="UTQ7" s="521"/>
      <c r="UTR7" s="521"/>
      <c r="UTS7" s="521"/>
      <c r="UTT7" s="521"/>
      <c r="UTU7" s="521"/>
      <c r="UTV7" s="521"/>
      <c r="UTW7" s="521"/>
      <c r="UTX7" s="521"/>
      <c r="UTY7" s="521"/>
      <c r="UTZ7" s="521"/>
      <c r="UUA7" s="521"/>
      <c r="UUB7" s="521"/>
      <c r="UUC7" s="521"/>
      <c r="UUD7" s="521"/>
      <c r="UUE7" s="521"/>
      <c r="UUF7" s="521"/>
      <c r="UUG7" s="521"/>
      <c r="UUH7" s="521"/>
      <c r="UUI7" s="521"/>
      <c r="UUJ7" s="521"/>
      <c r="UUK7" s="521"/>
      <c r="UUL7" s="521"/>
      <c r="UUM7" s="521"/>
      <c r="UUN7" s="521"/>
      <c r="UUO7" s="521"/>
      <c r="UUP7" s="521"/>
      <c r="UUQ7" s="521"/>
      <c r="UUR7" s="521"/>
      <c r="UUS7" s="521"/>
      <c r="UUT7" s="521"/>
      <c r="UUU7" s="521"/>
      <c r="UUV7" s="521"/>
      <c r="UUW7" s="521"/>
      <c r="UUX7" s="521"/>
      <c r="UUY7" s="521"/>
      <c r="UUZ7" s="521"/>
      <c r="UVA7" s="521"/>
      <c r="UVB7" s="521"/>
      <c r="UVC7" s="521"/>
      <c r="UVD7" s="521"/>
      <c r="UVE7" s="521"/>
      <c r="UVF7" s="521"/>
      <c r="UVG7" s="521"/>
      <c r="UVH7" s="521"/>
      <c r="UVI7" s="521"/>
      <c r="UVJ7" s="521"/>
      <c r="UVK7" s="521"/>
      <c r="UVL7" s="521"/>
      <c r="UVM7" s="521"/>
      <c r="UVN7" s="521"/>
      <c r="UVO7" s="521"/>
      <c r="UVP7" s="521"/>
      <c r="UVQ7" s="521"/>
      <c r="UVR7" s="521"/>
      <c r="UVS7" s="521"/>
      <c r="UVT7" s="521"/>
      <c r="UVU7" s="521"/>
      <c r="UVV7" s="521"/>
      <c r="UVW7" s="521"/>
      <c r="UVX7" s="521"/>
      <c r="UVY7" s="521"/>
      <c r="UVZ7" s="521"/>
      <c r="UWA7" s="521"/>
      <c r="UWB7" s="521"/>
      <c r="UWC7" s="521"/>
      <c r="UWD7" s="521"/>
      <c r="UWE7" s="521"/>
      <c r="UWF7" s="521"/>
      <c r="UWG7" s="521"/>
      <c r="UWH7" s="521"/>
      <c r="UWI7" s="521"/>
      <c r="UWJ7" s="521"/>
      <c r="UWK7" s="521"/>
      <c r="UWL7" s="521"/>
      <c r="UWM7" s="521"/>
      <c r="UWN7" s="521"/>
      <c r="UWO7" s="521"/>
      <c r="UWP7" s="521"/>
      <c r="UWQ7" s="521"/>
      <c r="UWR7" s="521"/>
      <c r="UWS7" s="521"/>
      <c r="UWT7" s="521"/>
      <c r="UWU7" s="521"/>
      <c r="UWV7" s="521"/>
      <c r="UWW7" s="521"/>
      <c r="UWX7" s="521"/>
      <c r="UWY7" s="521"/>
      <c r="UWZ7" s="521"/>
      <c r="UXA7" s="521"/>
      <c r="UXB7" s="521"/>
      <c r="UXC7" s="521"/>
      <c r="UXD7" s="521"/>
      <c r="UXE7" s="521"/>
      <c r="UXF7" s="521"/>
      <c r="UXG7" s="521"/>
      <c r="UXH7" s="521"/>
      <c r="UXI7" s="521"/>
      <c r="UXJ7" s="521"/>
      <c r="UXK7" s="521"/>
      <c r="UXL7" s="521"/>
      <c r="UXM7" s="521"/>
      <c r="UXN7" s="521"/>
      <c r="UXO7" s="521"/>
      <c r="UXP7" s="521"/>
      <c r="UXQ7" s="521"/>
      <c r="UXR7" s="521"/>
      <c r="UXS7" s="521"/>
      <c r="UXT7" s="521"/>
      <c r="UXU7" s="521"/>
      <c r="UXV7" s="521"/>
      <c r="UXW7" s="521"/>
      <c r="UXX7" s="521"/>
      <c r="UXY7" s="521"/>
      <c r="UXZ7" s="521"/>
      <c r="UYA7" s="521"/>
      <c r="UYB7" s="521"/>
      <c r="UYC7" s="521"/>
      <c r="UYD7" s="521"/>
      <c r="UYE7" s="521"/>
      <c r="UYF7" s="521"/>
      <c r="UYG7" s="521"/>
      <c r="UYH7" s="521"/>
      <c r="UYI7" s="521"/>
      <c r="UYJ7" s="521"/>
      <c r="UYK7" s="521"/>
      <c r="UYL7" s="521"/>
      <c r="UYM7" s="521"/>
      <c r="UYN7" s="521"/>
      <c r="UYO7" s="521"/>
      <c r="UYP7" s="521"/>
      <c r="UYQ7" s="521"/>
      <c r="UYR7" s="521"/>
      <c r="UYS7" s="521"/>
      <c r="UYT7" s="521"/>
      <c r="UYU7" s="521"/>
      <c r="UYV7" s="521"/>
      <c r="UYW7" s="521"/>
      <c r="UYX7" s="521"/>
      <c r="UYY7" s="521"/>
      <c r="UYZ7" s="521"/>
      <c r="UZA7" s="521"/>
      <c r="UZB7" s="521"/>
      <c r="UZC7" s="521"/>
      <c r="UZD7" s="521"/>
      <c r="UZE7" s="521"/>
      <c r="UZF7" s="521"/>
      <c r="UZG7" s="521"/>
      <c r="UZH7" s="521"/>
      <c r="UZI7" s="521"/>
      <c r="UZJ7" s="521"/>
      <c r="UZK7" s="521"/>
      <c r="UZL7" s="521"/>
      <c r="UZM7" s="521"/>
      <c r="UZN7" s="521"/>
      <c r="UZO7" s="521"/>
      <c r="UZP7" s="521"/>
      <c r="UZQ7" s="521"/>
      <c r="UZR7" s="521"/>
      <c r="UZS7" s="521"/>
      <c r="UZT7" s="521"/>
      <c r="UZU7" s="521"/>
      <c r="UZV7" s="521"/>
      <c r="UZW7" s="521"/>
      <c r="UZX7" s="521"/>
      <c r="UZY7" s="521"/>
      <c r="UZZ7" s="521"/>
      <c r="VAA7" s="521"/>
      <c r="VAB7" s="521"/>
      <c r="VAC7" s="521"/>
      <c r="VAD7" s="521"/>
      <c r="VAE7" s="521"/>
      <c r="VAF7" s="521"/>
      <c r="VAG7" s="521"/>
      <c r="VAH7" s="521"/>
      <c r="VAI7" s="521"/>
      <c r="VAJ7" s="521"/>
      <c r="VAK7" s="521"/>
      <c r="VAL7" s="521"/>
      <c r="VAM7" s="521"/>
      <c r="VAN7" s="521"/>
      <c r="VAO7" s="521"/>
      <c r="VAP7" s="521"/>
      <c r="VAQ7" s="521"/>
      <c r="VAR7" s="521"/>
      <c r="VAS7" s="521"/>
      <c r="VAT7" s="521"/>
      <c r="VAU7" s="521"/>
      <c r="VAV7" s="521"/>
      <c r="VAW7" s="521"/>
      <c r="VAX7" s="521"/>
      <c r="VAY7" s="521"/>
      <c r="VAZ7" s="521"/>
      <c r="VBA7" s="521"/>
      <c r="VBB7" s="521"/>
      <c r="VBC7" s="521"/>
      <c r="VBD7" s="521"/>
      <c r="VBE7" s="521"/>
      <c r="VBF7" s="521"/>
      <c r="VBG7" s="521"/>
      <c r="VBH7" s="521"/>
      <c r="VBI7" s="521"/>
      <c r="VBJ7" s="521"/>
      <c r="VBK7" s="521"/>
      <c r="VBL7" s="521"/>
      <c r="VBM7" s="521"/>
      <c r="VBN7" s="521"/>
      <c r="VBO7" s="521"/>
      <c r="VBP7" s="521"/>
      <c r="VBQ7" s="521"/>
      <c r="VBR7" s="521"/>
      <c r="VBS7" s="521"/>
      <c r="VBT7" s="521"/>
      <c r="VBU7" s="521"/>
      <c r="VBV7" s="521"/>
      <c r="VBW7" s="521"/>
      <c r="VBX7" s="521"/>
      <c r="VBY7" s="521"/>
      <c r="VBZ7" s="521"/>
      <c r="VCA7" s="521"/>
      <c r="VCB7" s="521"/>
      <c r="VCC7" s="521"/>
      <c r="VCD7" s="521"/>
      <c r="VCE7" s="521"/>
      <c r="VCF7" s="521"/>
      <c r="VCG7" s="521"/>
      <c r="VCH7" s="521"/>
      <c r="VCI7" s="521"/>
      <c r="VCJ7" s="521"/>
      <c r="VCK7" s="521"/>
      <c r="VCL7" s="521"/>
      <c r="VCM7" s="521"/>
      <c r="VCN7" s="521"/>
      <c r="VCO7" s="521"/>
      <c r="VCP7" s="521"/>
      <c r="VCQ7" s="521"/>
      <c r="VCR7" s="521"/>
      <c r="VCS7" s="521"/>
      <c r="VCT7" s="521"/>
      <c r="VCU7" s="521"/>
      <c r="VCV7" s="521"/>
      <c r="VCW7" s="521"/>
      <c r="VCX7" s="521"/>
      <c r="VCY7" s="521"/>
      <c r="VCZ7" s="521"/>
      <c r="VDA7" s="521"/>
      <c r="VDB7" s="521"/>
      <c r="VDC7" s="521"/>
      <c r="VDD7" s="521"/>
      <c r="VDE7" s="521"/>
      <c r="VDF7" s="521"/>
      <c r="VDG7" s="521"/>
      <c r="VDH7" s="521"/>
      <c r="VDI7" s="521"/>
      <c r="VDJ7" s="521"/>
      <c r="VDK7" s="521"/>
      <c r="VDL7" s="521"/>
      <c r="VDM7" s="521"/>
      <c r="VDN7" s="521"/>
      <c r="VDO7" s="521"/>
      <c r="VDP7" s="521"/>
      <c r="VDQ7" s="521"/>
      <c r="VDR7" s="521"/>
      <c r="VDS7" s="521"/>
      <c r="VDT7" s="521"/>
      <c r="VDU7" s="521"/>
      <c r="VDV7" s="521"/>
      <c r="VDW7" s="521"/>
      <c r="VDX7" s="521"/>
      <c r="VDY7" s="521"/>
      <c r="VDZ7" s="521"/>
      <c r="VEA7" s="521"/>
      <c r="VEB7" s="521"/>
      <c r="VEC7" s="521"/>
      <c r="VED7" s="521"/>
      <c r="VEE7" s="521"/>
      <c r="VEF7" s="521"/>
      <c r="VEG7" s="521"/>
      <c r="VEH7" s="521"/>
      <c r="VEI7" s="521"/>
      <c r="VEJ7" s="521"/>
      <c r="VEK7" s="521"/>
      <c r="VEL7" s="521"/>
      <c r="VEM7" s="521"/>
      <c r="VEN7" s="521"/>
      <c r="VEO7" s="521"/>
      <c r="VEP7" s="521"/>
      <c r="VEQ7" s="521"/>
      <c r="VER7" s="521"/>
      <c r="VES7" s="521"/>
      <c r="VET7" s="521"/>
      <c r="VEU7" s="521"/>
      <c r="VEV7" s="521"/>
      <c r="VEW7" s="521"/>
      <c r="VEX7" s="521"/>
      <c r="VEY7" s="521"/>
      <c r="VEZ7" s="521"/>
      <c r="VFA7" s="521"/>
      <c r="VFB7" s="521"/>
      <c r="VFC7" s="521"/>
      <c r="VFD7" s="521"/>
      <c r="VFE7" s="521"/>
      <c r="VFF7" s="521"/>
      <c r="VFG7" s="521"/>
      <c r="VFH7" s="521"/>
      <c r="VFI7" s="521"/>
      <c r="VFJ7" s="521"/>
      <c r="VFK7" s="521"/>
      <c r="VFL7" s="521"/>
      <c r="VFM7" s="521"/>
      <c r="VFN7" s="521"/>
      <c r="VFO7" s="521"/>
      <c r="VFP7" s="521"/>
      <c r="VFQ7" s="521"/>
      <c r="VFR7" s="521"/>
      <c r="VFS7" s="521"/>
      <c r="VFT7" s="521"/>
      <c r="VFU7" s="521"/>
      <c r="VFV7" s="521"/>
      <c r="VFW7" s="521"/>
      <c r="VFX7" s="521"/>
      <c r="VFY7" s="521"/>
      <c r="VFZ7" s="521"/>
      <c r="VGA7" s="521"/>
      <c r="VGB7" s="521"/>
      <c r="VGC7" s="521"/>
      <c r="VGD7" s="521"/>
      <c r="VGE7" s="521"/>
      <c r="VGF7" s="521"/>
      <c r="VGG7" s="521"/>
      <c r="VGH7" s="521"/>
      <c r="VGI7" s="521"/>
      <c r="VGJ7" s="521"/>
      <c r="VGK7" s="521"/>
      <c r="VGL7" s="521"/>
      <c r="VGM7" s="521"/>
      <c r="VGN7" s="521"/>
      <c r="VGO7" s="521"/>
      <c r="VGP7" s="521"/>
      <c r="VGQ7" s="521"/>
      <c r="VGR7" s="521"/>
      <c r="VGS7" s="521"/>
      <c r="VGT7" s="521"/>
      <c r="VGU7" s="521"/>
      <c r="VGV7" s="521"/>
      <c r="VGW7" s="521"/>
      <c r="VGX7" s="521"/>
      <c r="VGY7" s="521"/>
      <c r="VGZ7" s="521"/>
      <c r="VHA7" s="521"/>
      <c r="VHB7" s="521"/>
      <c r="VHC7" s="521"/>
      <c r="VHD7" s="521"/>
      <c r="VHE7" s="521"/>
      <c r="VHF7" s="521"/>
      <c r="VHG7" s="521"/>
      <c r="VHH7" s="521"/>
      <c r="VHI7" s="521"/>
      <c r="VHJ7" s="521"/>
      <c r="VHK7" s="521"/>
      <c r="VHL7" s="521"/>
      <c r="VHM7" s="521"/>
      <c r="VHN7" s="521"/>
      <c r="VHO7" s="521"/>
      <c r="VHP7" s="521"/>
      <c r="VHQ7" s="521"/>
      <c r="VHR7" s="521"/>
      <c r="VHS7" s="521"/>
      <c r="VHT7" s="521"/>
      <c r="VHU7" s="521"/>
      <c r="VHV7" s="521"/>
      <c r="VHW7" s="521"/>
      <c r="VHX7" s="521"/>
      <c r="VHY7" s="521"/>
      <c r="VHZ7" s="521"/>
      <c r="VIA7" s="521"/>
      <c r="VIB7" s="521"/>
      <c r="VIC7" s="521"/>
      <c r="VID7" s="521"/>
      <c r="VIE7" s="521"/>
      <c r="VIF7" s="521"/>
      <c r="VIG7" s="521"/>
      <c r="VIH7" s="521"/>
      <c r="VII7" s="521"/>
      <c r="VIJ7" s="521"/>
      <c r="VIK7" s="521"/>
      <c r="VIL7" s="521"/>
      <c r="VIM7" s="521"/>
      <c r="VIN7" s="521"/>
      <c r="VIO7" s="521"/>
      <c r="VIP7" s="521"/>
      <c r="VIQ7" s="521"/>
      <c r="VIR7" s="521"/>
      <c r="VIS7" s="521"/>
      <c r="VIT7" s="521"/>
      <c r="VIU7" s="521"/>
      <c r="VIV7" s="521"/>
      <c r="VIW7" s="521"/>
      <c r="VIX7" s="521"/>
      <c r="VIY7" s="521"/>
      <c r="VIZ7" s="521"/>
      <c r="VJA7" s="521"/>
      <c r="VJB7" s="521"/>
      <c r="VJC7" s="521"/>
      <c r="VJD7" s="521"/>
      <c r="VJE7" s="521"/>
      <c r="VJF7" s="521"/>
      <c r="VJG7" s="521"/>
      <c r="VJH7" s="521"/>
      <c r="VJI7" s="521"/>
      <c r="VJJ7" s="521"/>
      <c r="VJK7" s="521"/>
      <c r="VJL7" s="521"/>
      <c r="VJM7" s="521"/>
      <c r="VJN7" s="521"/>
      <c r="VJO7" s="521"/>
      <c r="VJP7" s="521"/>
      <c r="VJQ7" s="521"/>
      <c r="VJR7" s="521"/>
      <c r="VJS7" s="521"/>
      <c r="VJT7" s="521"/>
      <c r="VJU7" s="521"/>
      <c r="VJV7" s="521"/>
      <c r="VJW7" s="521"/>
      <c r="VJX7" s="521"/>
      <c r="VJY7" s="521"/>
      <c r="VJZ7" s="521"/>
      <c r="VKA7" s="521"/>
      <c r="VKB7" s="521"/>
      <c r="VKC7" s="521"/>
      <c r="VKD7" s="521"/>
      <c r="VKE7" s="521"/>
      <c r="VKF7" s="521"/>
      <c r="VKG7" s="521"/>
      <c r="VKH7" s="521"/>
      <c r="VKI7" s="521"/>
      <c r="VKJ7" s="521"/>
      <c r="VKK7" s="521"/>
      <c r="VKL7" s="521"/>
      <c r="VKM7" s="521"/>
      <c r="VKN7" s="521"/>
      <c r="VKO7" s="521"/>
      <c r="VKP7" s="521"/>
      <c r="VKQ7" s="521"/>
      <c r="VKR7" s="521"/>
      <c r="VKS7" s="521"/>
      <c r="VKT7" s="521"/>
      <c r="VKU7" s="521"/>
      <c r="VKV7" s="521"/>
      <c r="VKW7" s="521"/>
      <c r="VKX7" s="521"/>
      <c r="VKY7" s="521"/>
      <c r="VKZ7" s="521"/>
      <c r="VLA7" s="521"/>
      <c r="VLB7" s="521"/>
      <c r="VLC7" s="521"/>
      <c r="VLD7" s="521"/>
      <c r="VLE7" s="521"/>
      <c r="VLF7" s="521"/>
      <c r="VLG7" s="521"/>
      <c r="VLH7" s="521"/>
      <c r="VLI7" s="521"/>
      <c r="VLJ7" s="521"/>
      <c r="VLK7" s="521"/>
      <c r="VLL7" s="521"/>
      <c r="VLM7" s="521"/>
      <c r="VLN7" s="521"/>
      <c r="VLO7" s="521"/>
      <c r="VLP7" s="521"/>
      <c r="VLQ7" s="521"/>
      <c r="VLR7" s="521"/>
      <c r="VLS7" s="521"/>
      <c r="VLT7" s="521"/>
      <c r="VLU7" s="521"/>
      <c r="VLV7" s="521"/>
      <c r="VLW7" s="521"/>
      <c r="VLX7" s="521"/>
      <c r="VLY7" s="521"/>
      <c r="VLZ7" s="521"/>
      <c r="VMA7" s="521"/>
      <c r="VMB7" s="521"/>
      <c r="VMC7" s="521"/>
      <c r="VMD7" s="521"/>
      <c r="VME7" s="521"/>
      <c r="VMF7" s="521"/>
      <c r="VMG7" s="521"/>
      <c r="VMH7" s="521"/>
      <c r="VMI7" s="521"/>
      <c r="VMJ7" s="521"/>
      <c r="VMK7" s="521"/>
      <c r="VML7" s="521"/>
      <c r="VMM7" s="521"/>
      <c r="VMN7" s="521"/>
      <c r="VMO7" s="521"/>
      <c r="VMP7" s="521"/>
      <c r="VMQ7" s="521"/>
      <c r="VMR7" s="521"/>
      <c r="VMS7" s="521"/>
      <c r="VMT7" s="521"/>
      <c r="VMU7" s="521"/>
      <c r="VMV7" s="521"/>
      <c r="VMW7" s="521"/>
      <c r="VMX7" s="521"/>
      <c r="VMY7" s="521"/>
      <c r="VMZ7" s="521"/>
      <c r="VNA7" s="521"/>
      <c r="VNB7" s="521"/>
      <c r="VNC7" s="521"/>
      <c r="VND7" s="521"/>
      <c r="VNE7" s="521"/>
      <c r="VNF7" s="521"/>
      <c r="VNG7" s="521"/>
      <c r="VNH7" s="521"/>
      <c r="VNI7" s="521"/>
      <c r="VNJ7" s="521"/>
      <c r="VNK7" s="521"/>
      <c r="VNL7" s="521"/>
      <c r="VNM7" s="521"/>
      <c r="VNN7" s="521"/>
      <c r="VNO7" s="521"/>
      <c r="VNP7" s="521"/>
      <c r="VNQ7" s="521"/>
      <c r="VNR7" s="521"/>
      <c r="VNS7" s="521"/>
      <c r="VNT7" s="521"/>
      <c r="VNU7" s="521"/>
      <c r="VNV7" s="521"/>
      <c r="VNW7" s="521"/>
      <c r="VNX7" s="521"/>
      <c r="VNY7" s="521"/>
      <c r="VNZ7" s="521"/>
      <c r="VOA7" s="521"/>
      <c r="VOB7" s="521"/>
      <c r="VOC7" s="521"/>
      <c r="VOD7" s="521"/>
      <c r="VOE7" s="521"/>
      <c r="VOF7" s="521"/>
      <c r="VOG7" s="521"/>
      <c r="VOH7" s="521"/>
      <c r="VOI7" s="521"/>
      <c r="VOJ7" s="521"/>
      <c r="VOK7" s="521"/>
      <c r="VOL7" s="521"/>
      <c r="VOM7" s="521"/>
      <c r="VON7" s="521"/>
      <c r="VOO7" s="521"/>
      <c r="VOP7" s="521"/>
      <c r="VOQ7" s="521"/>
      <c r="VOR7" s="521"/>
      <c r="VOS7" s="521"/>
      <c r="VOT7" s="521"/>
      <c r="VOU7" s="521"/>
      <c r="VOV7" s="521"/>
      <c r="VOW7" s="521"/>
      <c r="VOX7" s="521"/>
      <c r="VOY7" s="521"/>
      <c r="VOZ7" s="521"/>
      <c r="VPA7" s="521"/>
      <c r="VPB7" s="521"/>
      <c r="VPC7" s="521"/>
      <c r="VPD7" s="521"/>
      <c r="VPE7" s="521"/>
      <c r="VPF7" s="521"/>
      <c r="VPG7" s="521"/>
      <c r="VPH7" s="521"/>
      <c r="VPI7" s="521"/>
      <c r="VPJ7" s="521"/>
      <c r="VPK7" s="521"/>
      <c r="VPL7" s="521"/>
      <c r="VPM7" s="521"/>
      <c r="VPN7" s="521"/>
      <c r="VPO7" s="521"/>
      <c r="VPP7" s="521"/>
      <c r="VPQ7" s="521"/>
      <c r="VPR7" s="521"/>
      <c r="VPS7" s="521"/>
      <c r="VPT7" s="521"/>
      <c r="VPU7" s="521"/>
      <c r="VPV7" s="521"/>
      <c r="VPW7" s="521"/>
      <c r="VPX7" s="521"/>
      <c r="VPY7" s="521"/>
      <c r="VPZ7" s="521"/>
      <c r="VQA7" s="521"/>
      <c r="VQB7" s="521"/>
      <c r="VQC7" s="521"/>
      <c r="VQD7" s="521"/>
      <c r="VQE7" s="521"/>
      <c r="VQF7" s="521"/>
      <c r="VQG7" s="521"/>
      <c r="VQH7" s="521"/>
      <c r="VQI7" s="521"/>
      <c r="VQJ7" s="521"/>
      <c r="VQK7" s="521"/>
      <c r="VQL7" s="521"/>
      <c r="VQM7" s="521"/>
      <c r="VQN7" s="521"/>
      <c r="VQO7" s="521"/>
      <c r="VQP7" s="521"/>
      <c r="VQQ7" s="521"/>
      <c r="VQR7" s="521"/>
      <c r="VQS7" s="521"/>
      <c r="VQT7" s="521"/>
      <c r="VQU7" s="521"/>
      <c r="VQV7" s="521"/>
      <c r="VQW7" s="521"/>
      <c r="VQX7" s="521"/>
      <c r="VQY7" s="521"/>
      <c r="VQZ7" s="521"/>
      <c r="VRA7" s="521"/>
      <c r="VRB7" s="521"/>
      <c r="VRC7" s="521"/>
      <c r="VRD7" s="521"/>
      <c r="VRE7" s="521"/>
      <c r="VRF7" s="521"/>
      <c r="VRG7" s="521"/>
      <c r="VRH7" s="521"/>
      <c r="VRI7" s="521"/>
      <c r="VRJ7" s="521"/>
      <c r="VRK7" s="521"/>
      <c r="VRL7" s="521"/>
      <c r="VRM7" s="521"/>
      <c r="VRN7" s="521"/>
      <c r="VRO7" s="521"/>
      <c r="VRP7" s="521"/>
      <c r="VRQ7" s="521"/>
      <c r="VRR7" s="521"/>
      <c r="VRS7" s="521"/>
      <c r="VRT7" s="521"/>
      <c r="VRU7" s="521"/>
      <c r="VRV7" s="521"/>
      <c r="VRW7" s="521"/>
      <c r="VRX7" s="521"/>
      <c r="VRY7" s="521"/>
      <c r="VRZ7" s="521"/>
      <c r="VSA7" s="521"/>
      <c r="VSB7" s="521"/>
      <c r="VSC7" s="521"/>
      <c r="VSD7" s="521"/>
      <c r="VSE7" s="521"/>
      <c r="VSF7" s="521"/>
      <c r="VSG7" s="521"/>
      <c r="VSH7" s="521"/>
      <c r="VSI7" s="521"/>
      <c r="VSJ7" s="521"/>
      <c r="VSK7" s="521"/>
      <c r="VSL7" s="521"/>
      <c r="VSM7" s="521"/>
      <c r="VSN7" s="521"/>
      <c r="VSO7" s="521"/>
      <c r="VSP7" s="521"/>
      <c r="VSQ7" s="521"/>
      <c r="VSR7" s="521"/>
      <c r="VSS7" s="521"/>
      <c r="VST7" s="521"/>
      <c r="VSU7" s="521"/>
      <c r="VSV7" s="521"/>
      <c r="VSW7" s="521"/>
      <c r="VSX7" s="521"/>
      <c r="VSY7" s="521"/>
      <c r="VSZ7" s="521"/>
      <c r="VTA7" s="521"/>
      <c r="VTB7" s="521"/>
      <c r="VTC7" s="521"/>
      <c r="VTD7" s="521"/>
      <c r="VTE7" s="521"/>
      <c r="VTF7" s="521"/>
      <c r="VTG7" s="521"/>
      <c r="VTH7" s="521"/>
      <c r="VTI7" s="521"/>
      <c r="VTJ7" s="521"/>
      <c r="VTK7" s="521"/>
      <c r="VTL7" s="521"/>
      <c r="VTM7" s="521"/>
      <c r="VTN7" s="521"/>
      <c r="VTO7" s="521"/>
      <c r="VTP7" s="521"/>
      <c r="VTQ7" s="521"/>
      <c r="VTR7" s="521"/>
      <c r="VTS7" s="521"/>
      <c r="VTT7" s="521"/>
      <c r="VTU7" s="521"/>
      <c r="VTV7" s="521"/>
      <c r="VTW7" s="521"/>
      <c r="VTX7" s="521"/>
      <c r="VTY7" s="521"/>
      <c r="VTZ7" s="521"/>
      <c r="VUA7" s="521"/>
      <c r="VUB7" s="521"/>
      <c r="VUC7" s="521"/>
      <c r="VUD7" s="521"/>
      <c r="VUE7" s="521"/>
      <c r="VUF7" s="521"/>
      <c r="VUG7" s="521"/>
      <c r="VUH7" s="521"/>
      <c r="VUI7" s="521"/>
      <c r="VUJ7" s="521"/>
      <c r="VUK7" s="521"/>
      <c r="VUL7" s="521"/>
      <c r="VUM7" s="521"/>
      <c r="VUN7" s="521"/>
      <c r="VUO7" s="521"/>
      <c r="VUP7" s="521"/>
      <c r="VUQ7" s="521"/>
      <c r="VUR7" s="521"/>
      <c r="VUS7" s="521"/>
      <c r="VUT7" s="521"/>
      <c r="VUU7" s="521"/>
      <c r="VUV7" s="521"/>
      <c r="VUW7" s="521"/>
      <c r="VUX7" s="521"/>
      <c r="VUY7" s="521"/>
      <c r="VUZ7" s="521"/>
      <c r="VVA7" s="521"/>
      <c r="VVB7" s="521"/>
      <c r="VVC7" s="521"/>
      <c r="VVD7" s="521"/>
      <c r="VVE7" s="521"/>
      <c r="VVF7" s="521"/>
      <c r="VVG7" s="521"/>
      <c r="VVH7" s="521"/>
      <c r="VVI7" s="521"/>
      <c r="VVJ7" s="521"/>
      <c r="VVK7" s="521"/>
      <c r="VVL7" s="521"/>
      <c r="VVM7" s="521"/>
      <c r="VVN7" s="521"/>
      <c r="VVO7" s="521"/>
      <c r="VVP7" s="521"/>
      <c r="VVQ7" s="521"/>
      <c r="VVR7" s="521"/>
      <c r="VVS7" s="521"/>
      <c r="VVT7" s="521"/>
      <c r="VVU7" s="521"/>
      <c r="VVV7" s="521"/>
      <c r="VVW7" s="521"/>
      <c r="VVX7" s="521"/>
      <c r="VVY7" s="521"/>
      <c r="VVZ7" s="521"/>
      <c r="VWA7" s="521"/>
      <c r="VWB7" s="521"/>
      <c r="VWC7" s="521"/>
      <c r="VWD7" s="521"/>
      <c r="VWE7" s="521"/>
      <c r="VWF7" s="521"/>
      <c r="VWG7" s="521"/>
      <c r="VWH7" s="521"/>
      <c r="VWI7" s="521"/>
      <c r="VWJ7" s="521"/>
      <c r="VWK7" s="521"/>
      <c r="VWL7" s="521"/>
      <c r="VWM7" s="521"/>
      <c r="VWN7" s="521"/>
      <c r="VWO7" s="521"/>
      <c r="VWP7" s="521"/>
      <c r="VWQ7" s="521"/>
      <c r="VWR7" s="521"/>
      <c r="VWS7" s="521"/>
      <c r="VWT7" s="521"/>
      <c r="VWU7" s="521"/>
      <c r="VWV7" s="521"/>
      <c r="VWW7" s="521"/>
      <c r="VWX7" s="521"/>
      <c r="VWY7" s="521"/>
      <c r="VWZ7" s="521"/>
      <c r="VXA7" s="521"/>
      <c r="VXB7" s="521"/>
      <c r="VXC7" s="521"/>
      <c r="VXD7" s="521"/>
      <c r="VXE7" s="521"/>
      <c r="VXF7" s="521"/>
      <c r="VXG7" s="521"/>
      <c r="VXH7" s="521"/>
      <c r="VXI7" s="521"/>
      <c r="VXJ7" s="521"/>
      <c r="VXK7" s="521"/>
      <c r="VXL7" s="521"/>
      <c r="VXM7" s="521"/>
      <c r="VXN7" s="521"/>
      <c r="VXO7" s="521"/>
      <c r="VXP7" s="521"/>
      <c r="VXQ7" s="521"/>
      <c r="VXR7" s="521"/>
      <c r="VXS7" s="521"/>
      <c r="VXT7" s="521"/>
      <c r="VXU7" s="521"/>
      <c r="VXV7" s="521"/>
      <c r="VXW7" s="521"/>
      <c r="VXX7" s="521"/>
      <c r="VXY7" s="521"/>
      <c r="VXZ7" s="521"/>
      <c r="VYA7" s="521"/>
      <c r="VYB7" s="521"/>
      <c r="VYC7" s="521"/>
      <c r="VYD7" s="521"/>
      <c r="VYE7" s="521"/>
      <c r="VYF7" s="521"/>
      <c r="VYG7" s="521"/>
      <c r="VYH7" s="521"/>
      <c r="VYI7" s="521"/>
      <c r="VYJ7" s="521"/>
      <c r="VYK7" s="521"/>
      <c r="VYL7" s="521"/>
      <c r="VYM7" s="521"/>
      <c r="VYN7" s="521"/>
      <c r="VYO7" s="521"/>
      <c r="VYP7" s="521"/>
      <c r="VYQ7" s="521"/>
      <c r="VYR7" s="521"/>
      <c r="VYS7" s="521"/>
      <c r="VYT7" s="521"/>
      <c r="VYU7" s="521"/>
      <c r="VYV7" s="521"/>
      <c r="VYW7" s="521"/>
      <c r="VYX7" s="521"/>
      <c r="VYY7" s="521"/>
      <c r="VYZ7" s="521"/>
      <c r="VZA7" s="521"/>
      <c r="VZB7" s="521"/>
      <c r="VZC7" s="521"/>
      <c r="VZD7" s="521"/>
      <c r="VZE7" s="521"/>
      <c r="VZF7" s="521"/>
      <c r="VZG7" s="521"/>
      <c r="VZH7" s="521"/>
      <c r="VZI7" s="521"/>
      <c r="VZJ7" s="521"/>
      <c r="VZK7" s="521"/>
      <c r="VZL7" s="521"/>
      <c r="VZM7" s="521"/>
      <c r="VZN7" s="521"/>
      <c r="VZO7" s="521"/>
      <c r="VZP7" s="521"/>
      <c r="VZQ7" s="521"/>
      <c r="VZR7" s="521"/>
      <c r="VZS7" s="521"/>
      <c r="VZT7" s="521"/>
      <c r="VZU7" s="521"/>
      <c r="VZV7" s="521"/>
      <c r="VZW7" s="521"/>
      <c r="VZX7" s="521"/>
      <c r="VZY7" s="521"/>
      <c r="VZZ7" s="521"/>
      <c r="WAA7" s="521"/>
      <c r="WAB7" s="521"/>
      <c r="WAC7" s="521"/>
      <c r="WAD7" s="521"/>
      <c r="WAE7" s="521"/>
      <c r="WAF7" s="521"/>
      <c r="WAG7" s="521"/>
      <c r="WAH7" s="521"/>
      <c r="WAI7" s="521"/>
      <c r="WAJ7" s="521"/>
      <c r="WAK7" s="521"/>
      <c r="WAL7" s="521"/>
      <c r="WAM7" s="521"/>
      <c r="WAN7" s="521"/>
      <c r="WAO7" s="521"/>
      <c r="WAP7" s="521"/>
      <c r="WAQ7" s="521"/>
      <c r="WAR7" s="521"/>
      <c r="WAS7" s="521"/>
      <c r="WAT7" s="521"/>
      <c r="WAU7" s="521"/>
      <c r="WAV7" s="521"/>
      <c r="WAW7" s="521"/>
      <c r="WAX7" s="521"/>
      <c r="WAY7" s="521"/>
      <c r="WAZ7" s="521"/>
      <c r="WBA7" s="521"/>
      <c r="WBB7" s="521"/>
      <c r="WBC7" s="521"/>
      <c r="WBD7" s="521"/>
      <c r="WBE7" s="521"/>
      <c r="WBF7" s="521"/>
      <c r="WBG7" s="521"/>
      <c r="WBH7" s="521"/>
      <c r="WBI7" s="521"/>
      <c r="WBJ7" s="521"/>
      <c r="WBK7" s="521"/>
      <c r="WBL7" s="521"/>
      <c r="WBM7" s="521"/>
      <c r="WBN7" s="521"/>
      <c r="WBO7" s="521"/>
      <c r="WBP7" s="521"/>
      <c r="WBQ7" s="521"/>
      <c r="WBR7" s="521"/>
      <c r="WBS7" s="521"/>
      <c r="WBT7" s="521"/>
      <c r="WBU7" s="521"/>
      <c r="WBV7" s="521"/>
      <c r="WBW7" s="521"/>
      <c r="WBX7" s="521"/>
      <c r="WBY7" s="521"/>
      <c r="WBZ7" s="521"/>
      <c r="WCA7" s="521"/>
      <c r="WCB7" s="521"/>
      <c r="WCC7" s="521"/>
      <c r="WCD7" s="521"/>
      <c r="WCE7" s="521"/>
      <c r="WCF7" s="521"/>
      <c r="WCG7" s="521"/>
      <c r="WCH7" s="521"/>
      <c r="WCI7" s="521"/>
      <c r="WCJ7" s="521"/>
      <c r="WCK7" s="521"/>
      <c r="WCL7" s="521"/>
      <c r="WCM7" s="521"/>
      <c r="WCN7" s="521"/>
      <c r="WCO7" s="521"/>
      <c r="WCP7" s="521"/>
      <c r="WCQ7" s="521"/>
      <c r="WCR7" s="521"/>
      <c r="WCS7" s="521"/>
      <c r="WCT7" s="521"/>
      <c r="WCU7" s="521"/>
      <c r="WCV7" s="521"/>
      <c r="WCW7" s="521"/>
      <c r="WCX7" s="521"/>
      <c r="WCY7" s="521"/>
      <c r="WCZ7" s="521"/>
      <c r="WDA7" s="521"/>
      <c r="WDB7" s="521"/>
      <c r="WDC7" s="521"/>
      <c r="WDD7" s="521"/>
      <c r="WDE7" s="521"/>
      <c r="WDF7" s="521"/>
      <c r="WDG7" s="521"/>
      <c r="WDH7" s="521"/>
      <c r="WDI7" s="521"/>
      <c r="WDJ7" s="521"/>
      <c r="WDK7" s="521"/>
      <c r="WDL7" s="521"/>
      <c r="WDM7" s="521"/>
      <c r="WDN7" s="521"/>
      <c r="WDO7" s="521"/>
      <c r="WDP7" s="521"/>
      <c r="WDQ7" s="521"/>
      <c r="WDR7" s="521"/>
      <c r="WDS7" s="521"/>
      <c r="WDT7" s="521"/>
      <c r="WDU7" s="521"/>
      <c r="WDV7" s="521"/>
      <c r="WDW7" s="521"/>
      <c r="WDX7" s="521"/>
      <c r="WDY7" s="521"/>
      <c r="WDZ7" s="521"/>
      <c r="WEA7" s="521"/>
      <c r="WEB7" s="521"/>
      <c r="WEC7" s="521"/>
      <c r="WED7" s="521"/>
      <c r="WEE7" s="521"/>
      <c r="WEF7" s="521"/>
      <c r="WEG7" s="521"/>
      <c r="WEH7" s="521"/>
      <c r="WEI7" s="521"/>
      <c r="WEJ7" s="521"/>
      <c r="WEK7" s="521"/>
      <c r="WEL7" s="521"/>
      <c r="WEM7" s="521"/>
      <c r="WEN7" s="521"/>
      <c r="WEO7" s="521"/>
      <c r="WEP7" s="521"/>
      <c r="WEQ7" s="521"/>
      <c r="WER7" s="521"/>
      <c r="WES7" s="521"/>
      <c r="WET7" s="521"/>
      <c r="WEU7" s="521"/>
      <c r="WEV7" s="521"/>
      <c r="WEW7" s="521"/>
      <c r="WEX7" s="521"/>
      <c r="WEY7" s="521"/>
      <c r="WEZ7" s="521"/>
      <c r="WFA7" s="521"/>
      <c r="WFB7" s="521"/>
      <c r="WFC7" s="521"/>
      <c r="WFD7" s="521"/>
      <c r="WFE7" s="521"/>
      <c r="WFF7" s="521"/>
      <c r="WFG7" s="521"/>
      <c r="WFH7" s="521"/>
      <c r="WFI7" s="521"/>
      <c r="WFJ7" s="521"/>
      <c r="WFK7" s="521"/>
      <c r="WFL7" s="521"/>
      <c r="WFM7" s="521"/>
      <c r="WFN7" s="521"/>
      <c r="WFO7" s="521"/>
      <c r="WFP7" s="521"/>
      <c r="WFQ7" s="521"/>
      <c r="WFR7" s="521"/>
      <c r="WFS7" s="521"/>
      <c r="WFT7" s="521"/>
      <c r="WFU7" s="521"/>
      <c r="WFV7" s="521"/>
      <c r="WFW7" s="521"/>
      <c r="WFX7" s="521"/>
      <c r="WFY7" s="521"/>
      <c r="WFZ7" s="521"/>
      <c r="WGA7" s="521"/>
      <c r="WGB7" s="521"/>
      <c r="WGC7" s="521"/>
      <c r="WGD7" s="521"/>
      <c r="WGE7" s="521"/>
      <c r="WGF7" s="521"/>
      <c r="WGG7" s="521"/>
      <c r="WGH7" s="521"/>
      <c r="WGI7" s="521"/>
      <c r="WGJ7" s="521"/>
      <c r="WGK7" s="521"/>
      <c r="WGL7" s="521"/>
      <c r="WGM7" s="521"/>
      <c r="WGN7" s="521"/>
      <c r="WGO7" s="521"/>
      <c r="WGP7" s="521"/>
      <c r="WGQ7" s="521"/>
      <c r="WGR7" s="521"/>
      <c r="WGS7" s="521"/>
      <c r="WGT7" s="521"/>
      <c r="WGU7" s="521"/>
      <c r="WGV7" s="521"/>
      <c r="WGW7" s="521"/>
      <c r="WGX7" s="521"/>
      <c r="WGY7" s="521"/>
      <c r="WGZ7" s="521"/>
      <c r="WHA7" s="521"/>
      <c r="WHB7" s="521"/>
      <c r="WHC7" s="521"/>
      <c r="WHD7" s="521"/>
      <c r="WHE7" s="521"/>
      <c r="WHF7" s="521"/>
      <c r="WHG7" s="521"/>
      <c r="WHH7" s="521"/>
      <c r="WHI7" s="521"/>
      <c r="WHJ7" s="521"/>
      <c r="WHK7" s="521"/>
      <c r="WHL7" s="521"/>
      <c r="WHM7" s="521"/>
      <c r="WHN7" s="521"/>
      <c r="WHO7" s="521"/>
      <c r="WHP7" s="521"/>
      <c r="WHQ7" s="521"/>
      <c r="WHR7" s="521"/>
      <c r="WHS7" s="521"/>
      <c r="WHT7" s="521"/>
      <c r="WHU7" s="521"/>
      <c r="WHV7" s="521"/>
      <c r="WHW7" s="521"/>
      <c r="WHX7" s="521"/>
      <c r="WHY7" s="521"/>
      <c r="WHZ7" s="521"/>
      <c r="WIA7" s="521"/>
      <c r="WIB7" s="521"/>
      <c r="WIC7" s="521"/>
      <c r="WID7" s="521"/>
      <c r="WIE7" s="521"/>
      <c r="WIF7" s="521"/>
      <c r="WIG7" s="521"/>
      <c r="WIH7" s="521"/>
      <c r="WII7" s="521"/>
      <c r="WIJ7" s="521"/>
      <c r="WIK7" s="521"/>
      <c r="WIL7" s="521"/>
      <c r="WIM7" s="521"/>
      <c r="WIN7" s="521"/>
      <c r="WIO7" s="521"/>
      <c r="WIP7" s="521"/>
      <c r="WIQ7" s="521"/>
      <c r="WIR7" s="521"/>
      <c r="WIS7" s="521"/>
      <c r="WIT7" s="521"/>
      <c r="WIU7" s="521"/>
      <c r="WIV7" s="521"/>
      <c r="WIW7" s="521"/>
      <c r="WIX7" s="521"/>
      <c r="WIY7" s="521"/>
      <c r="WIZ7" s="521"/>
      <c r="WJA7" s="521"/>
      <c r="WJB7" s="521"/>
      <c r="WJC7" s="521"/>
      <c r="WJD7" s="521"/>
      <c r="WJE7" s="521"/>
      <c r="WJF7" s="521"/>
      <c r="WJG7" s="521"/>
      <c r="WJH7" s="521"/>
      <c r="WJI7" s="521"/>
      <c r="WJJ7" s="521"/>
      <c r="WJK7" s="521"/>
      <c r="WJL7" s="521"/>
      <c r="WJM7" s="521"/>
      <c r="WJN7" s="521"/>
      <c r="WJO7" s="521"/>
      <c r="WJP7" s="521"/>
      <c r="WJQ7" s="521"/>
      <c r="WJR7" s="521"/>
      <c r="WJS7" s="521"/>
      <c r="WJT7" s="521"/>
      <c r="WJU7" s="521"/>
      <c r="WJV7" s="521"/>
      <c r="WJW7" s="521"/>
      <c r="WJX7" s="521"/>
      <c r="WJY7" s="521"/>
      <c r="WJZ7" s="521"/>
      <c r="WKA7" s="521"/>
      <c r="WKB7" s="521"/>
      <c r="WKC7" s="521"/>
      <c r="WKD7" s="521"/>
      <c r="WKE7" s="521"/>
      <c r="WKF7" s="521"/>
      <c r="WKG7" s="521"/>
      <c r="WKH7" s="521"/>
      <c r="WKI7" s="521"/>
      <c r="WKJ7" s="521"/>
      <c r="WKK7" s="521"/>
      <c r="WKL7" s="521"/>
      <c r="WKM7" s="521"/>
      <c r="WKN7" s="521"/>
      <c r="WKO7" s="521"/>
      <c r="WKP7" s="521"/>
      <c r="WKQ7" s="521"/>
      <c r="WKR7" s="521"/>
      <c r="WKS7" s="521"/>
      <c r="WKT7" s="521"/>
      <c r="WKU7" s="521"/>
      <c r="WKV7" s="521"/>
      <c r="WKW7" s="521"/>
      <c r="WKX7" s="521"/>
      <c r="WKY7" s="521"/>
      <c r="WKZ7" s="521"/>
      <c r="WLA7" s="521"/>
      <c r="WLB7" s="521"/>
      <c r="WLC7" s="521"/>
      <c r="WLD7" s="521"/>
      <c r="WLE7" s="521"/>
      <c r="WLF7" s="521"/>
      <c r="WLG7" s="521"/>
      <c r="WLH7" s="521"/>
      <c r="WLI7" s="521"/>
      <c r="WLJ7" s="521"/>
      <c r="WLK7" s="521"/>
      <c r="WLL7" s="521"/>
      <c r="WLM7" s="521"/>
      <c r="WLN7" s="521"/>
      <c r="WLO7" s="521"/>
      <c r="WLP7" s="521"/>
      <c r="WLQ7" s="521"/>
      <c r="WLR7" s="521"/>
      <c r="WLS7" s="521"/>
      <c r="WLT7" s="521"/>
      <c r="WLU7" s="521"/>
      <c r="WLV7" s="521"/>
      <c r="WLW7" s="521"/>
      <c r="WLX7" s="521"/>
      <c r="WLY7" s="521"/>
      <c r="WLZ7" s="521"/>
      <c r="WMA7" s="521"/>
      <c r="WMB7" s="521"/>
      <c r="WMC7" s="521"/>
      <c r="WMD7" s="521"/>
      <c r="WME7" s="521"/>
      <c r="WMF7" s="521"/>
      <c r="WMG7" s="521"/>
      <c r="WMH7" s="521"/>
      <c r="WMI7" s="521"/>
      <c r="WMJ7" s="521"/>
      <c r="WMK7" s="521"/>
      <c r="WML7" s="521"/>
      <c r="WMM7" s="521"/>
      <c r="WMN7" s="521"/>
      <c r="WMO7" s="521"/>
      <c r="WMP7" s="521"/>
      <c r="WMQ7" s="521"/>
      <c r="WMR7" s="521"/>
      <c r="WMS7" s="521"/>
      <c r="WMT7" s="521"/>
      <c r="WMU7" s="521"/>
      <c r="WMV7" s="521"/>
      <c r="WMW7" s="521"/>
      <c r="WMX7" s="521"/>
      <c r="WMY7" s="521"/>
      <c r="WMZ7" s="521"/>
      <c r="WNA7" s="521"/>
      <c r="WNB7" s="521"/>
      <c r="WNC7" s="521"/>
      <c r="WND7" s="521"/>
      <c r="WNE7" s="521"/>
      <c r="WNF7" s="521"/>
      <c r="WNG7" s="521"/>
      <c r="WNH7" s="521"/>
      <c r="WNI7" s="521"/>
      <c r="WNJ7" s="521"/>
      <c r="WNK7" s="521"/>
      <c r="WNL7" s="521"/>
      <c r="WNM7" s="521"/>
      <c r="WNN7" s="521"/>
      <c r="WNO7" s="521"/>
      <c r="WNP7" s="521"/>
      <c r="WNQ7" s="521"/>
      <c r="WNR7" s="521"/>
      <c r="WNS7" s="521"/>
      <c r="WNT7" s="521"/>
      <c r="WNU7" s="521"/>
      <c r="WNV7" s="521"/>
      <c r="WNW7" s="521"/>
      <c r="WNX7" s="521"/>
      <c r="WNY7" s="521"/>
      <c r="WNZ7" s="521"/>
      <c r="WOA7" s="521"/>
      <c r="WOB7" s="521"/>
      <c r="WOC7" s="521"/>
      <c r="WOD7" s="521"/>
      <c r="WOE7" s="521"/>
      <c r="WOF7" s="521"/>
      <c r="WOG7" s="521"/>
      <c r="WOH7" s="521"/>
      <c r="WOI7" s="521"/>
      <c r="WOJ7" s="521"/>
      <c r="WOK7" s="521"/>
      <c r="WOL7" s="521"/>
      <c r="WOM7" s="521"/>
      <c r="WON7" s="521"/>
      <c r="WOO7" s="521"/>
      <c r="WOP7" s="521"/>
      <c r="WOQ7" s="521"/>
      <c r="WOR7" s="521"/>
      <c r="WOS7" s="521"/>
      <c r="WOT7" s="521"/>
      <c r="WOU7" s="521"/>
      <c r="WOV7" s="521"/>
      <c r="WOW7" s="521"/>
      <c r="WOX7" s="521"/>
      <c r="WOY7" s="521"/>
      <c r="WOZ7" s="521"/>
      <c r="WPA7" s="521"/>
      <c r="WPB7" s="521"/>
      <c r="WPC7" s="521"/>
      <c r="WPD7" s="521"/>
      <c r="WPE7" s="521"/>
      <c r="WPF7" s="521"/>
      <c r="WPG7" s="521"/>
      <c r="WPH7" s="521"/>
      <c r="WPI7" s="521"/>
      <c r="WPJ7" s="521"/>
      <c r="WPK7" s="521"/>
      <c r="WPL7" s="521"/>
      <c r="WPM7" s="521"/>
      <c r="WPN7" s="521"/>
      <c r="WPO7" s="521"/>
      <c r="WPP7" s="521"/>
      <c r="WPQ7" s="521"/>
      <c r="WPR7" s="521"/>
      <c r="WPS7" s="521"/>
      <c r="WPT7" s="521"/>
      <c r="WPU7" s="521"/>
      <c r="WPV7" s="521"/>
      <c r="WPW7" s="521"/>
      <c r="WPX7" s="521"/>
      <c r="WPY7" s="521"/>
      <c r="WPZ7" s="521"/>
      <c r="WQA7" s="521"/>
      <c r="WQB7" s="521"/>
      <c r="WQC7" s="521"/>
      <c r="WQD7" s="521"/>
      <c r="WQE7" s="521"/>
      <c r="WQF7" s="521"/>
      <c r="WQG7" s="521"/>
      <c r="WQH7" s="521"/>
      <c r="WQI7" s="521"/>
      <c r="WQJ7" s="521"/>
      <c r="WQK7" s="521"/>
      <c r="WQL7" s="521"/>
      <c r="WQM7" s="521"/>
      <c r="WQN7" s="521"/>
      <c r="WQO7" s="521"/>
      <c r="WQP7" s="521"/>
      <c r="WQQ7" s="521"/>
      <c r="WQR7" s="521"/>
      <c r="WQS7" s="521"/>
      <c r="WQT7" s="521"/>
      <c r="WQU7" s="521"/>
      <c r="WQV7" s="521"/>
      <c r="WQW7" s="521"/>
      <c r="WQX7" s="521"/>
      <c r="WQY7" s="521"/>
      <c r="WQZ7" s="521"/>
      <c r="WRA7" s="521"/>
      <c r="WRB7" s="521"/>
      <c r="WRC7" s="521"/>
      <c r="WRD7" s="521"/>
      <c r="WRE7" s="521"/>
      <c r="WRF7" s="521"/>
      <c r="WRG7" s="521"/>
      <c r="WRH7" s="521"/>
      <c r="WRI7" s="521"/>
      <c r="WRJ7" s="521"/>
      <c r="WRK7" s="521"/>
      <c r="WRL7" s="521"/>
      <c r="WRM7" s="521"/>
      <c r="WRN7" s="521"/>
      <c r="WRO7" s="521"/>
      <c r="WRP7" s="521"/>
      <c r="WRQ7" s="521"/>
      <c r="WRR7" s="521"/>
      <c r="WRS7" s="521"/>
      <c r="WRT7" s="521"/>
      <c r="WRU7" s="521"/>
      <c r="WRV7" s="521"/>
      <c r="WRW7" s="521"/>
      <c r="WRX7" s="521"/>
      <c r="WRY7" s="521"/>
      <c r="WRZ7" s="521"/>
      <c r="WSA7" s="521"/>
      <c r="WSB7" s="521"/>
      <c r="WSC7" s="521"/>
      <c r="WSD7" s="521"/>
      <c r="WSE7" s="521"/>
      <c r="WSF7" s="521"/>
      <c r="WSG7" s="521"/>
      <c r="WSH7" s="521"/>
      <c r="WSI7" s="521"/>
      <c r="WSJ7" s="521"/>
      <c r="WSK7" s="521"/>
      <c r="WSL7" s="521"/>
      <c r="WSM7" s="521"/>
      <c r="WSN7" s="521"/>
      <c r="WSO7" s="521"/>
      <c r="WSP7" s="521"/>
      <c r="WSQ7" s="521"/>
      <c r="WSR7" s="521"/>
      <c r="WSS7" s="521"/>
      <c r="WST7" s="521"/>
      <c r="WSU7" s="521"/>
      <c r="WSV7" s="521"/>
      <c r="WSW7" s="521"/>
      <c r="WSX7" s="521"/>
      <c r="WSY7" s="521"/>
      <c r="WSZ7" s="521"/>
      <c r="WTA7" s="521"/>
      <c r="WTB7" s="521"/>
      <c r="WTC7" s="521"/>
      <c r="WTD7" s="521"/>
      <c r="WTE7" s="521"/>
      <c r="WTF7" s="521"/>
      <c r="WTG7" s="521"/>
      <c r="WTH7" s="521"/>
      <c r="WTI7" s="521"/>
      <c r="WTJ7" s="521"/>
      <c r="WTK7" s="521"/>
      <c r="WTL7" s="521"/>
      <c r="WTM7" s="521"/>
      <c r="WTN7" s="521"/>
      <c r="WTO7" s="521"/>
      <c r="WTP7" s="521"/>
      <c r="WTQ7" s="521"/>
      <c r="WTR7" s="521"/>
      <c r="WTS7" s="521"/>
      <c r="WTT7" s="521"/>
      <c r="WTU7" s="521"/>
      <c r="WTV7" s="521"/>
      <c r="WTW7" s="521"/>
      <c r="WTX7" s="521"/>
      <c r="WTY7" s="521"/>
      <c r="WTZ7" s="521"/>
      <c r="WUA7" s="521"/>
      <c r="WUB7" s="521"/>
      <c r="WUC7" s="521"/>
      <c r="WUD7" s="521"/>
      <c r="WUE7" s="521"/>
      <c r="WUF7" s="521"/>
      <c r="WUG7" s="521"/>
      <c r="WUH7" s="521"/>
      <c r="WUI7" s="521"/>
      <c r="WUJ7" s="521"/>
      <c r="WUK7" s="521"/>
      <c r="WUL7" s="521"/>
      <c r="WUM7" s="521"/>
      <c r="WUN7" s="521"/>
      <c r="WUO7" s="521"/>
      <c r="WUP7" s="521"/>
      <c r="WUQ7" s="521"/>
      <c r="WUR7" s="521"/>
      <c r="WUS7" s="521"/>
      <c r="WUT7" s="521"/>
      <c r="WUU7" s="521"/>
      <c r="WUV7" s="521"/>
      <c r="WUW7" s="521"/>
      <c r="WUX7" s="521"/>
      <c r="WUY7" s="521"/>
      <c r="WUZ7" s="521"/>
      <c r="WVA7" s="521"/>
      <c r="WVB7" s="521"/>
      <c r="WVC7" s="521"/>
      <c r="WVD7" s="521"/>
      <c r="WVE7" s="521"/>
      <c r="WVF7" s="521"/>
      <c r="WVG7" s="521"/>
      <c r="WVH7" s="521"/>
      <c r="WVI7" s="521"/>
      <c r="WVJ7" s="521"/>
      <c r="WVK7" s="521"/>
      <c r="WVL7" s="521"/>
      <c r="WVM7" s="521"/>
      <c r="WVN7" s="521"/>
      <c r="WVO7" s="521"/>
      <c r="WVP7" s="521"/>
      <c r="WVQ7" s="521"/>
      <c r="WVR7" s="521"/>
      <c r="WVS7" s="521"/>
      <c r="WVT7" s="521"/>
      <c r="WVU7" s="521"/>
      <c r="WVV7" s="521"/>
      <c r="WVW7" s="521"/>
      <c r="WVX7" s="521"/>
      <c r="WVY7" s="521"/>
      <c r="WVZ7" s="521"/>
      <c r="WWA7" s="521"/>
      <c r="WWB7" s="521"/>
      <c r="WWC7" s="521"/>
      <c r="WWD7" s="521"/>
      <c r="WWE7" s="521"/>
      <c r="WWF7" s="521"/>
      <c r="WWG7" s="521"/>
      <c r="WWH7" s="521"/>
      <c r="WWI7" s="521"/>
      <c r="WWJ7" s="521"/>
      <c r="WWK7" s="521"/>
      <c r="WWL7" s="521"/>
      <c r="WWM7" s="521"/>
      <c r="WWN7" s="521"/>
      <c r="WWO7" s="521"/>
      <c r="WWP7" s="521"/>
      <c r="WWQ7" s="521"/>
      <c r="WWR7" s="521"/>
      <c r="WWS7" s="521"/>
      <c r="WWT7" s="521"/>
      <c r="WWU7" s="521"/>
      <c r="WWV7" s="521"/>
      <c r="WWW7" s="521"/>
      <c r="WWX7" s="521"/>
      <c r="WWY7" s="521"/>
      <c r="WWZ7" s="521"/>
      <c r="WXA7" s="521"/>
      <c r="WXB7" s="521"/>
      <c r="WXC7" s="521"/>
      <c r="WXD7" s="521"/>
      <c r="WXE7" s="521"/>
      <c r="WXF7" s="521"/>
      <c r="WXG7" s="521"/>
      <c r="WXH7" s="521"/>
      <c r="WXI7" s="521"/>
      <c r="WXJ7" s="521"/>
      <c r="WXK7" s="521"/>
      <c r="WXL7" s="521"/>
      <c r="WXM7" s="521"/>
      <c r="WXN7" s="521"/>
      <c r="WXO7" s="521"/>
      <c r="WXP7" s="521"/>
      <c r="WXQ7" s="521"/>
      <c r="WXR7" s="521"/>
      <c r="WXS7" s="521"/>
      <c r="WXT7" s="521"/>
      <c r="WXU7" s="521"/>
      <c r="WXV7" s="521"/>
      <c r="WXW7" s="521"/>
      <c r="WXX7" s="521"/>
      <c r="WXY7" s="521"/>
      <c r="WXZ7" s="521"/>
      <c r="WYA7" s="521"/>
      <c r="WYB7" s="521"/>
      <c r="WYC7" s="521"/>
      <c r="WYD7" s="521"/>
      <c r="WYE7" s="521"/>
      <c r="WYF7" s="521"/>
      <c r="WYG7" s="521"/>
      <c r="WYH7" s="521"/>
      <c r="WYI7" s="521"/>
      <c r="WYJ7" s="521"/>
      <c r="WYK7" s="521"/>
      <c r="WYL7" s="521"/>
      <c r="WYM7" s="521"/>
      <c r="WYN7" s="521"/>
      <c r="WYO7" s="521"/>
      <c r="WYP7" s="521"/>
      <c r="WYQ7" s="521"/>
      <c r="WYR7" s="521"/>
      <c r="WYS7" s="521"/>
      <c r="WYT7" s="521"/>
      <c r="WYU7" s="521"/>
      <c r="WYV7" s="521"/>
      <c r="WYW7" s="521"/>
      <c r="WYX7" s="521"/>
      <c r="WYY7" s="521"/>
      <c r="WYZ7" s="521"/>
      <c r="WZA7" s="521"/>
      <c r="WZB7" s="521"/>
      <c r="WZC7" s="521"/>
      <c r="WZD7" s="521"/>
      <c r="WZE7" s="521"/>
      <c r="WZF7" s="521"/>
      <c r="WZG7" s="521"/>
      <c r="WZH7" s="521"/>
      <c r="WZI7" s="521"/>
      <c r="WZJ7" s="521"/>
      <c r="WZK7" s="521"/>
      <c r="WZL7" s="521"/>
      <c r="WZM7" s="521"/>
      <c r="WZN7" s="521"/>
      <c r="WZO7" s="521"/>
      <c r="WZP7" s="521"/>
      <c r="WZQ7" s="521"/>
      <c r="WZR7" s="521"/>
      <c r="WZS7" s="521"/>
      <c r="WZT7" s="521"/>
      <c r="WZU7" s="521"/>
      <c r="WZV7" s="521"/>
      <c r="WZW7" s="521"/>
      <c r="WZX7" s="521"/>
      <c r="WZY7" s="521"/>
      <c r="WZZ7" s="521"/>
      <c r="XAA7" s="521"/>
      <c r="XAB7" s="521"/>
      <c r="XAC7" s="521"/>
      <c r="XAD7" s="521"/>
      <c r="XAE7" s="521"/>
      <c r="XAF7" s="521"/>
      <c r="XAG7" s="521"/>
      <c r="XAH7" s="521"/>
      <c r="XAI7" s="521"/>
      <c r="XAJ7" s="521"/>
      <c r="XAK7" s="521"/>
      <c r="XAL7" s="521"/>
      <c r="XAM7" s="521"/>
      <c r="XAN7" s="521"/>
      <c r="XAO7" s="521"/>
      <c r="XAP7" s="521"/>
      <c r="XAQ7" s="521"/>
      <c r="XAR7" s="521"/>
      <c r="XAS7" s="521"/>
      <c r="XAT7" s="521"/>
      <c r="XAU7" s="521"/>
      <c r="XAV7" s="521"/>
      <c r="XAW7" s="521"/>
      <c r="XAX7" s="521"/>
      <c r="XAY7" s="521"/>
      <c r="XAZ7" s="521"/>
      <c r="XBA7" s="521"/>
      <c r="XBB7" s="521"/>
      <c r="XBC7" s="521"/>
      <c r="XBD7" s="521"/>
      <c r="XBE7" s="521"/>
      <c r="XBF7" s="521"/>
      <c r="XBG7" s="521"/>
      <c r="XBH7" s="521"/>
      <c r="XBI7" s="521"/>
      <c r="XBJ7" s="521"/>
      <c r="XBK7" s="521"/>
      <c r="XBL7" s="521"/>
      <c r="XBM7" s="521"/>
      <c r="XBN7" s="521"/>
      <c r="XBO7" s="521"/>
      <c r="XBP7" s="521"/>
      <c r="XBQ7" s="521"/>
      <c r="XBR7" s="521"/>
      <c r="XBS7" s="521"/>
      <c r="XBT7" s="521"/>
      <c r="XBU7" s="521"/>
      <c r="XBV7" s="521"/>
      <c r="XBW7" s="521"/>
      <c r="XBX7" s="521"/>
      <c r="XBY7" s="521"/>
      <c r="XBZ7" s="521"/>
      <c r="XCA7" s="521"/>
      <c r="XCB7" s="521"/>
      <c r="XCC7" s="521"/>
      <c r="XCD7" s="521"/>
      <c r="XCE7" s="521"/>
      <c r="XCF7" s="521"/>
      <c r="XCG7" s="521"/>
      <c r="XCH7" s="521"/>
      <c r="XCI7" s="521"/>
      <c r="XCJ7" s="521"/>
      <c r="XCK7" s="521"/>
      <c r="XCL7" s="521"/>
      <c r="XCM7" s="521"/>
      <c r="XCN7" s="521"/>
      <c r="XCO7" s="521"/>
      <c r="XCP7" s="521"/>
      <c r="XCQ7" s="521"/>
      <c r="XCR7" s="521"/>
      <c r="XCS7" s="521"/>
      <c r="XCT7" s="521"/>
      <c r="XCU7" s="521"/>
      <c r="XCV7" s="521"/>
      <c r="XCW7" s="521"/>
      <c r="XCX7" s="521"/>
      <c r="XCY7" s="521"/>
      <c r="XCZ7" s="521"/>
      <c r="XDA7" s="521"/>
      <c r="XDB7" s="521"/>
      <c r="XDC7" s="521"/>
      <c r="XDD7" s="521"/>
      <c r="XDE7" s="521"/>
      <c r="XDF7" s="521"/>
      <c r="XDG7" s="521"/>
      <c r="XDH7" s="521"/>
      <c r="XDI7" s="521"/>
      <c r="XDJ7" s="521"/>
      <c r="XDK7" s="521"/>
      <c r="XDL7" s="521"/>
      <c r="XDM7" s="521"/>
      <c r="XDN7" s="521"/>
      <c r="XDO7" s="521"/>
      <c r="XDP7" s="521"/>
      <c r="XDQ7" s="521"/>
      <c r="XDR7" s="521"/>
      <c r="XDS7" s="521"/>
      <c r="XDT7" s="521"/>
      <c r="XDU7" s="521"/>
      <c r="XDV7" s="521"/>
      <c r="XDW7" s="521"/>
      <c r="XDX7" s="521"/>
      <c r="XDY7" s="521"/>
      <c r="XDZ7" s="521"/>
      <c r="XEA7" s="521"/>
      <c r="XEB7" s="521"/>
      <c r="XEC7" s="521"/>
      <c r="XED7" s="521"/>
      <c r="XEE7" s="521"/>
      <c r="XEF7" s="521"/>
      <c r="XEG7" s="521"/>
      <c r="XEH7" s="521"/>
      <c r="XEI7" s="521"/>
      <c r="XEJ7" s="521"/>
      <c r="XEK7" s="521"/>
      <c r="XEL7" s="521"/>
      <c r="XEM7" s="521"/>
      <c r="XEN7" s="521"/>
      <c r="XEO7" s="521"/>
      <c r="XEP7" s="521"/>
      <c r="XEQ7" s="521"/>
      <c r="XER7" s="521"/>
      <c r="XES7" s="521"/>
      <c r="XET7" s="521"/>
      <c r="XEU7" s="521"/>
      <c r="XEV7" s="521"/>
      <c r="XEW7" s="521"/>
      <c r="XEX7" s="521"/>
      <c r="XEY7" s="521"/>
      <c r="XEZ7" s="521"/>
      <c r="XFA7" s="521"/>
    </row>
    <row r="8" s="504" customFormat="1" ht="27.95" customHeight="1" spans="1:1024 1025:16381">
      <c r="A8" s="522" t="s">
        <v>905</v>
      </c>
      <c r="B8" s="520">
        <f>SUM(B9:B16)</f>
        <v>243034</v>
      </c>
      <c r="C8" s="523">
        <v>0</v>
      </c>
    </row>
    <row r="9" s="504" customFormat="1" ht="27.95" customHeight="1" spans="1:1024 1025:16381">
      <c r="A9" s="522" t="s">
        <v>906</v>
      </c>
      <c r="B9" s="520">
        <v>121069</v>
      </c>
      <c r="C9" s="523">
        <v>0</v>
      </c>
    </row>
    <row r="10" s="504" customFormat="1" ht="27.95" customHeight="1" spans="1:1024 1025:16381">
      <c r="A10" s="522" t="s">
        <v>907</v>
      </c>
      <c r="B10" s="520">
        <v>10624</v>
      </c>
      <c r="C10" s="523">
        <v>0</v>
      </c>
    </row>
    <row r="11" s="504" customFormat="1" ht="27.95" customHeight="1" spans="1:1024 1025:16381">
      <c r="A11" s="524" t="s">
        <v>908</v>
      </c>
      <c r="B11" s="520">
        <v>92621</v>
      </c>
      <c r="C11" s="523">
        <v>0</v>
      </c>
    </row>
    <row r="12" s="504" customFormat="1" ht="27.95" customHeight="1" spans="1:1024 1025:16381">
      <c r="A12" s="524" t="s">
        <v>909</v>
      </c>
      <c r="B12" s="520">
        <v>4780</v>
      </c>
      <c r="C12" s="523">
        <v>0</v>
      </c>
    </row>
    <row r="13" s="504" customFormat="1" ht="27.95" customHeight="1" spans="1:1024 1025:16381">
      <c r="A13" s="524" t="s">
        <v>910</v>
      </c>
      <c r="B13" s="520">
        <v>5000</v>
      </c>
      <c r="C13" s="523">
        <v>0</v>
      </c>
    </row>
    <row r="14" s="504" customFormat="1" ht="27.95" customHeight="1" spans="1:1024 1025:16381">
      <c r="A14" s="524" t="s">
        <v>911</v>
      </c>
      <c r="B14" s="520">
        <v>3940</v>
      </c>
      <c r="C14" s="523">
        <v>0</v>
      </c>
    </row>
    <row r="15" s="504" customFormat="1" ht="27.95" customHeight="1" spans="1:1024 1025:16381">
      <c r="A15" s="524" t="s">
        <v>912</v>
      </c>
      <c r="B15" s="520">
        <v>5000</v>
      </c>
      <c r="C15" s="523">
        <v>0</v>
      </c>
    </row>
    <row r="16" s="504" customFormat="1" ht="27.95" customHeight="1" spans="1:1024 1025:16381">
      <c r="A16" s="524" t="s">
        <v>913</v>
      </c>
      <c r="B16" s="520"/>
      <c r="C16" s="523">
        <v>0</v>
      </c>
    </row>
    <row r="17" s="504" customFormat="1" ht="27.95" customHeight="1" spans="1:1024 1025:16381">
      <c r="A17" s="522" t="s">
        <v>914</v>
      </c>
      <c r="B17" s="520">
        <f>B18</f>
        <v>0</v>
      </c>
      <c r="C17" s="523">
        <v>0</v>
      </c>
    </row>
    <row r="18" s="504" customFormat="1" ht="27.95" customHeight="1" spans="1:1024 1025:16381">
      <c r="A18" s="524" t="s">
        <v>915</v>
      </c>
      <c r="B18" s="520"/>
      <c r="C18" s="523">
        <v>0</v>
      </c>
    </row>
    <row r="19" s="504" customFormat="1" ht="27.95" customHeight="1" spans="1:1024 1025:16381">
      <c r="A19" s="522" t="s">
        <v>916</v>
      </c>
      <c r="B19" s="520">
        <f>SUM(B20)</f>
        <v>3000</v>
      </c>
      <c r="C19" s="523">
        <v>0</v>
      </c>
    </row>
    <row r="20" s="504" customFormat="1" ht="27.95" customHeight="1" spans="1:1024 1025:16381">
      <c r="A20" s="524" t="s">
        <v>917</v>
      </c>
      <c r="B20" s="520">
        <v>3000</v>
      </c>
      <c r="C20" s="523">
        <v>0</v>
      </c>
    </row>
    <row r="21" s="504" customFormat="1" ht="27.95" customHeight="1" spans="1:1024 1025:16381">
      <c r="A21" s="519" t="s">
        <v>918</v>
      </c>
      <c r="B21" s="520">
        <f>B24+B26+B22</f>
        <v>90015</v>
      </c>
      <c r="C21" s="518">
        <v>-0.145</v>
      </c>
      <c r="D21" s="521"/>
      <c r="E21" s="521"/>
      <c r="F21" s="521"/>
      <c r="G21" s="521"/>
      <c r="H21" s="521"/>
      <c r="I21" s="521"/>
      <c r="J21" s="521"/>
      <c r="K21" s="521"/>
      <c r="L21" s="521"/>
      <c r="M21" s="521"/>
      <c r="N21" s="521"/>
      <c r="O21" s="521"/>
      <c r="P21" s="521"/>
      <c r="Q21" s="521"/>
      <c r="R21" s="521"/>
      <c r="S21" s="521"/>
      <c r="T21" s="521"/>
      <c r="U21" s="521"/>
      <c r="V21" s="521"/>
      <c r="W21" s="521"/>
      <c r="X21" s="521"/>
      <c r="Y21" s="521"/>
      <c r="Z21" s="521"/>
      <c r="AA21" s="521"/>
      <c r="AB21" s="521"/>
      <c r="AC21" s="521"/>
      <c r="AD21" s="521"/>
      <c r="AE21" s="521"/>
      <c r="AF21" s="521"/>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521"/>
      <c r="CG21" s="521"/>
      <c r="CH21" s="521"/>
      <c r="CI21" s="521"/>
      <c r="CJ21" s="521"/>
      <c r="CK21" s="521"/>
      <c r="CL21" s="521"/>
      <c r="CM21" s="521"/>
      <c r="CN21" s="521"/>
      <c r="CO21" s="521"/>
      <c r="CP21" s="521"/>
      <c r="CQ21" s="521"/>
      <c r="CR21" s="521"/>
      <c r="CS21" s="521"/>
      <c r="CT21" s="521"/>
      <c r="CU21" s="521"/>
      <c r="CV21" s="521"/>
      <c r="CW21" s="521"/>
      <c r="CX21" s="521"/>
      <c r="CY21" s="521"/>
      <c r="CZ21" s="521"/>
      <c r="DA21" s="521"/>
      <c r="DB21" s="521"/>
      <c r="DC21" s="521"/>
      <c r="DD21" s="521"/>
      <c r="DE21" s="521"/>
      <c r="DF21" s="521"/>
      <c r="DG21" s="521"/>
      <c r="DH21" s="521"/>
      <c r="DI21" s="521"/>
      <c r="DJ21" s="521"/>
      <c r="DK21" s="521"/>
      <c r="DL21" s="521"/>
      <c r="DM21" s="521"/>
      <c r="DN21" s="521"/>
      <c r="DO21" s="521"/>
      <c r="DP21" s="521"/>
      <c r="DQ21" s="521"/>
      <c r="DR21" s="521"/>
      <c r="DS21" s="521"/>
      <c r="DT21" s="521"/>
      <c r="DU21" s="521"/>
      <c r="DV21" s="521"/>
      <c r="DW21" s="521"/>
      <c r="DX21" s="521"/>
      <c r="DY21" s="521"/>
      <c r="DZ21" s="521"/>
      <c r="EA21" s="521"/>
      <c r="EB21" s="521"/>
      <c r="EC21" s="521"/>
      <c r="ED21" s="521"/>
      <c r="EE21" s="521"/>
      <c r="EF21" s="521"/>
      <c r="EG21" s="521"/>
      <c r="EH21" s="521"/>
      <c r="EI21" s="521"/>
      <c r="EJ21" s="521"/>
      <c r="EK21" s="521"/>
      <c r="EL21" s="521"/>
      <c r="EM21" s="521"/>
      <c r="EN21" s="521"/>
      <c r="EO21" s="521"/>
      <c r="EP21" s="521"/>
      <c r="EQ21" s="521"/>
      <c r="ER21" s="521"/>
      <c r="ES21" s="521"/>
      <c r="ET21" s="521"/>
      <c r="EU21" s="521"/>
      <c r="EV21" s="521"/>
      <c r="EW21" s="521"/>
      <c r="EX21" s="521"/>
      <c r="EY21" s="521"/>
      <c r="EZ21" s="521"/>
      <c r="FA21" s="521"/>
      <c r="FB21" s="521"/>
      <c r="FC21" s="521"/>
      <c r="FD21" s="521"/>
      <c r="FE21" s="521"/>
      <c r="FF21" s="521"/>
      <c r="FG21" s="521"/>
      <c r="FH21" s="521"/>
      <c r="FI21" s="521"/>
      <c r="FJ21" s="521"/>
      <c r="FK21" s="521"/>
      <c r="FL21" s="521"/>
      <c r="FM21" s="521"/>
      <c r="FN21" s="521"/>
      <c r="FO21" s="521"/>
      <c r="FP21" s="521"/>
      <c r="FQ21" s="521"/>
      <c r="FR21" s="521"/>
      <c r="FS21" s="521"/>
      <c r="FT21" s="521"/>
      <c r="FU21" s="521"/>
      <c r="FV21" s="521"/>
      <c r="FW21" s="521"/>
      <c r="FX21" s="521"/>
      <c r="FY21" s="521"/>
      <c r="FZ21" s="521"/>
      <c r="GA21" s="521"/>
      <c r="GB21" s="521"/>
      <c r="GC21" s="521"/>
      <c r="GD21" s="521"/>
      <c r="GE21" s="521"/>
      <c r="GF21" s="521"/>
      <c r="GG21" s="521"/>
      <c r="GH21" s="521"/>
      <c r="GI21" s="521"/>
      <c r="GJ21" s="521"/>
      <c r="GK21" s="521"/>
      <c r="GL21" s="521"/>
      <c r="GM21" s="521"/>
      <c r="GN21" s="521"/>
      <c r="GO21" s="521"/>
      <c r="GP21" s="521"/>
      <c r="GQ21" s="521"/>
      <c r="GR21" s="521"/>
      <c r="GS21" s="521"/>
      <c r="GT21" s="521"/>
      <c r="GU21" s="521"/>
      <c r="GV21" s="521"/>
      <c r="GW21" s="521"/>
      <c r="GX21" s="521"/>
      <c r="GY21" s="521"/>
      <c r="GZ21" s="521"/>
      <c r="HA21" s="521"/>
      <c r="HB21" s="521"/>
      <c r="HC21" s="521"/>
      <c r="HD21" s="521"/>
      <c r="HE21" s="521"/>
      <c r="HF21" s="521"/>
      <c r="HG21" s="521"/>
      <c r="HH21" s="521"/>
      <c r="HI21" s="521"/>
      <c r="HJ21" s="521"/>
      <c r="HK21" s="521"/>
      <c r="HL21" s="521"/>
      <c r="HM21" s="521"/>
      <c r="HN21" s="521"/>
      <c r="HO21" s="521"/>
      <c r="HP21" s="521"/>
      <c r="HQ21" s="521"/>
      <c r="HR21" s="521"/>
      <c r="HS21" s="521"/>
      <c r="HT21" s="521"/>
      <c r="HU21" s="521"/>
      <c r="HV21" s="521"/>
      <c r="HW21" s="521"/>
      <c r="HX21" s="521"/>
      <c r="HY21" s="521"/>
      <c r="HZ21" s="521"/>
      <c r="IA21" s="521"/>
      <c r="IB21" s="521"/>
      <c r="IC21" s="521"/>
      <c r="ID21" s="521"/>
      <c r="IE21" s="521"/>
      <c r="IF21" s="521"/>
      <c r="IG21" s="521"/>
      <c r="IH21" s="521"/>
      <c r="II21" s="521"/>
      <c r="IJ21" s="521"/>
      <c r="IK21" s="521"/>
      <c r="IL21" s="521"/>
      <c r="IM21" s="521"/>
      <c r="IN21" s="521"/>
      <c r="IO21" s="521"/>
      <c r="IP21" s="521"/>
      <c r="IQ21" s="521"/>
      <c r="IR21" s="521"/>
      <c r="IS21" s="521"/>
      <c r="IT21" s="521"/>
      <c r="IU21" s="521"/>
      <c r="IV21" s="521"/>
      <c r="IW21" s="521"/>
      <c r="IX21" s="521"/>
      <c r="IY21" s="521"/>
      <c r="IZ21" s="521"/>
      <c r="JA21" s="521"/>
      <c r="JB21" s="521"/>
      <c r="JC21" s="521"/>
      <c r="JD21" s="521"/>
      <c r="JE21" s="521"/>
      <c r="JF21" s="521"/>
      <c r="JG21" s="521"/>
      <c r="JH21" s="521"/>
      <c r="JI21" s="521"/>
      <c r="JJ21" s="521"/>
      <c r="JK21" s="521"/>
      <c r="JL21" s="521"/>
      <c r="JM21" s="521"/>
      <c r="JN21" s="521"/>
      <c r="JO21" s="521"/>
      <c r="JP21" s="521"/>
      <c r="JQ21" s="521"/>
      <c r="JR21" s="521"/>
      <c r="JS21" s="521"/>
      <c r="JT21" s="521"/>
      <c r="JU21" s="521"/>
      <c r="JV21" s="521"/>
      <c r="JW21" s="521"/>
      <c r="JX21" s="521"/>
      <c r="JY21" s="521"/>
      <c r="JZ21" s="521"/>
      <c r="KA21" s="521"/>
      <c r="KB21" s="521"/>
      <c r="KC21" s="521"/>
      <c r="KD21" s="521"/>
      <c r="KE21" s="521"/>
      <c r="KF21" s="521"/>
      <c r="KG21" s="521"/>
      <c r="KH21" s="521"/>
      <c r="KI21" s="521"/>
      <c r="KJ21" s="521"/>
      <c r="KK21" s="521"/>
      <c r="KL21" s="521"/>
      <c r="KM21" s="521"/>
      <c r="KN21" s="521"/>
      <c r="KO21" s="521"/>
      <c r="KP21" s="521"/>
      <c r="KQ21" s="521"/>
      <c r="KR21" s="521"/>
      <c r="KS21" s="521"/>
      <c r="KT21" s="521"/>
      <c r="KU21" s="521"/>
      <c r="KV21" s="521"/>
      <c r="KW21" s="521"/>
      <c r="KX21" s="521"/>
      <c r="KY21" s="521"/>
      <c r="KZ21" s="521"/>
      <c r="LA21" s="521"/>
      <c r="LB21" s="521"/>
      <c r="LC21" s="521"/>
      <c r="LD21" s="521"/>
      <c r="LE21" s="521"/>
      <c r="LF21" s="521"/>
      <c r="LG21" s="521"/>
      <c r="LH21" s="521"/>
      <c r="LI21" s="521"/>
      <c r="LJ21" s="521"/>
      <c r="LK21" s="521"/>
      <c r="LL21" s="521"/>
      <c r="LM21" s="521"/>
      <c r="LN21" s="521"/>
      <c r="LO21" s="521"/>
      <c r="LP21" s="521"/>
      <c r="LQ21" s="521"/>
      <c r="LR21" s="521"/>
      <c r="LS21" s="521"/>
      <c r="LT21" s="521"/>
      <c r="LU21" s="521"/>
      <c r="LV21" s="521"/>
      <c r="LW21" s="521"/>
      <c r="LX21" s="521"/>
      <c r="LY21" s="521"/>
      <c r="LZ21" s="521"/>
      <c r="MA21" s="521"/>
      <c r="MB21" s="521"/>
      <c r="MC21" s="521"/>
      <c r="MD21" s="521"/>
      <c r="ME21" s="521"/>
      <c r="MF21" s="521"/>
      <c r="MG21" s="521"/>
      <c r="MH21" s="521"/>
      <c r="MI21" s="521"/>
      <c r="MJ21" s="521"/>
      <c r="MK21" s="521"/>
      <c r="ML21" s="521"/>
      <c r="MM21" s="521"/>
      <c r="MN21" s="521"/>
      <c r="MO21" s="521"/>
      <c r="MP21" s="521"/>
      <c r="MQ21" s="521"/>
      <c r="MR21" s="521"/>
      <c r="MS21" s="521"/>
      <c r="MT21" s="521"/>
      <c r="MU21" s="521"/>
      <c r="MV21" s="521"/>
      <c r="MW21" s="521"/>
      <c r="MX21" s="521"/>
      <c r="MY21" s="521"/>
      <c r="MZ21" s="521"/>
      <c r="NA21" s="521"/>
      <c r="NB21" s="521"/>
      <c r="NC21" s="521"/>
      <c r="ND21" s="521"/>
      <c r="NE21" s="521"/>
      <c r="NF21" s="521"/>
      <c r="NG21" s="521"/>
      <c r="NH21" s="521"/>
      <c r="NI21" s="521"/>
      <c r="NJ21" s="521"/>
      <c r="NK21" s="521"/>
      <c r="NL21" s="521"/>
      <c r="NM21" s="521"/>
      <c r="NN21" s="521"/>
      <c r="NO21" s="521"/>
      <c r="NP21" s="521"/>
      <c r="NQ21" s="521"/>
      <c r="NR21" s="521"/>
      <c r="NS21" s="521"/>
      <c r="NT21" s="521"/>
      <c r="NU21" s="521"/>
      <c r="NV21" s="521"/>
      <c r="NW21" s="521"/>
      <c r="NX21" s="521"/>
      <c r="NY21" s="521"/>
      <c r="NZ21" s="521"/>
      <c r="OA21" s="521"/>
      <c r="OB21" s="521"/>
      <c r="OC21" s="521"/>
      <c r="OD21" s="521"/>
      <c r="OE21" s="521"/>
      <c r="OF21" s="521"/>
      <c r="OG21" s="521"/>
      <c r="OH21" s="521"/>
      <c r="OI21" s="521"/>
      <c r="OJ21" s="521"/>
      <c r="OK21" s="521"/>
      <c r="OL21" s="521"/>
      <c r="OM21" s="521"/>
      <c r="ON21" s="521"/>
      <c r="OO21" s="521"/>
      <c r="OP21" s="521"/>
      <c r="OQ21" s="521"/>
      <c r="OR21" s="521"/>
      <c r="OS21" s="521"/>
      <c r="OT21" s="521"/>
      <c r="OU21" s="521"/>
      <c r="OV21" s="521"/>
      <c r="OW21" s="521"/>
      <c r="OX21" s="521"/>
      <c r="OY21" s="521"/>
      <c r="OZ21" s="521"/>
      <c r="PA21" s="521"/>
      <c r="PB21" s="521"/>
      <c r="PC21" s="521"/>
      <c r="PD21" s="521"/>
      <c r="PE21" s="521"/>
      <c r="PF21" s="521"/>
      <c r="PG21" s="521"/>
      <c r="PH21" s="521"/>
      <c r="PI21" s="521"/>
      <c r="PJ21" s="521"/>
      <c r="PK21" s="521"/>
      <c r="PL21" s="521"/>
      <c r="PM21" s="521"/>
      <c r="PN21" s="521"/>
      <c r="PO21" s="521"/>
      <c r="PP21" s="521"/>
      <c r="PQ21" s="521"/>
      <c r="PR21" s="521"/>
      <c r="PS21" s="521"/>
      <c r="PT21" s="521"/>
      <c r="PU21" s="521"/>
      <c r="PV21" s="521"/>
      <c r="PW21" s="521"/>
      <c r="PX21" s="521"/>
      <c r="PY21" s="521"/>
      <c r="PZ21" s="521"/>
      <c r="QA21" s="521"/>
      <c r="QB21" s="521"/>
      <c r="QC21" s="521"/>
      <c r="QD21" s="521"/>
      <c r="QE21" s="521"/>
      <c r="QF21" s="521"/>
      <c r="QG21" s="521"/>
      <c r="QH21" s="521"/>
      <c r="QI21" s="521"/>
      <c r="QJ21" s="521"/>
      <c r="QK21" s="521"/>
      <c r="QL21" s="521"/>
      <c r="QM21" s="521"/>
      <c r="QN21" s="521"/>
      <c r="QO21" s="521"/>
      <c r="QP21" s="521"/>
      <c r="QQ21" s="521"/>
      <c r="QR21" s="521"/>
      <c r="QS21" s="521"/>
      <c r="QT21" s="521"/>
      <c r="QU21" s="521"/>
      <c r="QV21" s="521"/>
      <c r="QW21" s="521"/>
      <c r="QX21" s="521"/>
      <c r="QY21" s="521"/>
      <c r="QZ21" s="521"/>
      <c r="RA21" s="521"/>
      <c r="RB21" s="521"/>
      <c r="RC21" s="521"/>
      <c r="RD21" s="521"/>
      <c r="RE21" s="521"/>
      <c r="RF21" s="521"/>
      <c r="RG21" s="521"/>
      <c r="RH21" s="521"/>
      <c r="RI21" s="521"/>
      <c r="RJ21" s="521"/>
      <c r="RK21" s="521"/>
      <c r="RL21" s="521"/>
      <c r="RM21" s="521"/>
      <c r="RN21" s="521"/>
      <c r="RO21" s="521"/>
      <c r="RP21" s="521"/>
      <c r="RQ21" s="521"/>
      <c r="RR21" s="521"/>
      <c r="RS21" s="521"/>
      <c r="RT21" s="521"/>
      <c r="RU21" s="521"/>
      <c r="RV21" s="521"/>
      <c r="RW21" s="521"/>
      <c r="RX21" s="521"/>
      <c r="RY21" s="521"/>
      <c r="RZ21" s="521"/>
      <c r="SA21" s="521"/>
      <c r="SB21" s="521"/>
      <c r="SC21" s="521"/>
      <c r="SD21" s="521"/>
      <c r="SE21" s="521"/>
      <c r="SF21" s="521"/>
      <c r="SG21" s="521"/>
      <c r="SH21" s="521"/>
      <c r="SI21" s="521"/>
      <c r="SJ21" s="521"/>
      <c r="SK21" s="521"/>
      <c r="SL21" s="521"/>
      <c r="SM21" s="521"/>
      <c r="SN21" s="521"/>
      <c r="SO21" s="521"/>
      <c r="SP21" s="521"/>
      <c r="SQ21" s="521"/>
      <c r="SR21" s="521"/>
      <c r="SS21" s="521"/>
      <c r="ST21" s="521"/>
      <c r="SU21" s="521"/>
      <c r="SV21" s="521"/>
      <c r="SW21" s="521"/>
      <c r="SX21" s="521"/>
      <c r="SY21" s="521"/>
      <c r="SZ21" s="521"/>
      <c r="TA21" s="521"/>
      <c r="TB21" s="521"/>
      <c r="TC21" s="521"/>
      <c r="TD21" s="521"/>
      <c r="TE21" s="521"/>
      <c r="TF21" s="521"/>
      <c r="TG21" s="521"/>
      <c r="TH21" s="521"/>
      <c r="TI21" s="521"/>
      <c r="TJ21" s="521"/>
      <c r="TK21" s="521"/>
      <c r="TL21" s="521"/>
      <c r="TM21" s="521"/>
      <c r="TN21" s="521"/>
      <c r="TO21" s="521"/>
      <c r="TP21" s="521"/>
      <c r="TQ21" s="521"/>
      <c r="TR21" s="521"/>
      <c r="TS21" s="521"/>
      <c r="TT21" s="521"/>
      <c r="TU21" s="521"/>
      <c r="TV21" s="521"/>
      <c r="TW21" s="521"/>
      <c r="TX21" s="521"/>
      <c r="TY21" s="521"/>
      <c r="TZ21" s="521"/>
      <c r="UA21" s="521"/>
      <c r="UB21" s="521"/>
      <c r="UC21" s="521"/>
      <c r="UD21" s="521"/>
      <c r="UE21" s="521"/>
      <c r="UF21" s="521"/>
      <c r="UG21" s="521"/>
      <c r="UH21" s="521"/>
      <c r="UI21" s="521"/>
      <c r="UJ21" s="521"/>
      <c r="UK21" s="521"/>
      <c r="UL21" s="521"/>
      <c r="UM21" s="521"/>
      <c r="UN21" s="521"/>
      <c r="UO21" s="521"/>
      <c r="UP21" s="521"/>
      <c r="UQ21" s="521"/>
      <c r="UR21" s="521"/>
      <c r="US21" s="521"/>
      <c r="UT21" s="521"/>
      <c r="UU21" s="521"/>
      <c r="UV21" s="521"/>
      <c r="UW21" s="521"/>
      <c r="UX21" s="521"/>
      <c r="UY21" s="521"/>
      <c r="UZ21" s="521"/>
      <c r="VA21" s="521"/>
      <c r="VB21" s="521"/>
      <c r="VC21" s="521"/>
      <c r="VD21" s="521"/>
      <c r="VE21" s="521"/>
      <c r="VF21" s="521"/>
      <c r="VG21" s="521"/>
      <c r="VH21" s="521"/>
      <c r="VI21" s="521"/>
      <c r="VJ21" s="521"/>
      <c r="VK21" s="521"/>
      <c r="VL21" s="521"/>
      <c r="VM21" s="521"/>
      <c r="VN21" s="521"/>
      <c r="VO21" s="521"/>
      <c r="VP21" s="521"/>
      <c r="VQ21" s="521"/>
      <c r="VR21" s="521"/>
      <c r="VS21" s="521"/>
      <c r="VT21" s="521"/>
      <c r="VU21" s="521"/>
      <c r="VV21" s="521"/>
      <c r="VW21" s="521"/>
      <c r="VX21" s="521"/>
      <c r="VY21" s="521"/>
      <c r="VZ21" s="521"/>
      <c r="WA21" s="521"/>
      <c r="WB21" s="521"/>
      <c r="WC21" s="521"/>
      <c r="WD21" s="521"/>
      <c r="WE21" s="521"/>
      <c r="WF21" s="521"/>
      <c r="WG21" s="521"/>
      <c r="WH21" s="521"/>
      <c r="WI21" s="521"/>
      <c r="WJ21" s="521"/>
      <c r="WK21" s="521"/>
      <c r="WL21" s="521"/>
      <c r="WM21" s="521"/>
      <c r="WN21" s="521"/>
      <c r="WO21" s="521"/>
      <c r="WP21" s="521"/>
      <c r="WQ21" s="521"/>
      <c r="WR21" s="521"/>
      <c r="WS21" s="521"/>
      <c r="WT21" s="521"/>
      <c r="WU21" s="521"/>
      <c r="WV21" s="521"/>
      <c r="WW21" s="521"/>
      <c r="WX21" s="521"/>
      <c r="WY21" s="521"/>
      <c r="WZ21" s="521"/>
      <c r="XA21" s="521"/>
      <c r="XB21" s="521"/>
      <c r="XC21" s="521"/>
      <c r="XD21" s="521"/>
      <c r="XE21" s="521"/>
      <c r="XF21" s="521"/>
      <c r="XG21" s="521"/>
      <c r="XH21" s="521"/>
      <c r="XI21" s="521"/>
      <c r="XJ21" s="521"/>
      <c r="XK21" s="521"/>
      <c r="XL21" s="521"/>
      <c r="XM21" s="521"/>
      <c r="XN21" s="521"/>
      <c r="XO21" s="521"/>
      <c r="XP21" s="521"/>
      <c r="XQ21" s="521"/>
      <c r="XR21" s="521"/>
      <c r="XS21" s="521"/>
      <c r="XT21" s="521"/>
      <c r="XU21" s="521"/>
      <c r="XV21" s="521"/>
      <c r="XW21" s="521"/>
      <c r="XX21" s="521"/>
      <c r="XY21" s="521"/>
      <c r="XZ21" s="521"/>
      <c r="YA21" s="521"/>
      <c r="YB21" s="521"/>
      <c r="YC21" s="521"/>
      <c r="YD21" s="521"/>
      <c r="YE21" s="521"/>
      <c r="YF21" s="521"/>
      <c r="YG21" s="521"/>
      <c r="YH21" s="521"/>
      <c r="YI21" s="521"/>
      <c r="YJ21" s="521"/>
      <c r="YK21" s="521"/>
      <c r="YL21" s="521"/>
      <c r="YM21" s="521"/>
      <c r="YN21" s="521"/>
      <c r="YO21" s="521"/>
      <c r="YP21" s="521"/>
      <c r="YQ21" s="521"/>
      <c r="YR21" s="521"/>
      <c r="YS21" s="521"/>
      <c r="YT21" s="521"/>
      <c r="YU21" s="521"/>
      <c r="YV21" s="521"/>
      <c r="YW21" s="521"/>
      <c r="YX21" s="521"/>
      <c r="YY21" s="521"/>
      <c r="YZ21" s="521"/>
      <c r="ZA21" s="521"/>
      <c r="ZB21" s="521"/>
      <c r="ZC21" s="521"/>
      <c r="ZD21" s="521"/>
      <c r="ZE21" s="521"/>
      <c r="ZF21" s="521"/>
      <c r="ZG21" s="521"/>
      <c r="ZH21" s="521"/>
      <c r="ZI21" s="521"/>
      <c r="ZJ21" s="521"/>
      <c r="ZK21" s="521"/>
      <c r="ZL21" s="521"/>
      <c r="ZM21" s="521"/>
      <c r="ZN21" s="521"/>
      <c r="ZO21" s="521"/>
      <c r="ZP21" s="521"/>
      <c r="ZQ21" s="521"/>
      <c r="ZR21" s="521"/>
      <c r="ZS21" s="521"/>
      <c r="ZT21" s="521"/>
      <c r="ZU21" s="521"/>
      <c r="ZV21" s="521"/>
      <c r="ZW21" s="521"/>
      <c r="ZX21" s="521"/>
      <c r="ZY21" s="521"/>
      <c r="ZZ21" s="521"/>
      <c r="AAA21" s="521"/>
      <c r="AAB21" s="521"/>
      <c r="AAC21" s="521"/>
      <c r="AAD21" s="521"/>
      <c r="AAE21" s="521"/>
      <c r="AAF21" s="521"/>
      <c r="AAG21" s="521"/>
      <c r="AAH21" s="521"/>
      <c r="AAI21" s="521"/>
      <c r="AAJ21" s="521"/>
      <c r="AAK21" s="521"/>
      <c r="AAL21" s="521"/>
      <c r="AAM21" s="521"/>
      <c r="AAN21" s="521"/>
      <c r="AAO21" s="521"/>
      <c r="AAP21" s="521"/>
      <c r="AAQ21" s="521"/>
      <c r="AAR21" s="521"/>
      <c r="AAS21" s="521"/>
      <c r="AAT21" s="521"/>
      <c r="AAU21" s="521"/>
      <c r="AAV21" s="521"/>
      <c r="AAW21" s="521"/>
      <c r="AAX21" s="521"/>
      <c r="AAY21" s="521"/>
      <c r="AAZ21" s="521"/>
      <c r="ABA21" s="521"/>
      <c r="ABB21" s="521"/>
      <c r="ABC21" s="521"/>
      <c r="ABD21" s="521"/>
      <c r="ABE21" s="521"/>
      <c r="ABF21" s="521"/>
      <c r="ABG21" s="521"/>
      <c r="ABH21" s="521"/>
      <c r="ABI21" s="521"/>
      <c r="ABJ21" s="521"/>
      <c r="ABK21" s="521"/>
      <c r="ABL21" s="521"/>
      <c r="ABM21" s="521"/>
      <c r="ABN21" s="521"/>
      <c r="ABO21" s="521"/>
      <c r="ABP21" s="521"/>
      <c r="ABQ21" s="521"/>
      <c r="ABR21" s="521"/>
      <c r="ABS21" s="521"/>
      <c r="ABT21" s="521"/>
      <c r="ABU21" s="521"/>
      <c r="ABV21" s="521"/>
      <c r="ABW21" s="521"/>
      <c r="ABX21" s="521"/>
      <c r="ABY21" s="521"/>
      <c r="ABZ21" s="521"/>
      <c r="ACA21" s="521"/>
      <c r="ACB21" s="521"/>
      <c r="ACC21" s="521"/>
      <c r="ACD21" s="521"/>
      <c r="ACE21" s="521"/>
      <c r="ACF21" s="521"/>
      <c r="ACG21" s="521"/>
      <c r="ACH21" s="521"/>
      <c r="ACI21" s="521"/>
      <c r="ACJ21" s="521"/>
      <c r="ACK21" s="521"/>
      <c r="ACL21" s="521"/>
      <c r="ACM21" s="521"/>
      <c r="ACN21" s="521"/>
      <c r="ACO21" s="521"/>
      <c r="ACP21" s="521"/>
      <c r="ACQ21" s="521"/>
      <c r="ACR21" s="521"/>
      <c r="ACS21" s="521"/>
      <c r="ACT21" s="521"/>
      <c r="ACU21" s="521"/>
      <c r="ACV21" s="521"/>
      <c r="ACW21" s="521"/>
      <c r="ACX21" s="521"/>
      <c r="ACY21" s="521"/>
      <c r="ACZ21" s="521"/>
      <c r="ADA21" s="521"/>
      <c r="ADB21" s="521"/>
      <c r="ADC21" s="521"/>
      <c r="ADD21" s="521"/>
      <c r="ADE21" s="521"/>
      <c r="ADF21" s="521"/>
      <c r="ADG21" s="521"/>
      <c r="ADH21" s="521"/>
      <c r="ADI21" s="521"/>
      <c r="ADJ21" s="521"/>
      <c r="ADK21" s="521"/>
      <c r="ADL21" s="521"/>
      <c r="ADM21" s="521"/>
      <c r="ADN21" s="521"/>
      <c r="ADO21" s="521"/>
      <c r="ADP21" s="521"/>
      <c r="ADQ21" s="521"/>
      <c r="ADR21" s="521"/>
      <c r="ADS21" s="521"/>
      <c r="ADT21" s="521"/>
      <c r="ADU21" s="521"/>
      <c r="ADV21" s="521"/>
      <c r="ADW21" s="521"/>
      <c r="ADX21" s="521"/>
      <c r="ADY21" s="521"/>
      <c r="ADZ21" s="521"/>
      <c r="AEA21" s="521"/>
      <c r="AEB21" s="521"/>
      <c r="AEC21" s="521"/>
      <c r="AED21" s="521"/>
      <c r="AEE21" s="521"/>
      <c r="AEF21" s="521"/>
      <c r="AEG21" s="521"/>
      <c r="AEH21" s="521"/>
      <c r="AEI21" s="521"/>
      <c r="AEJ21" s="521"/>
      <c r="AEK21" s="521"/>
      <c r="AEL21" s="521"/>
      <c r="AEM21" s="521"/>
      <c r="AEN21" s="521"/>
      <c r="AEO21" s="521"/>
      <c r="AEP21" s="521"/>
      <c r="AEQ21" s="521"/>
      <c r="AER21" s="521"/>
      <c r="AES21" s="521"/>
      <c r="AET21" s="521"/>
      <c r="AEU21" s="521"/>
      <c r="AEV21" s="521"/>
      <c r="AEW21" s="521"/>
      <c r="AEX21" s="521"/>
      <c r="AEY21" s="521"/>
      <c r="AEZ21" s="521"/>
      <c r="AFA21" s="521"/>
      <c r="AFB21" s="521"/>
      <c r="AFC21" s="521"/>
      <c r="AFD21" s="521"/>
      <c r="AFE21" s="521"/>
      <c r="AFF21" s="521"/>
      <c r="AFG21" s="521"/>
      <c r="AFH21" s="521"/>
      <c r="AFI21" s="521"/>
      <c r="AFJ21" s="521"/>
      <c r="AFK21" s="521"/>
      <c r="AFL21" s="521"/>
      <c r="AFM21" s="521"/>
      <c r="AFN21" s="521"/>
      <c r="AFO21" s="521"/>
      <c r="AFP21" s="521"/>
      <c r="AFQ21" s="521"/>
      <c r="AFR21" s="521"/>
      <c r="AFS21" s="521"/>
      <c r="AFT21" s="521"/>
      <c r="AFU21" s="521"/>
      <c r="AFV21" s="521"/>
      <c r="AFW21" s="521"/>
      <c r="AFX21" s="521"/>
      <c r="AFY21" s="521"/>
      <c r="AFZ21" s="521"/>
      <c r="AGA21" s="521"/>
      <c r="AGB21" s="521"/>
      <c r="AGC21" s="521"/>
      <c r="AGD21" s="521"/>
      <c r="AGE21" s="521"/>
      <c r="AGF21" s="521"/>
      <c r="AGG21" s="521"/>
      <c r="AGH21" s="521"/>
      <c r="AGI21" s="521"/>
      <c r="AGJ21" s="521"/>
      <c r="AGK21" s="521"/>
      <c r="AGL21" s="521"/>
      <c r="AGM21" s="521"/>
      <c r="AGN21" s="521"/>
      <c r="AGO21" s="521"/>
      <c r="AGP21" s="521"/>
      <c r="AGQ21" s="521"/>
      <c r="AGR21" s="521"/>
      <c r="AGS21" s="521"/>
      <c r="AGT21" s="521"/>
      <c r="AGU21" s="521"/>
      <c r="AGV21" s="521"/>
      <c r="AGW21" s="521"/>
      <c r="AGX21" s="521"/>
      <c r="AGY21" s="521"/>
      <c r="AGZ21" s="521"/>
      <c r="AHA21" s="521"/>
      <c r="AHB21" s="521"/>
      <c r="AHC21" s="521"/>
      <c r="AHD21" s="521"/>
      <c r="AHE21" s="521"/>
      <c r="AHF21" s="521"/>
      <c r="AHG21" s="521"/>
      <c r="AHH21" s="521"/>
      <c r="AHI21" s="521"/>
      <c r="AHJ21" s="521"/>
      <c r="AHK21" s="521"/>
      <c r="AHL21" s="521"/>
      <c r="AHM21" s="521"/>
      <c r="AHN21" s="521"/>
      <c r="AHO21" s="521"/>
      <c r="AHP21" s="521"/>
      <c r="AHQ21" s="521"/>
      <c r="AHR21" s="521"/>
      <c r="AHS21" s="521"/>
      <c r="AHT21" s="521"/>
      <c r="AHU21" s="521"/>
      <c r="AHV21" s="521"/>
      <c r="AHW21" s="521"/>
      <c r="AHX21" s="521"/>
      <c r="AHY21" s="521"/>
      <c r="AHZ21" s="521"/>
      <c r="AIA21" s="521"/>
      <c r="AIB21" s="521"/>
      <c r="AIC21" s="521"/>
      <c r="AID21" s="521"/>
      <c r="AIE21" s="521"/>
      <c r="AIF21" s="521"/>
      <c r="AIG21" s="521"/>
      <c r="AIH21" s="521"/>
      <c r="AII21" s="521"/>
      <c r="AIJ21" s="521"/>
      <c r="AIK21" s="521"/>
      <c r="AIL21" s="521"/>
      <c r="AIM21" s="521"/>
      <c r="AIN21" s="521"/>
      <c r="AIO21" s="521"/>
      <c r="AIP21" s="521"/>
      <c r="AIQ21" s="521"/>
      <c r="AIR21" s="521"/>
      <c r="AIS21" s="521"/>
      <c r="AIT21" s="521"/>
      <c r="AIU21" s="521"/>
      <c r="AIV21" s="521"/>
      <c r="AIW21" s="521"/>
      <c r="AIX21" s="521"/>
      <c r="AIY21" s="521"/>
      <c r="AIZ21" s="521"/>
      <c r="AJA21" s="521"/>
      <c r="AJB21" s="521"/>
      <c r="AJC21" s="521"/>
      <c r="AJD21" s="521"/>
      <c r="AJE21" s="521"/>
      <c r="AJF21" s="521"/>
      <c r="AJG21" s="521"/>
      <c r="AJH21" s="521"/>
      <c r="AJI21" s="521"/>
      <c r="AJJ21" s="521"/>
      <c r="AJK21" s="521"/>
      <c r="AJL21" s="521"/>
      <c r="AJM21" s="521"/>
      <c r="AJN21" s="521"/>
      <c r="AJO21" s="521"/>
      <c r="AJP21" s="521"/>
      <c r="AJQ21" s="521"/>
      <c r="AJR21" s="521"/>
      <c r="AJS21" s="521"/>
      <c r="AJT21" s="521"/>
      <c r="AJU21" s="521"/>
      <c r="AJV21" s="521"/>
      <c r="AJW21" s="521"/>
      <c r="AJX21" s="521"/>
      <c r="AJY21" s="521"/>
      <c r="AJZ21" s="521"/>
      <c r="AKA21" s="521"/>
      <c r="AKB21" s="521"/>
      <c r="AKC21" s="521"/>
      <c r="AKD21" s="521"/>
      <c r="AKE21" s="521"/>
      <c r="AKF21" s="521"/>
      <c r="AKG21" s="521"/>
      <c r="AKH21" s="521"/>
      <c r="AKI21" s="521"/>
      <c r="AKJ21" s="521"/>
      <c r="AKK21" s="521"/>
      <c r="AKL21" s="521"/>
      <c r="AKM21" s="521"/>
      <c r="AKN21" s="521"/>
      <c r="AKO21" s="521"/>
      <c r="AKP21" s="521"/>
      <c r="AKQ21" s="521"/>
      <c r="AKR21" s="521"/>
      <c r="AKS21" s="521"/>
      <c r="AKT21" s="521"/>
      <c r="AKU21" s="521"/>
      <c r="AKV21" s="521"/>
      <c r="AKW21" s="521"/>
      <c r="AKX21" s="521"/>
      <c r="AKY21" s="521"/>
      <c r="AKZ21" s="521"/>
      <c r="ALA21" s="521"/>
      <c r="ALB21" s="521"/>
      <c r="ALC21" s="521"/>
      <c r="ALD21" s="521"/>
      <c r="ALE21" s="521"/>
      <c r="ALF21" s="521"/>
      <c r="ALG21" s="521"/>
      <c r="ALH21" s="521"/>
      <c r="ALI21" s="521"/>
      <c r="ALJ21" s="521"/>
      <c r="ALK21" s="521"/>
      <c r="ALL21" s="521"/>
      <c r="ALM21" s="521"/>
      <c r="ALN21" s="521"/>
      <c r="ALO21" s="521"/>
      <c r="ALP21" s="521"/>
      <c r="ALQ21" s="521"/>
      <c r="ALR21" s="521"/>
      <c r="ALS21" s="521"/>
      <c r="ALT21" s="521"/>
      <c r="ALU21" s="521"/>
      <c r="ALV21" s="521"/>
      <c r="ALW21" s="521"/>
      <c r="ALX21" s="521"/>
      <c r="ALY21" s="521"/>
      <c r="ALZ21" s="521"/>
      <c r="AMA21" s="521"/>
      <c r="AMB21" s="521"/>
      <c r="AMC21" s="521"/>
      <c r="AMD21" s="521"/>
      <c r="AME21" s="521"/>
      <c r="AMF21" s="521"/>
      <c r="AMG21" s="521"/>
      <c r="AMH21" s="521"/>
      <c r="AMI21" s="521"/>
      <c r="AMJ21" s="521"/>
      <c r="AMK21" s="521"/>
      <c r="AML21" s="521"/>
      <c r="AMM21" s="521"/>
      <c r="AMN21" s="521"/>
      <c r="AMO21" s="521"/>
      <c r="AMP21" s="521"/>
      <c r="AMQ21" s="521"/>
      <c r="AMR21" s="521"/>
      <c r="AMS21" s="521"/>
      <c r="AMT21" s="521"/>
      <c r="AMU21" s="521"/>
      <c r="AMV21" s="521"/>
      <c r="AMW21" s="521"/>
      <c r="AMX21" s="521"/>
      <c r="AMY21" s="521"/>
      <c r="AMZ21" s="521"/>
      <c r="ANA21" s="521"/>
      <c r="ANB21" s="521"/>
      <c r="ANC21" s="521"/>
      <c r="AND21" s="521"/>
      <c r="ANE21" s="521"/>
      <c r="ANF21" s="521"/>
      <c r="ANG21" s="521"/>
      <c r="ANH21" s="521"/>
      <c r="ANI21" s="521"/>
      <c r="ANJ21" s="521"/>
      <c r="ANK21" s="521"/>
      <c r="ANL21" s="521"/>
      <c r="ANM21" s="521"/>
      <c r="ANN21" s="521"/>
      <c r="ANO21" s="521"/>
      <c r="ANP21" s="521"/>
      <c r="ANQ21" s="521"/>
      <c r="ANR21" s="521"/>
      <c r="ANS21" s="521"/>
      <c r="ANT21" s="521"/>
      <c r="ANU21" s="521"/>
      <c r="ANV21" s="521"/>
      <c r="ANW21" s="521"/>
      <c r="ANX21" s="521"/>
      <c r="ANY21" s="521"/>
      <c r="ANZ21" s="521"/>
      <c r="AOA21" s="521"/>
      <c r="AOB21" s="521"/>
      <c r="AOC21" s="521"/>
      <c r="AOD21" s="521"/>
      <c r="AOE21" s="521"/>
      <c r="AOF21" s="521"/>
      <c r="AOG21" s="521"/>
      <c r="AOH21" s="521"/>
      <c r="AOI21" s="521"/>
      <c r="AOJ21" s="521"/>
      <c r="AOK21" s="521"/>
      <c r="AOL21" s="521"/>
      <c r="AOM21" s="521"/>
      <c r="AON21" s="521"/>
      <c r="AOO21" s="521"/>
      <c r="AOP21" s="521"/>
      <c r="AOQ21" s="521"/>
      <c r="AOR21" s="521"/>
      <c r="AOS21" s="521"/>
      <c r="AOT21" s="521"/>
      <c r="AOU21" s="521"/>
      <c r="AOV21" s="521"/>
      <c r="AOW21" s="521"/>
      <c r="AOX21" s="521"/>
      <c r="AOY21" s="521"/>
      <c r="AOZ21" s="521"/>
      <c r="APA21" s="521"/>
      <c r="APB21" s="521"/>
      <c r="APC21" s="521"/>
      <c r="APD21" s="521"/>
      <c r="APE21" s="521"/>
      <c r="APF21" s="521"/>
      <c r="APG21" s="521"/>
      <c r="APH21" s="521"/>
      <c r="API21" s="521"/>
      <c r="APJ21" s="521"/>
      <c r="APK21" s="521"/>
      <c r="APL21" s="521"/>
      <c r="APM21" s="521"/>
      <c r="APN21" s="521"/>
      <c r="APO21" s="521"/>
      <c r="APP21" s="521"/>
      <c r="APQ21" s="521"/>
      <c r="APR21" s="521"/>
      <c r="APS21" s="521"/>
      <c r="APT21" s="521"/>
      <c r="APU21" s="521"/>
      <c r="APV21" s="521"/>
      <c r="APW21" s="521"/>
      <c r="APX21" s="521"/>
      <c r="APY21" s="521"/>
      <c r="APZ21" s="521"/>
      <c r="AQA21" s="521"/>
      <c r="AQB21" s="521"/>
      <c r="AQC21" s="521"/>
      <c r="AQD21" s="521"/>
      <c r="AQE21" s="521"/>
      <c r="AQF21" s="521"/>
      <c r="AQG21" s="521"/>
      <c r="AQH21" s="521"/>
      <c r="AQI21" s="521"/>
      <c r="AQJ21" s="521"/>
      <c r="AQK21" s="521"/>
      <c r="AQL21" s="521"/>
      <c r="AQM21" s="521"/>
      <c r="AQN21" s="521"/>
      <c r="AQO21" s="521"/>
      <c r="AQP21" s="521"/>
      <c r="AQQ21" s="521"/>
      <c r="AQR21" s="521"/>
      <c r="AQS21" s="521"/>
      <c r="AQT21" s="521"/>
      <c r="AQU21" s="521"/>
      <c r="AQV21" s="521"/>
      <c r="AQW21" s="521"/>
      <c r="AQX21" s="521"/>
      <c r="AQY21" s="521"/>
      <c r="AQZ21" s="521"/>
      <c r="ARA21" s="521"/>
      <c r="ARB21" s="521"/>
      <c r="ARC21" s="521"/>
      <c r="ARD21" s="521"/>
      <c r="ARE21" s="521"/>
      <c r="ARF21" s="521"/>
      <c r="ARG21" s="521"/>
      <c r="ARH21" s="521"/>
      <c r="ARI21" s="521"/>
      <c r="ARJ21" s="521"/>
      <c r="ARK21" s="521"/>
      <c r="ARL21" s="521"/>
      <c r="ARM21" s="521"/>
      <c r="ARN21" s="521"/>
      <c r="ARO21" s="521"/>
      <c r="ARP21" s="521"/>
      <c r="ARQ21" s="521"/>
      <c r="ARR21" s="521"/>
      <c r="ARS21" s="521"/>
      <c r="ART21" s="521"/>
      <c r="ARU21" s="521"/>
      <c r="ARV21" s="521"/>
      <c r="ARW21" s="521"/>
      <c r="ARX21" s="521"/>
      <c r="ARY21" s="521"/>
      <c r="ARZ21" s="521"/>
      <c r="ASA21" s="521"/>
      <c r="ASB21" s="521"/>
      <c r="ASC21" s="521"/>
      <c r="ASD21" s="521"/>
      <c r="ASE21" s="521"/>
      <c r="ASF21" s="521"/>
      <c r="ASG21" s="521"/>
      <c r="ASH21" s="521"/>
      <c r="ASI21" s="521"/>
      <c r="ASJ21" s="521"/>
      <c r="ASK21" s="521"/>
      <c r="ASL21" s="521"/>
      <c r="ASM21" s="521"/>
      <c r="ASN21" s="521"/>
      <c r="ASO21" s="521"/>
      <c r="ASP21" s="521"/>
      <c r="ASQ21" s="521"/>
      <c r="ASR21" s="521"/>
      <c r="ASS21" s="521"/>
      <c r="AST21" s="521"/>
      <c r="ASU21" s="521"/>
      <c r="ASV21" s="521"/>
      <c r="ASW21" s="521"/>
      <c r="ASX21" s="521"/>
      <c r="ASY21" s="521"/>
      <c r="ASZ21" s="521"/>
      <c r="ATA21" s="521"/>
      <c r="ATB21" s="521"/>
      <c r="ATC21" s="521"/>
      <c r="ATD21" s="521"/>
      <c r="ATE21" s="521"/>
      <c r="ATF21" s="521"/>
      <c r="ATG21" s="521"/>
      <c r="ATH21" s="521"/>
      <c r="ATI21" s="521"/>
      <c r="ATJ21" s="521"/>
      <c r="ATK21" s="521"/>
      <c r="ATL21" s="521"/>
      <c r="ATM21" s="521"/>
      <c r="ATN21" s="521"/>
      <c r="ATO21" s="521"/>
      <c r="ATP21" s="521"/>
      <c r="ATQ21" s="521"/>
      <c r="ATR21" s="521"/>
      <c r="ATS21" s="521"/>
      <c r="ATT21" s="521"/>
      <c r="ATU21" s="521"/>
      <c r="ATV21" s="521"/>
      <c r="ATW21" s="521"/>
      <c r="ATX21" s="521"/>
      <c r="ATY21" s="521"/>
      <c r="ATZ21" s="521"/>
      <c r="AUA21" s="521"/>
      <c r="AUB21" s="521"/>
      <c r="AUC21" s="521"/>
      <c r="AUD21" s="521"/>
      <c r="AUE21" s="521"/>
      <c r="AUF21" s="521"/>
      <c r="AUG21" s="521"/>
      <c r="AUH21" s="521"/>
      <c r="AUI21" s="521"/>
      <c r="AUJ21" s="521"/>
      <c r="AUK21" s="521"/>
      <c r="AUL21" s="521"/>
      <c r="AUM21" s="521"/>
      <c r="AUN21" s="521"/>
      <c r="AUO21" s="521"/>
      <c r="AUP21" s="521"/>
      <c r="AUQ21" s="521"/>
      <c r="AUR21" s="521"/>
      <c r="AUS21" s="521"/>
      <c r="AUT21" s="521"/>
      <c r="AUU21" s="521"/>
      <c r="AUV21" s="521"/>
      <c r="AUW21" s="521"/>
      <c r="AUX21" s="521"/>
      <c r="AUY21" s="521"/>
      <c r="AUZ21" s="521"/>
      <c r="AVA21" s="521"/>
      <c r="AVB21" s="521"/>
      <c r="AVC21" s="521"/>
      <c r="AVD21" s="521"/>
      <c r="AVE21" s="521"/>
      <c r="AVF21" s="521"/>
      <c r="AVG21" s="521"/>
      <c r="AVH21" s="521"/>
      <c r="AVI21" s="521"/>
      <c r="AVJ21" s="521"/>
      <c r="AVK21" s="521"/>
      <c r="AVL21" s="521"/>
      <c r="AVM21" s="521"/>
      <c r="AVN21" s="521"/>
      <c r="AVO21" s="521"/>
      <c r="AVP21" s="521"/>
      <c r="AVQ21" s="521"/>
      <c r="AVR21" s="521"/>
      <c r="AVS21" s="521"/>
      <c r="AVT21" s="521"/>
      <c r="AVU21" s="521"/>
      <c r="AVV21" s="521"/>
      <c r="AVW21" s="521"/>
      <c r="AVX21" s="521"/>
      <c r="AVY21" s="521"/>
      <c r="AVZ21" s="521"/>
      <c r="AWA21" s="521"/>
      <c r="AWB21" s="521"/>
      <c r="AWC21" s="521"/>
      <c r="AWD21" s="521"/>
      <c r="AWE21" s="521"/>
      <c r="AWF21" s="521"/>
      <c r="AWG21" s="521"/>
      <c r="AWH21" s="521"/>
      <c r="AWI21" s="521"/>
      <c r="AWJ21" s="521"/>
      <c r="AWK21" s="521"/>
      <c r="AWL21" s="521"/>
      <c r="AWM21" s="521"/>
      <c r="AWN21" s="521"/>
      <c r="AWO21" s="521"/>
      <c r="AWP21" s="521"/>
      <c r="AWQ21" s="521"/>
      <c r="AWR21" s="521"/>
      <c r="AWS21" s="521"/>
      <c r="AWT21" s="521"/>
      <c r="AWU21" s="521"/>
      <c r="AWV21" s="521"/>
      <c r="AWW21" s="521"/>
      <c r="AWX21" s="521"/>
      <c r="AWY21" s="521"/>
      <c r="AWZ21" s="521"/>
      <c r="AXA21" s="521"/>
      <c r="AXB21" s="521"/>
      <c r="AXC21" s="521"/>
      <c r="AXD21" s="521"/>
      <c r="AXE21" s="521"/>
      <c r="AXF21" s="521"/>
      <c r="AXG21" s="521"/>
      <c r="AXH21" s="521"/>
      <c r="AXI21" s="521"/>
      <c r="AXJ21" s="521"/>
      <c r="AXK21" s="521"/>
      <c r="AXL21" s="521"/>
      <c r="AXM21" s="521"/>
      <c r="AXN21" s="521"/>
      <c r="AXO21" s="521"/>
      <c r="AXP21" s="521"/>
      <c r="AXQ21" s="521"/>
      <c r="AXR21" s="521"/>
      <c r="AXS21" s="521"/>
      <c r="AXT21" s="521"/>
      <c r="AXU21" s="521"/>
      <c r="AXV21" s="521"/>
      <c r="AXW21" s="521"/>
      <c r="AXX21" s="521"/>
      <c r="AXY21" s="521"/>
      <c r="AXZ21" s="521"/>
      <c r="AYA21" s="521"/>
      <c r="AYB21" s="521"/>
      <c r="AYC21" s="521"/>
      <c r="AYD21" s="521"/>
      <c r="AYE21" s="521"/>
      <c r="AYF21" s="521"/>
      <c r="AYG21" s="521"/>
      <c r="AYH21" s="521"/>
      <c r="AYI21" s="521"/>
      <c r="AYJ21" s="521"/>
      <c r="AYK21" s="521"/>
      <c r="AYL21" s="521"/>
      <c r="AYM21" s="521"/>
      <c r="AYN21" s="521"/>
      <c r="AYO21" s="521"/>
      <c r="AYP21" s="521"/>
      <c r="AYQ21" s="521"/>
      <c r="AYR21" s="521"/>
      <c r="AYS21" s="521"/>
      <c r="AYT21" s="521"/>
      <c r="AYU21" s="521"/>
      <c r="AYV21" s="521"/>
      <c r="AYW21" s="521"/>
      <c r="AYX21" s="521"/>
      <c r="AYY21" s="521"/>
      <c r="AYZ21" s="521"/>
      <c r="AZA21" s="521"/>
      <c r="AZB21" s="521"/>
      <c r="AZC21" s="521"/>
      <c r="AZD21" s="521"/>
      <c r="AZE21" s="521"/>
      <c r="AZF21" s="521"/>
      <c r="AZG21" s="521"/>
      <c r="AZH21" s="521"/>
      <c r="AZI21" s="521"/>
      <c r="AZJ21" s="521"/>
      <c r="AZK21" s="521"/>
      <c r="AZL21" s="521"/>
      <c r="AZM21" s="521"/>
      <c r="AZN21" s="521"/>
      <c r="AZO21" s="521"/>
      <c r="AZP21" s="521"/>
      <c r="AZQ21" s="521"/>
      <c r="AZR21" s="521"/>
      <c r="AZS21" s="521"/>
      <c r="AZT21" s="521"/>
      <c r="AZU21" s="521"/>
      <c r="AZV21" s="521"/>
      <c r="AZW21" s="521"/>
      <c r="AZX21" s="521"/>
      <c r="AZY21" s="521"/>
      <c r="AZZ21" s="521"/>
      <c r="BAA21" s="521"/>
      <c r="BAB21" s="521"/>
      <c r="BAC21" s="521"/>
      <c r="BAD21" s="521"/>
      <c r="BAE21" s="521"/>
      <c r="BAF21" s="521"/>
      <c r="BAG21" s="521"/>
      <c r="BAH21" s="521"/>
      <c r="BAI21" s="521"/>
      <c r="BAJ21" s="521"/>
      <c r="BAK21" s="521"/>
      <c r="BAL21" s="521"/>
      <c r="BAM21" s="521"/>
      <c r="BAN21" s="521"/>
      <c r="BAO21" s="521"/>
      <c r="BAP21" s="521"/>
      <c r="BAQ21" s="521"/>
      <c r="BAR21" s="521"/>
      <c r="BAS21" s="521"/>
      <c r="BAT21" s="521"/>
      <c r="BAU21" s="521"/>
      <c r="BAV21" s="521"/>
      <c r="BAW21" s="521"/>
      <c r="BAX21" s="521"/>
      <c r="BAY21" s="521"/>
      <c r="BAZ21" s="521"/>
      <c r="BBA21" s="521"/>
      <c r="BBB21" s="521"/>
      <c r="BBC21" s="521"/>
      <c r="BBD21" s="521"/>
      <c r="BBE21" s="521"/>
      <c r="BBF21" s="521"/>
      <c r="BBG21" s="521"/>
      <c r="BBH21" s="521"/>
      <c r="BBI21" s="521"/>
      <c r="BBJ21" s="521"/>
      <c r="BBK21" s="521"/>
      <c r="BBL21" s="521"/>
      <c r="BBM21" s="521"/>
      <c r="BBN21" s="521"/>
      <c r="BBO21" s="521"/>
      <c r="BBP21" s="521"/>
      <c r="BBQ21" s="521"/>
      <c r="BBR21" s="521"/>
      <c r="BBS21" s="521"/>
      <c r="BBT21" s="521"/>
      <c r="BBU21" s="521"/>
      <c r="BBV21" s="521"/>
      <c r="BBW21" s="521"/>
      <c r="BBX21" s="521"/>
      <c r="BBY21" s="521"/>
      <c r="BBZ21" s="521"/>
      <c r="BCA21" s="521"/>
      <c r="BCB21" s="521"/>
      <c r="BCC21" s="521"/>
      <c r="BCD21" s="521"/>
      <c r="BCE21" s="521"/>
      <c r="BCF21" s="521"/>
      <c r="BCG21" s="521"/>
      <c r="BCH21" s="521"/>
      <c r="BCI21" s="521"/>
      <c r="BCJ21" s="521"/>
      <c r="BCK21" s="521"/>
      <c r="BCL21" s="521"/>
      <c r="BCM21" s="521"/>
      <c r="BCN21" s="521"/>
      <c r="BCO21" s="521"/>
      <c r="BCP21" s="521"/>
      <c r="BCQ21" s="521"/>
      <c r="BCR21" s="521"/>
      <c r="BCS21" s="521"/>
      <c r="BCT21" s="521"/>
      <c r="BCU21" s="521"/>
      <c r="BCV21" s="521"/>
      <c r="BCW21" s="521"/>
      <c r="BCX21" s="521"/>
      <c r="BCY21" s="521"/>
      <c r="BCZ21" s="521"/>
      <c r="BDA21" s="521"/>
      <c r="BDB21" s="521"/>
      <c r="BDC21" s="521"/>
      <c r="BDD21" s="521"/>
      <c r="BDE21" s="521"/>
      <c r="BDF21" s="521"/>
      <c r="BDG21" s="521"/>
      <c r="BDH21" s="521"/>
      <c r="BDI21" s="521"/>
      <c r="BDJ21" s="521"/>
      <c r="BDK21" s="521"/>
      <c r="BDL21" s="521"/>
      <c r="BDM21" s="521"/>
      <c r="BDN21" s="521"/>
      <c r="BDO21" s="521"/>
      <c r="BDP21" s="521"/>
      <c r="BDQ21" s="521"/>
      <c r="BDR21" s="521"/>
      <c r="BDS21" s="521"/>
      <c r="BDT21" s="521"/>
      <c r="BDU21" s="521"/>
      <c r="BDV21" s="521"/>
      <c r="BDW21" s="521"/>
      <c r="BDX21" s="521"/>
      <c r="BDY21" s="521"/>
      <c r="BDZ21" s="521"/>
      <c r="BEA21" s="521"/>
      <c r="BEB21" s="521"/>
      <c r="BEC21" s="521"/>
      <c r="BED21" s="521"/>
      <c r="BEE21" s="521"/>
      <c r="BEF21" s="521"/>
      <c r="BEG21" s="521"/>
      <c r="BEH21" s="521"/>
      <c r="BEI21" s="521"/>
      <c r="BEJ21" s="521"/>
      <c r="BEK21" s="521"/>
      <c r="BEL21" s="521"/>
      <c r="BEM21" s="521"/>
      <c r="BEN21" s="521"/>
      <c r="BEO21" s="521"/>
      <c r="BEP21" s="521"/>
      <c r="BEQ21" s="521"/>
      <c r="BER21" s="521"/>
      <c r="BES21" s="521"/>
      <c r="BET21" s="521"/>
      <c r="BEU21" s="521"/>
      <c r="BEV21" s="521"/>
      <c r="BEW21" s="521"/>
      <c r="BEX21" s="521"/>
      <c r="BEY21" s="521"/>
      <c r="BEZ21" s="521"/>
      <c r="BFA21" s="521"/>
      <c r="BFB21" s="521"/>
      <c r="BFC21" s="521"/>
      <c r="BFD21" s="521"/>
      <c r="BFE21" s="521"/>
      <c r="BFF21" s="521"/>
      <c r="BFG21" s="521"/>
      <c r="BFH21" s="521"/>
      <c r="BFI21" s="521"/>
      <c r="BFJ21" s="521"/>
      <c r="BFK21" s="521"/>
      <c r="BFL21" s="521"/>
      <c r="BFM21" s="521"/>
      <c r="BFN21" s="521"/>
      <c r="BFO21" s="521"/>
      <c r="BFP21" s="521"/>
      <c r="BFQ21" s="521"/>
      <c r="BFR21" s="521"/>
      <c r="BFS21" s="521"/>
      <c r="BFT21" s="521"/>
      <c r="BFU21" s="521"/>
      <c r="BFV21" s="521"/>
      <c r="BFW21" s="521"/>
      <c r="BFX21" s="521"/>
      <c r="BFY21" s="521"/>
      <c r="BFZ21" s="521"/>
      <c r="BGA21" s="521"/>
      <c r="BGB21" s="521"/>
      <c r="BGC21" s="521"/>
      <c r="BGD21" s="521"/>
      <c r="BGE21" s="521"/>
      <c r="BGF21" s="521"/>
      <c r="BGG21" s="521"/>
      <c r="BGH21" s="521"/>
      <c r="BGI21" s="521"/>
      <c r="BGJ21" s="521"/>
      <c r="BGK21" s="521"/>
      <c r="BGL21" s="521"/>
      <c r="BGM21" s="521"/>
      <c r="BGN21" s="521"/>
      <c r="BGO21" s="521"/>
      <c r="BGP21" s="521"/>
      <c r="BGQ21" s="521"/>
      <c r="BGR21" s="521"/>
      <c r="BGS21" s="521"/>
      <c r="BGT21" s="521"/>
      <c r="BGU21" s="521"/>
      <c r="BGV21" s="521"/>
      <c r="BGW21" s="521"/>
      <c r="BGX21" s="521"/>
      <c r="BGY21" s="521"/>
      <c r="BGZ21" s="521"/>
      <c r="BHA21" s="521"/>
      <c r="BHB21" s="521"/>
      <c r="BHC21" s="521"/>
      <c r="BHD21" s="521"/>
      <c r="BHE21" s="521"/>
      <c r="BHF21" s="521"/>
      <c r="BHG21" s="521"/>
      <c r="BHH21" s="521"/>
      <c r="BHI21" s="521"/>
      <c r="BHJ21" s="521"/>
      <c r="BHK21" s="521"/>
      <c r="BHL21" s="521"/>
      <c r="BHM21" s="521"/>
      <c r="BHN21" s="521"/>
      <c r="BHO21" s="521"/>
      <c r="BHP21" s="521"/>
      <c r="BHQ21" s="521"/>
      <c r="BHR21" s="521"/>
      <c r="BHS21" s="521"/>
      <c r="BHT21" s="521"/>
      <c r="BHU21" s="521"/>
      <c r="BHV21" s="521"/>
      <c r="BHW21" s="521"/>
      <c r="BHX21" s="521"/>
      <c r="BHY21" s="521"/>
      <c r="BHZ21" s="521"/>
      <c r="BIA21" s="521"/>
      <c r="BIB21" s="521"/>
      <c r="BIC21" s="521"/>
      <c r="BID21" s="521"/>
      <c r="BIE21" s="521"/>
      <c r="BIF21" s="521"/>
      <c r="BIG21" s="521"/>
      <c r="BIH21" s="521"/>
      <c r="BII21" s="521"/>
      <c r="BIJ21" s="521"/>
      <c r="BIK21" s="521"/>
      <c r="BIL21" s="521"/>
      <c r="BIM21" s="521"/>
      <c r="BIN21" s="521"/>
      <c r="BIO21" s="521"/>
      <c r="BIP21" s="521"/>
      <c r="BIQ21" s="521"/>
      <c r="BIR21" s="521"/>
      <c r="BIS21" s="521"/>
      <c r="BIT21" s="521"/>
      <c r="BIU21" s="521"/>
      <c r="BIV21" s="521"/>
      <c r="BIW21" s="521"/>
      <c r="BIX21" s="521"/>
      <c r="BIY21" s="521"/>
      <c r="BIZ21" s="521"/>
      <c r="BJA21" s="521"/>
      <c r="BJB21" s="521"/>
      <c r="BJC21" s="521"/>
      <c r="BJD21" s="521"/>
      <c r="BJE21" s="521"/>
      <c r="BJF21" s="521"/>
      <c r="BJG21" s="521"/>
      <c r="BJH21" s="521"/>
      <c r="BJI21" s="521"/>
      <c r="BJJ21" s="521"/>
      <c r="BJK21" s="521"/>
      <c r="BJL21" s="521"/>
      <c r="BJM21" s="521"/>
      <c r="BJN21" s="521"/>
      <c r="BJO21" s="521"/>
      <c r="BJP21" s="521"/>
      <c r="BJQ21" s="521"/>
      <c r="BJR21" s="521"/>
      <c r="BJS21" s="521"/>
      <c r="BJT21" s="521"/>
      <c r="BJU21" s="521"/>
      <c r="BJV21" s="521"/>
      <c r="BJW21" s="521"/>
      <c r="BJX21" s="521"/>
      <c r="BJY21" s="521"/>
      <c r="BJZ21" s="521"/>
      <c r="BKA21" s="521"/>
      <c r="BKB21" s="521"/>
      <c r="BKC21" s="521"/>
      <c r="BKD21" s="521"/>
      <c r="BKE21" s="521"/>
      <c r="BKF21" s="521"/>
      <c r="BKG21" s="521"/>
      <c r="BKH21" s="521"/>
      <c r="BKI21" s="521"/>
      <c r="BKJ21" s="521"/>
      <c r="BKK21" s="521"/>
      <c r="BKL21" s="521"/>
      <c r="BKM21" s="521"/>
      <c r="BKN21" s="521"/>
      <c r="BKO21" s="521"/>
      <c r="BKP21" s="521"/>
      <c r="BKQ21" s="521"/>
      <c r="BKR21" s="521"/>
      <c r="BKS21" s="521"/>
      <c r="BKT21" s="521"/>
      <c r="BKU21" s="521"/>
      <c r="BKV21" s="521"/>
      <c r="BKW21" s="521"/>
      <c r="BKX21" s="521"/>
      <c r="BKY21" s="521"/>
      <c r="BKZ21" s="521"/>
      <c r="BLA21" s="521"/>
      <c r="BLB21" s="521"/>
      <c r="BLC21" s="521"/>
      <c r="BLD21" s="521"/>
      <c r="BLE21" s="521"/>
      <c r="BLF21" s="521"/>
      <c r="BLG21" s="521"/>
      <c r="BLH21" s="521"/>
      <c r="BLI21" s="521"/>
      <c r="BLJ21" s="521"/>
      <c r="BLK21" s="521"/>
      <c r="BLL21" s="521"/>
      <c r="BLM21" s="521"/>
      <c r="BLN21" s="521"/>
      <c r="BLO21" s="521"/>
      <c r="BLP21" s="521"/>
      <c r="BLQ21" s="521"/>
      <c r="BLR21" s="521"/>
      <c r="BLS21" s="521"/>
      <c r="BLT21" s="521"/>
      <c r="BLU21" s="521"/>
      <c r="BLV21" s="521"/>
      <c r="BLW21" s="521"/>
      <c r="BLX21" s="521"/>
      <c r="BLY21" s="521"/>
      <c r="BLZ21" s="521"/>
      <c r="BMA21" s="521"/>
      <c r="BMB21" s="521"/>
      <c r="BMC21" s="521"/>
      <c r="BMD21" s="521"/>
      <c r="BME21" s="521"/>
      <c r="BMF21" s="521"/>
      <c r="BMG21" s="521"/>
      <c r="BMH21" s="521"/>
      <c r="BMI21" s="521"/>
      <c r="BMJ21" s="521"/>
      <c r="BMK21" s="521"/>
      <c r="BML21" s="521"/>
      <c r="BMM21" s="521"/>
      <c r="BMN21" s="521"/>
      <c r="BMO21" s="521"/>
      <c r="BMP21" s="521"/>
      <c r="BMQ21" s="521"/>
      <c r="BMR21" s="521"/>
      <c r="BMS21" s="521"/>
      <c r="BMT21" s="521"/>
      <c r="BMU21" s="521"/>
      <c r="BMV21" s="521"/>
      <c r="BMW21" s="521"/>
      <c r="BMX21" s="521"/>
      <c r="BMY21" s="521"/>
      <c r="BMZ21" s="521"/>
      <c r="BNA21" s="521"/>
      <c r="BNB21" s="521"/>
      <c r="BNC21" s="521"/>
      <c r="BND21" s="521"/>
      <c r="BNE21" s="521"/>
      <c r="BNF21" s="521"/>
      <c r="BNG21" s="521"/>
      <c r="BNH21" s="521"/>
      <c r="BNI21" s="521"/>
      <c r="BNJ21" s="521"/>
      <c r="BNK21" s="521"/>
      <c r="BNL21" s="521"/>
      <c r="BNM21" s="521"/>
      <c r="BNN21" s="521"/>
      <c r="BNO21" s="521"/>
      <c r="BNP21" s="521"/>
      <c r="BNQ21" s="521"/>
      <c r="BNR21" s="521"/>
      <c r="BNS21" s="521"/>
      <c r="BNT21" s="521"/>
      <c r="BNU21" s="521"/>
      <c r="BNV21" s="521"/>
      <c r="BNW21" s="521"/>
      <c r="BNX21" s="521"/>
      <c r="BNY21" s="521"/>
      <c r="BNZ21" s="521"/>
      <c r="BOA21" s="521"/>
      <c r="BOB21" s="521"/>
      <c r="BOC21" s="521"/>
      <c r="BOD21" s="521"/>
      <c r="BOE21" s="521"/>
      <c r="BOF21" s="521"/>
      <c r="BOG21" s="521"/>
      <c r="BOH21" s="521"/>
      <c r="BOI21" s="521"/>
      <c r="BOJ21" s="521"/>
      <c r="BOK21" s="521"/>
      <c r="BOL21" s="521"/>
      <c r="BOM21" s="521"/>
      <c r="BON21" s="521"/>
      <c r="BOO21" s="521"/>
      <c r="BOP21" s="521"/>
      <c r="BOQ21" s="521"/>
      <c r="BOR21" s="521"/>
      <c r="BOS21" s="521"/>
      <c r="BOT21" s="521"/>
      <c r="BOU21" s="521"/>
      <c r="BOV21" s="521"/>
      <c r="BOW21" s="521"/>
      <c r="BOX21" s="521"/>
      <c r="BOY21" s="521"/>
      <c r="BOZ21" s="521"/>
      <c r="BPA21" s="521"/>
      <c r="BPB21" s="521"/>
      <c r="BPC21" s="521"/>
      <c r="BPD21" s="521"/>
      <c r="BPE21" s="521"/>
      <c r="BPF21" s="521"/>
      <c r="BPG21" s="521"/>
      <c r="BPH21" s="521"/>
      <c r="BPI21" s="521"/>
      <c r="BPJ21" s="521"/>
      <c r="BPK21" s="521"/>
      <c r="BPL21" s="521"/>
      <c r="BPM21" s="521"/>
      <c r="BPN21" s="521"/>
      <c r="BPO21" s="521"/>
      <c r="BPP21" s="521"/>
      <c r="BPQ21" s="521"/>
      <c r="BPR21" s="521"/>
      <c r="BPS21" s="521"/>
      <c r="BPT21" s="521"/>
      <c r="BPU21" s="521"/>
      <c r="BPV21" s="521"/>
      <c r="BPW21" s="521"/>
      <c r="BPX21" s="521"/>
      <c r="BPY21" s="521"/>
      <c r="BPZ21" s="521"/>
      <c r="BQA21" s="521"/>
      <c r="BQB21" s="521"/>
      <c r="BQC21" s="521"/>
      <c r="BQD21" s="521"/>
      <c r="BQE21" s="521"/>
      <c r="BQF21" s="521"/>
      <c r="BQG21" s="521"/>
      <c r="BQH21" s="521"/>
      <c r="BQI21" s="521"/>
      <c r="BQJ21" s="521"/>
      <c r="BQK21" s="521"/>
      <c r="BQL21" s="521"/>
      <c r="BQM21" s="521"/>
      <c r="BQN21" s="521"/>
      <c r="BQO21" s="521"/>
      <c r="BQP21" s="521"/>
      <c r="BQQ21" s="521"/>
      <c r="BQR21" s="521"/>
      <c r="BQS21" s="521"/>
      <c r="BQT21" s="521"/>
      <c r="BQU21" s="521"/>
      <c r="BQV21" s="521"/>
      <c r="BQW21" s="521"/>
      <c r="BQX21" s="521"/>
      <c r="BQY21" s="521"/>
      <c r="BQZ21" s="521"/>
      <c r="BRA21" s="521"/>
      <c r="BRB21" s="521"/>
      <c r="BRC21" s="521"/>
      <c r="BRD21" s="521"/>
      <c r="BRE21" s="521"/>
      <c r="BRF21" s="521"/>
      <c r="BRG21" s="521"/>
      <c r="BRH21" s="521"/>
      <c r="BRI21" s="521"/>
      <c r="BRJ21" s="521"/>
      <c r="BRK21" s="521"/>
      <c r="BRL21" s="521"/>
      <c r="BRM21" s="521"/>
      <c r="BRN21" s="521"/>
      <c r="BRO21" s="521"/>
      <c r="BRP21" s="521"/>
      <c r="BRQ21" s="521"/>
      <c r="BRR21" s="521"/>
      <c r="BRS21" s="521"/>
      <c r="BRT21" s="521"/>
      <c r="BRU21" s="521"/>
      <c r="BRV21" s="521"/>
      <c r="BRW21" s="521"/>
      <c r="BRX21" s="521"/>
      <c r="BRY21" s="521"/>
      <c r="BRZ21" s="521"/>
      <c r="BSA21" s="521"/>
      <c r="BSB21" s="521"/>
      <c r="BSC21" s="521"/>
      <c r="BSD21" s="521"/>
      <c r="BSE21" s="521"/>
      <c r="BSF21" s="521"/>
      <c r="BSG21" s="521"/>
      <c r="BSH21" s="521"/>
      <c r="BSI21" s="521"/>
      <c r="BSJ21" s="521"/>
      <c r="BSK21" s="521"/>
      <c r="BSL21" s="521"/>
      <c r="BSM21" s="521"/>
      <c r="BSN21" s="521"/>
      <c r="BSO21" s="521"/>
      <c r="BSP21" s="521"/>
      <c r="BSQ21" s="521"/>
      <c r="BSR21" s="521"/>
      <c r="BSS21" s="521"/>
      <c r="BST21" s="521"/>
      <c r="BSU21" s="521"/>
      <c r="BSV21" s="521"/>
      <c r="BSW21" s="521"/>
      <c r="BSX21" s="521"/>
      <c r="BSY21" s="521"/>
      <c r="BSZ21" s="521"/>
      <c r="BTA21" s="521"/>
      <c r="BTB21" s="521"/>
      <c r="BTC21" s="521"/>
      <c r="BTD21" s="521"/>
      <c r="BTE21" s="521"/>
      <c r="BTF21" s="521"/>
      <c r="BTG21" s="521"/>
      <c r="BTH21" s="521"/>
      <c r="BTI21" s="521"/>
      <c r="BTJ21" s="521"/>
      <c r="BTK21" s="521"/>
      <c r="BTL21" s="521"/>
      <c r="BTM21" s="521"/>
      <c r="BTN21" s="521"/>
      <c r="BTO21" s="521"/>
      <c r="BTP21" s="521"/>
      <c r="BTQ21" s="521"/>
      <c r="BTR21" s="521"/>
      <c r="BTS21" s="521"/>
      <c r="BTT21" s="521"/>
      <c r="BTU21" s="521"/>
      <c r="BTV21" s="521"/>
      <c r="BTW21" s="521"/>
      <c r="BTX21" s="521"/>
      <c r="BTY21" s="521"/>
      <c r="BTZ21" s="521"/>
      <c r="BUA21" s="521"/>
      <c r="BUB21" s="521"/>
      <c r="BUC21" s="521"/>
      <c r="BUD21" s="521"/>
      <c r="BUE21" s="521"/>
      <c r="BUF21" s="521"/>
      <c r="BUG21" s="521"/>
      <c r="BUH21" s="521"/>
      <c r="BUI21" s="521"/>
      <c r="BUJ21" s="521"/>
      <c r="BUK21" s="521"/>
      <c r="BUL21" s="521"/>
      <c r="BUM21" s="521"/>
      <c r="BUN21" s="521"/>
      <c r="BUO21" s="521"/>
      <c r="BUP21" s="521"/>
      <c r="BUQ21" s="521"/>
      <c r="BUR21" s="521"/>
      <c r="BUS21" s="521"/>
      <c r="BUT21" s="521"/>
      <c r="BUU21" s="521"/>
      <c r="BUV21" s="521"/>
      <c r="BUW21" s="521"/>
      <c r="BUX21" s="521"/>
      <c r="BUY21" s="521"/>
      <c r="BUZ21" s="521"/>
      <c r="BVA21" s="521"/>
      <c r="BVB21" s="521"/>
      <c r="BVC21" s="521"/>
      <c r="BVD21" s="521"/>
      <c r="BVE21" s="521"/>
      <c r="BVF21" s="521"/>
      <c r="BVG21" s="521"/>
      <c r="BVH21" s="521"/>
      <c r="BVI21" s="521"/>
      <c r="BVJ21" s="521"/>
      <c r="BVK21" s="521"/>
      <c r="BVL21" s="521"/>
      <c r="BVM21" s="521"/>
      <c r="BVN21" s="521"/>
      <c r="BVO21" s="521"/>
      <c r="BVP21" s="521"/>
      <c r="BVQ21" s="521"/>
      <c r="BVR21" s="521"/>
      <c r="BVS21" s="521"/>
      <c r="BVT21" s="521"/>
      <c r="BVU21" s="521"/>
      <c r="BVV21" s="521"/>
      <c r="BVW21" s="521"/>
      <c r="BVX21" s="521"/>
      <c r="BVY21" s="521"/>
      <c r="BVZ21" s="521"/>
      <c r="BWA21" s="521"/>
      <c r="BWB21" s="521"/>
      <c r="BWC21" s="521"/>
      <c r="BWD21" s="521"/>
      <c r="BWE21" s="521"/>
      <c r="BWF21" s="521"/>
      <c r="BWG21" s="521"/>
      <c r="BWH21" s="521"/>
      <c r="BWI21" s="521"/>
      <c r="BWJ21" s="521"/>
      <c r="BWK21" s="521"/>
      <c r="BWL21" s="521"/>
      <c r="BWM21" s="521"/>
      <c r="BWN21" s="521"/>
      <c r="BWO21" s="521"/>
      <c r="BWP21" s="521"/>
      <c r="BWQ21" s="521"/>
      <c r="BWR21" s="521"/>
      <c r="BWS21" s="521"/>
      <c r="BWT21" s="521"/>
      <c r="BWU21" s="521"/>
      <c r="BWV21" s="521"/>
      <c r="BWW21" s="521"/>
      <c r="BWX21" s="521"/>
      <c r="BWY21" s="521"/>
      <c r="BWZ21" s="521"/>
      <c r="BXA21" s="521"/>
      <c r="BXB21" s="521"/>
      <c r="BXC21" s="521"/>
      <c r="BXD21" s="521"/>
      <c r="BXE21" s="521"/>
      <c r="BXF21" s="521"/>
      <c r="BXG21" s="521"/>
      <c r="BXH21" s="521"/>
      <c r="BXI21" s="521"/>
      <c r="BXJ21" s="521"/>
      <c r="BXK21" s="521"/>
      <c r="BXL21" s="521"/>
      <c r="BXM21" s="521"/>
      <c r="BXN21" s="521"/>
      <c r="BXO21" s="521"/>
      <c r="BXP21" s="521"/>
      <c r="BXQ21" s="521"/>
      <c r="BXR21" s="521"/>
      <c r="BXS21" s="521"/>
      <c r="BXT21" s="521"/>
      <c r="BXU21" s="521"/>
      <c r="BXV21" s="521"/>
      <c r="BXW21" s="521"/>
      <c r="BXX21" s="521"/>
      <c r="BXY21" s="521"/>
      <c r="BXZ21" s="521"/>
      <c r="BYA21" s="521"/>
      <c r="BYB21" s="521"/>
      <c r="BYC21" s="521"/>
      <c r="BYD21" s="521"/>
      <c r="BYE21" s="521"/>
      <c r="BYF21" s="521"/>
      <c r="BYG21" s="521"/>
      <c r="BYH21" s="521"/>
      <c r="BYI21" s="521"/>
      <c r="BYJ21" s="521"/>
      <c r="BYK21" s="521"/>
      <c r="BYL21" s="521"/>
      <c r="BYM21" s="521"/>
      <c r="BYN21" s="521"/>
      <c r="BYO21" s="521"/>
      <c r="BYP21" s="521"/>
      <c r="BYQ21" s="521"/>
      <c r="BYR21" s="521"/>
      <c r="BYS21" s="521"/>
      <c r="BYT21" s="521"/>
      <c r="BYU21" s="521"/>
      <c r="BYV21" s="521"/>
      <c r="BYW21" s="521"/>
      <c r="BYX21" s="521"/>
      <c r="BYY21" s="521"/>
      <c r="BYZ21" s="521"/>
      <c r="BZA21" s="521"/>
      <c r="BZB21" s="521"/>
      <c r="BZC21" s="521"/>
      <c r="BZD21" s="521"/>
      <c r="BZE21" s="521"/>
      <c r="BZF21" s="521"/>
      <c r="BZG21" s="521"/>
      <c r="BZH21" s="521"/>
      <c r="BZI21" s="521"/>
      <c r="BZJ21" s="521"/>
      <c r="BZK21" s="521"/>
      <c r="BZL21" s="521"/>
      <c r="BZM21" s="521"/>
      <c r="BZN21" s="521"/>
      <c r="BZO21" s="521"/>
      <c r="BZP21" s="521"/>
      <c r="BZQ21" s="521"/>
      <c r="BZR21" s="521"/>
      <c r="BZS21" s="521"/>
      <c r="BZT21" s="521"/>
      <c r="BZU21" s="521"/>
      <c r="BZV21" s="521"/>
      <c r="BZW21" s="521"/>
      <c r="BZX21" s="521"/>
      <c r="BZY21" s="521"/>
      <c r="BZZ21" s="521"/>
      <c r="CAA21" s="521"/>
      <c r="CAB21" s="521"/>
      <c r="CAC21" s="521"/>
      <c r="CAD21" s="521"/>
      <c r="CAE21" s="521"/>
      <c r="CAF21" s="521"/>
      <c r="CAG21" s="521"/>
      <c r="CAH21" s="521"/>
      <c r="CAI21" s="521"/>
      <c r="CAJ21" s="521"/>
      <c r="CAK21" s="521"/>
      <c r="CAL21" s="521"/>
      <c r="CAM21" s="521"/>
      <c r="CAN21" s="521"/>
      <c r="CAO21" s="521"/>
      <c r="CAP21" s="521"/>
      <c r="CAQ21" s="521"/>
      <c r="CAR21" s="521"/>
      <c r="CAS21" s="521"/>
      <c r="CAT21" s="521"/>
      <c r="CAU21" s="521"/>
      <c r="CAV21" s="521"/>
      <c r="CAW21" s="521"/>
      <c r="CAX21" s="521"/>
      <c r="CAY21" s="521"/>
      <c r="CAZ21" s="521"/>
      <c r="CBA21" s="521"/>
      <c r="CBB21" s="521"/>
      <c r="CBC21" s="521"/>
      <c r="CBD21" s="521"/>
      <c r="CBE21" s="521"/>
      <c r="CBF21" s="521"/>
      <c r="CBG21" s="521"/>
      <c r="CBH21" s="521"/>
      <c r="CBI21" s="521"/>
      <c r="CBJ21" s="521"/>
      <c r="CBK21" s="521"/>
      <c r="CBL21" s="521"/>
      <c r="CBM21" s="521"/>
      <c r="CBN21" s="521"/>
      <c r="CBO21" s="521"/>
      <c r="CBP21" s="521"/>
      <c r="CBQ21" s="521"/>
      <c r="CBR21" s="521"/>
      <c r="CBS21" s="521"/>
      <c r="CBT21" s="521"/>
      <c r="CBU21" s="521"/>
      <c r="CBV21" s="521"/>
      <c r="CBW21" s="521"/>
      <c r="CBX21" s="521"/>
      <c r="CBY21" s="521"/>
      <c r="CBZ21" s="521"/>
      <c r="CCA21" s="521"/>
      <c r="CCB21" s="521"/>
      <c r="CCC21" s="521"/>
      <c r="CCD21" s="521"/>
      <c r="CCE21" s="521"/>
      <c r="CCF21" s="521"/>
      <c r="CCG21" s="521"/>
      <c r="CCH21" s="521"/>
      <c r="CCI21" s="521"/>
      <c r="CCJ21" s="521"/>
      <c r="CCK21" s="521"/>
      <c r="CCL21" s="521"/>
      <c r="CCM21" s="521"/>
      <c r="CCN21" s="521"/>
      <c r="CCO21" s="521"/>
      <c r="CCP21" s="521"/>
      <c r="CCQ21" s="521"/>
      <c r="CCR21" s="521"/>
      <c r="CCS21" s="521"/>
      <c r="CCT21" s="521"/>
      <c r="CCU21" s="521"/>
      <c r="CCV21" s="521"/>
      <c r="CCW21" s="521"/>
      <c r="CCX21" s="521"/>
      <c r="CCY21" s="521"/>
      <c r="CCZ21" s="521"/>
      <c r="CDA21" s="521"/>
      <c r="CDB21" s="521"/>
      <c r="CDC21" s="521"/>
      <c r="CDD21" s="521"/>
      <c r="CDE21" s="521"/>
      <c r="CDF21" s="521"/>
      <c r="CDG21" s="521"/>
      <c r="CDH21" s="521"/>
      <c r="CDI21" s="521"/>
      <c r="CDJ21" s="521"/>
      <c r="CDK21" s="521"/>
      <c r="CDL21" s="521"/>
      <c r="CDM21" s="521"/>
      <c r="CDN21" s="521"/>
      <c r="CDO21" s="521"/>
      <c r="CDP21" s="521"/>
      <c r="CDQ21" s="521"/>
      <c r="CDR21" s="521"/>
      <c r="CDS21" s="521"/>
      <c r="CDT21" s="521"/>
      <c r="CDU21" s="521"/>
      <c r="CDV21" s="521"/>
      <c r="CDW21" s="521"/>
      <c r="CDX21" s="521"/>
      <c r="CDY21" s="521"/>
      <c r="CDZ21" s="521"/>
      <c r="CEA21" s="521"/>
      <c r="CEB21" s="521"/>
      <c r="CEC21" s="521"/>
      <c r="CED21" s="521"/>
      <c r="CEE21" s="521"/>
      <c r="CEF21" s="521"/>
      <c r="CEG21" s="521"/>
      <c r="CEH21" s="521"/>
      <c r="CEI21" s="521"/>
      <c r="CEJ21" s="521"/>
      <c r="CEK21" s="521"/>
      <c r="CEL21" s="521"/>
      <c r="CEM21" s="521"/>
      <c r="CEN21" s="521"/>
      <c r="CEO21" s="521"/>
      <c r="CEP21" s="521"/>
      <c r="CEQ21" s="521"/>
      <c r="CER21" s="521"/>
      <c r="CES21" s="521"/>
      <c r="CET21" s="521"/>
      <c r="CEU21" s="521"/>
      <c r="CEV21" s="521"/>
      <c r="CEW21" s="521"/>
      <c r="CEX21" s="521"/>
      <c r="CEY21" s="521"/>
      <c r="CEZ21" s="521"/>
      <c r="CFA21" s="521"/>
      <c r="CFB21" s="521"/>
      <c r="CFC21" s="521"/>
      <c r="CFD21" s="521"/>
      <c r="CFE21" s="521"/>
      <c r="CFF21" s="521"/>
      <c r="CFG21" s="521"/>
      <c r="CFH21" s="521"/>
      <c r="CFI21" s="521"/>
      <c r="CFJ21" s="521"/>
      <c r="CFK21" s="521"/>
      <c r="CFL21" s="521"/>
      <c r="CFM21" s="521"/>
      <c r="CFN21" s="521"/>
      <c r="CFO21" s="521"/>
      <c r="CFP21" s="521"/>
      <c r="CFQ21" s="521"/>
      <c r="CFR21" s="521"/>
      <c r="CFS21" s="521"/>
      <c r="CFT21" s="521"/>
      <c r="CFU21" s="521"/>
      <c r="CFV21" s="521"/>
      <c r="CFW21" s="521"/>
      <c r="CFX21" s="521"/>
      <c r="CFY21" s="521"/>
      <c r="CFZ21" s="521"/>
      <c r="CGA21" s="521"/>
      <c r="CGB21" s="521"/>
      <c r="CGC21" s="521"/>
      <c r="CGD21" s="521"/>
      <c r="CGE21" s="521"/>
      <c r="CGF21" s="521"/>
      <c r="CGG21" s="521"/>
      <c r="CGH21" s="521"/>
      <c r="CGI21" s="521"/>
      <c r="CGJ21" s="521"/>
      <c r="CGK21" s="521"/>
      <c r="CGL21" s="521"/>
      <c r="CGM21" s="521"/>
      <c r="CGN21" s="521"/>
      <c r="CGO21" s="521"/>
      <c r="CGP21" s="521"/>
      <c r="CGQ21" s="521"/>
      <c r="CGR21" s="521"/>
      <c r="CGS21" s="521"/>
      <c r="CGT21" s="521"/>
      <c r="CGU21" s="521"/>
      <c r="CGV21" s="521"/>
      <c r="CGW21" s="521"/>
      <c r="CGX21" s="521"/>
      <c r="CGY21" s="521"/>
      <c r="CGZ21" s="521"/>
      <c r="CHA21" s="521"/>
      <c r="CHB21" s="521"/>
      <c r="CHC21" s="521"/>
      <c r="CHD21" s="521"/>
      <c r="CHE21" s="521"/>
      <c r="CHF21" s="521"/>
      <c r="CHG21" s="521"/>
      <c r="CHH21" s="521"/>
      <c r="CHI21" s="521"/>
      <c r="CHJ21" s="521"/>
      <c r="CHK21" s="521"/>
      <c r="CHL21" s="521"/>
      <c r="CHM21" s="521"/>
      <c r="CHN21" s="521"/>
      <c r="CHO21" s="521"/>
      <c r="CHP21" s="521"/>
      <c r="CHQ21" s="521"/>
      <c r="CHR21" s="521"/>
      <c r="CHS21" s="521"/>
      <c r="CHT21" s="521"/>
      <c r="CHU21" s="521"/>
      <c r="CHV21" s="521"/>
      <c r="CHW21" s="521"/>
      <c r="CHX21" s="521"/>
      <c r="CHY21" s="521"/>
      <c r="CHZ21" s="521"/>
      <c r="CIA21" s="521"/>
      <c r="CIB21" s="521"/>
      <c r="CIC21" s="521"/>
      <c r="CID21" s="521"/>
      <c r="CIE21" s="521"/>
      <c r="CIF21" s="521"/>
      <c r="CIG21" s="521"/>
      <c r="CIH21" s="521"/>
      <c r="CII21" s="521"/>
      <c r="CIJ21" s="521"/>
      <c r="CIK21" s="521"/>
      <c r="CIL21" s="521"/>
      <c r="CIM21" s="521"/>
      <c r="CIN21" s="521"/>
      <c r="CIO21" s="521"/>
      <c r="CIP21" s="521"/>
      <c r="CIQ21" s="521"/>
      <c r="CIR21" s="521"/>
      <c r="CIS21" s="521"/>
      <c r="CIT21" s="521"/>
      <c r="CIU21" s="521"/>
      <c r="CIV21" s="521"/>
      <c r="CIW21" s="521"/>
      <c r="CIX21" s="521"/>
      <c r="CIY21" s="521"/>
      <c r="CIZ21" s="521"/>
      <c r="CJA21" s="521"/>
      <c r="CJB21" s="521"/>
      <c r="CJC21" s="521"/>
      <c r="CJD21" s="521"/>
      <c r="CJE21" s="521"/>
      <c r="CJF21" s="521"/>
      <c r="CJG21" s="521"/>
      <c r="CJH21" s="521"/>
      <c r="CJI21" s="521"/>
      <c r="CJJ21" s="521"/>
      <c r="CJK21" s="521"/>
      <c r="CJL21" s="521"/>
      <c r="CJM21" s="521"/>
      <c r="CJN21" s="521"/>
      <c r="CJO21" s="521"/>
      <c r="CJP21" s="521"/>
      <c r="CJQ21" s="521"/>
      <c r="CJR21" s="521"/>
      <c r="CJS21" s="521"/>
      <c r="CJT21" s="521"/>
      <c r="CJU21" s="521"/>
      <c r="CJV21" s="521"/>
      <c r="CJW21" s="521"/>
      <c r="CJX21" s="521"/>
      <c r="CJY21" s="521"/>
      <c r="CJZ21" s="521"/>
      <c r="CKA21" s="521"/>
      <c r="CKB21" s="521"/>
      <c r="CKC21" s="521"/>
      <c r="CKD21" s="521"/>
      <c r="CKE21" s="521"/>
      <c r="CKF21" s="521"/>
      <c r="CKG21" s="521"/>
      <c r="CKH21" s="521"/>
      <c r="CKI21" s="521"/>
      <c r="CKJ21" s="521"/>
      <c r="CKK21" s="521"/>
      <c r="CKL21" s="521"/>
      <c r="CKM21" s="521"/>
      <c r="CKN21" s="521"/>
      <c r="CKO21" s="521"/>
      <c r="CKP21" s="521"/>
      <c r="CKQ21" s="521"/>
      <c r="CKR21" s="521"/>
      <c r="CKS21" s="521"/>
      <c r="CKT21" s="521"/>
      <c r="CKU21" s="521"/>
      <c r="CKV21" s="521"/>
      <c r="CKW21" s="521"/>
      <c r="CKX21" s="521"/>
      <c r="CKY21" s="521"/>
      <c r="CKZ21" s="521"/>
      <c r="CLA21" s="521"/>
      <c r="CLB21" s="521"/>
      <c r="CLC21" s="521"/>
      <c r="CLD21" s="521"/>
      <c r="CLE21" s="521"/>
      <c r="CLF21" s="521"/>
      <c r="CLG21" s="521"/>
      <c r="CLH21" s="521"/>
      <c r="CLI21" s="521"/>
      <c r="CLJ21" s="521"/>
      <c r="CLK21" s="521"/>
      <c r="CLL21" s="521"/>
      <c r="CLM21" s="521"/>
      <c r="CLN21" s="521"/>
      <c r="CLO21" s="521"/>
      <c r="CLP21" s="521"/>
      <c r="CLQ21" s="521"/>
      <c r="CLR21" s="521"/>
      <c r="CLS21" s="521"/>
      <c r="CLT21" s="521"/>
      <c r="CLU21" s="521"/>
      <c r="CLV21" s="521"/>
      <c r="CLW21" s="521"/>
      <c r="CLX21" s="521"/>
      <c r="CLY21" s="521"/>
      <c r="CLZ21" s="521"/>
      <c r="CMA21" s="521"/>
      <c r="CMB21" s="521"/>
      <c r="CMC21" s="521"/>
      <c r="CMD21" s="521"/>
      <c r="CME21" s="521"/>
      <c r="CMF21" s="521"/>
      <c r="CMG21" s="521"/>
      <c r="CMH21" s="521"/>
      <c r="CMI21" s="521"/>
      <c r="CMJ21" s="521"/>
      <c r="CMK21" s="521"/>
      <c r="CML21" s="521"/>
      <c r="CMM21" s="521"/>
      <c r="CMN21" s="521"/>
      <c r="CMO21" s="521"/>
      <c r="CMP21" s="521"/>
      <c r="CMQ21" s="521"/>
      <c r="CMR21" s="521"/>
      <c r="CMS21" s="521"/>
      <c r="CMT21" s="521"/>
      <c r="CMU21" s="521"/>
      <c r="CMV21" s="521"/>
      <c r="CMW21" s="521"/>
      <c r="CMX21" s="521"/>
      <c r="CMY21" s="521"/>
      <c r="CMZ21" s="521"/>
      <c r="CNA21" s="521"/>
      <c r="CNB21" s="521"/>
      <c r="CNC21" s="521"/>
      <c r="CND21" s="521"/>
      <c r="CNE21" s="521"/>
      <c r="CNF21" s="521"/>
      <c r="CNG21" s="521"/>
      <c r="CNH21" s="521"/>
      <c r="CNI21" s="521"/>
      <c r="CNJ21" s="521"/>
      <c r="CNK21" s="521"/>
      <c r="CNL21" s="521"/>
      <c r="CNM21" s="521"/>
      <c r="CNN21" s="521"/>
      <c r="CNO21" s="521"/>
      <c r="CNP21" s="521"/>
      <c r="CNQ21" s="521"/>
      <c r="CNR21" s="521"/>
      <c r="CNS21" s="521"/>
      <c r="CNT21" s="521"/>
      <c r="CNU21" s="521"/>
      <c r="CNV21" s="521"/>
      <c r="CNW21" s="521"/>
      <c r="CNX21" s="521"/>
      <c r="CNY21" s="521"/>
      <c r="CNZ21" s="521"/>
      <c r="COA21" s="521"/>
      <c r="COB21" s="521"/>
      <c r="COC21" s="521"/>
      <c r="COD21" s="521"/>
      <c r="COE21" s="521"/>
      <c r="COF21" s="521"/>
      <c r="COG21" s="521"/>
      <c r="COH21" s="521"/>
      <c r="COI21" s="521"/>
      <c r="COJ21" s="521"/>
      <c r="COK21" s="521"/>
      <c r="COL21" s="521"/>
      <c r="COM21" s="521"/>
      <c r="CON21" s="521"/>
      <c r="COO21" s="521"/>
      <c r="COP21" s="521"/>
      <c r="COQ21" s="521"/>
      <c r="COR21" s="521"/>
      <c r="COS21" s="521"/>
      <c r="COT21" s="521"/>
      <c r="COU21" s="521"/>
      <c r="COV21" s="521"/>
      <c r="COW21" s="521"/>
      <c r="COX21" s="521"/>
      <c r="COY21" s="521"/>
      <c r="COZ21" s="521"/>
      <c r="CPA21" s="521"/>
      <c r="CPB21" s="521"/>
      <c r="CPC21" s="521"/>
      <c r="CPD21" s="521"/>
      <c r="CPE21" s="521"/>
      <c r="CPF21" s="521"/>
      <c r="CPG21" s="521"/>
      <c r="CPH21" s="521"/>
      <c r="CPI21" s="521"/>
      <c r="CPJ21" s="521"/>
      <c r="CPK21" s="521"/>
      <c r="CPL21" s="521"/>
      <c r="CPM21" s="521"/>
      <c r="CPN21" s="521"/>
      <c r="CPO21" s="521"/>
      <c r="CPP21" s="521"/>
      <c r="CPQ21" s="521"/>
      <c r="CPR21" s="521"/>
      <c r="CPS21" s="521"/>
      <c r="CPT21" s="521"/>
      <c r="CPU21" s="521"/>
      <c r="CPV21" s="521"/>
      <c r="CPW21" s="521"/>
      <c r="CPX21" s="521"/>
      <c r="CPY21" s="521"/>
      <c r="CPZ21" s="521"/>
      <c r="CQA21" s="521"/>
      <c r="CQB21" s="521"/>
      <c r="CQC21" s="521"/>
      <c r="CQD21" s="521"/>
      <c r="CQE21" s="521"/>
      <c r="CQF21" s="521"/>
      <c r="CQG21" s="521"/>
      <c r="CQH21" s="521"/>
      <c r="CQI21" s="521"/>
      <c r="CQJ21" s="521"/>
      <c r="CQK21" s="521"/>
      <c r="CQL21" s="521"/>
      <c r="CQM21" s="521"/>
      <c r="CQN21" s="521"/>
      <c r="CQO21" s="521"/>
      <c r="CQP21" s="521"/>
      <c r="CQQ21" s="521"/>
      <c r="CQR21" s="521"/>
      <c r="CQS21" s="521"/>
      <c r="CQT21" s="521"/>
      <c r="CQU21" s="521"/>
      <c r="CQV21" s="521"/>
      <c r="CQW21" s="521"/>
      <c r="CQX21" s="521"/>
      <c r="CQY21" s="521"/>
      <c r="CQZ21" s="521"/>
      <c r="CRA21" s="521"/>
      <c r="CRB21" s="521"/>
      <c r="CRC21" s="521"/>
      <c r="CRD21" s="521"/>
      <c r="CRE21" s="521"/>
      <c r="CRF21" s="521"/>
      <c r="CRG21" s="521"/>
      <c r="CRH21" s="521"/>
      <c r="CRI21" s="521"/>
      <c r="CRJ21" s="521"/>
      <c r="CRK21" s="521"/>
      <c r="CRL21" s="521"/>
      <c r="CRM21" s="521"/>
      <c r="CRN21" s="521"/>
      <c r="CRO21" s="521"/>
      <c r="CRP21" s="521"/>
      <c r="CRQ21" s="521"/>
      <c r="CRR21" s="521"/>
      <c r="CRS21" s="521"/>
      <c r="CRT21" s="521"/>
      <c r="CRU21" s="521"/>
      <c r="CRV21" s="521"/>
      <c r="CRW21" s="521"/>
      <c r="CRX21" s="521"/>
      <c r="CRY21" s="521"/>
      <c r="CRZ21" s="521"/>
      <c r="CSA21" s="521"/>
      <c r="CSB21" s="521"/>
      <c r="CSC21" s="521"/>
      <c r="CSD21" s="521"/>
      <c r="CSE21" s="521"/>
      <c r="CSF21" s="521"/>
      <c r="CSG21" s="521"/>
      <c r="CSH21" s="521"/>
      <c r="CSI21" s="521"/>
      <c r="CSJ21" s="521"/>
      <c r="CSK21" s="521"/>
      <c r="CSL21" s="521"/>
      <c r="CSM21" s="521"/>
      <c r="CSN21" s="521"/>
      <c r="CSO21" s="521"/>
      <c r="CSP21" s="521"/>
      <c r="CSQ21" s="521"/>
      <c r="CSR21" s="521"/>
      <c r="CSS21" s="521"/>
      <c r="CST21" s="521"/>
      <c r="CSU21" s="521"/>
      <c r="CSV21" s="521"/>
      <c r="CSW21" s="521"/>
      <c r="CSX21" s="521"/>
      <c r="CSY21" s="521"/>
      <c r="CSZ21" s="521"/>
      <c r="CTA21" s="521"/>
      <c r="CTB21" s="521"/>
      <c r="CTC21" s="521"/>
      <c r="CTD21" s="521"/>
      <c r="CTE21" s="521"/>
      <c r="CTF21" s="521"/>
      <c r="CTG21" s="521"/>
      <c r="CTH21" s="521"/>
      <c r="CTI21" s="521"/>
      <c r="CTJ21" s="521"/>
      <c r="CTK21" s="521"/>
      <c r="CTL21" s="521"/>
      <c r="CTM21" s="521"/>
      <c r="CTN21" s="521"/>
      <c r="CTO21" s="521"/>
      <c r="CTP21" s="521"/>
      <c r="CTQ21" s="521"/>
      <c r="CTR21" s="521"/>
      <c r="CTS21" s="521"/>
      <c r="CTT21" s="521"/>
      <c r="CTU21" s="521"/>
      <c r="CTV21" s="521"/>
      <c r="CTW21" s="521"/>
      <c r="CTX21" s="521"/>
      <c r="CTY21" s="521"/>
      <c r="CTZ21" s="521"/>
      <c r="CUA21" s="521"/>
      <c r="CUB21" s="521"/>
      <c r="CUC21" s="521"/>
      <c r="CUD21" s="521"/>
      <c r="CUE21" s="521"/>
      <c r="CUF21" s="521"/>
      <c r="CUG21" s="521"/>
      <c r="CUH21" s="521"/>
      <c r="CUI21" s="521"/>
      <c r="CUJ21" s="521"/>
      <c r="CUK21" s="521"/>
      <c r="CUL21" s="521"/>
      <c r="CUM21" s="521"/>
      <c r="CUN21" s="521"/>
      <c r="CUO21" s="521"/>
      <c r="CUP21" s="521"/>
      <c r="CUQ21" s="521"/>
      <c r="CUR21" s="521"/>
      <c r="CUS21" s="521"/>
      <c r="CUT21" s="521"/>
      <c r="CUU21" s="521"/>
      <c r="CUV21" s="521"/>
      <c r="CUW21" s="521"/>
      <c r="CUX21" s="521"/>
      <c r="CUY21" s="521"/>
      <c r="CUZ21" s="521"/>
      <c r="CVA21" s="521"/>
      <c r="CVB21" s="521"/>
      <c r="CVC21" s="521"/>
      <c r="CVD21" s="521"/>
      <c r="CVE21" s="521"/>
      <c r="CVF21" s="521"/>
      <c r="CVG21" s="521"/>
      <c r="CVH21" s="521"/>
      <c r="CVI21" s="521"/>
      <c r="CVJ21" s="521"/>
      <c r="CVK21" s="521"/>
      <c r="CVL21" s="521"/>
      <c r="CVM21" s="521"/>
      <c r="CVN21" s="521"/>
      <c r="CVO21" s="521"/>
      <c r="CVP21" s="521"/>
      <c r="CVQ21" s="521"/>
      <c r="CVR21" s="521"/>
      <c r="CVS21" s="521"/>
      <c r="CVT21" s="521"/>
      <c r="CVU21" s="521"/>
      <c r="CVV21" s="521"/>
      <c r="CVW21" s="521"/>
      <c r="CVX21" s="521"/>
      <c r="CVY21" s="521"/>
      <c r="CVZ21" s="521"/>
      <c r="CWA21" s="521"/>
      <c r="CWB21" s="521"/>
      <c r="CWC21" s="521"/>
      <c r="CWD21" s="521"/>
      <c r="CWE21" s="521"/>
      <c r="CWF21" s="521"/>
      <c r="CWG21" s="521"/>
      <c r="CWH21" s="521"/>
      <c r="CWI21" s="521"/>
      <c r="CWJ21" s="521"/>
      <c r="CWK21" s="521"/>
      <c r="CWL21" s="521"/>
      <c r="CWM21" s="521"/>
      <c r="CWN21" s="521"/>
      <c r="CWO21" s="521"/>
      <c r="CWP21" s="521"/>
      <c r="CWQ21" s="521"/>
      <c r="CWR21" s="521"/>
      <c r="CWS21" s="521"/>
      <c r="CWT21" s="521"/>
      <c r="CWU21" s="521"/>
      <c r="CWV21" s="521"/>
      <c r="CWW21" s="521"/>
      <c r="CWX21" s="521"/>
      <c r="CWY21" s="521"/>
      <c r="CWZ21" s="521"/>
      <c r="CXA21" s="521"/>
      <c r="CXB21" s="521"/>
      <c r="CXC21" s="521"/>
      <c r="CXD21" s="521"/>
      <c r="CXE21" s="521"/>
      <c r="CXF21" s="521"/>
      <c r="CXG21" s="521"/>
      <c r="CXH21" s="521"/>
      <c r="CXI21" s="521"/>
      <c r="CXJ21" s="521"/>
      <c r="CXK21" s="521"/>
      <c r="CXL21" s="521"/>
      <c r="CXM21" s="521"/>
      <c r="CXN21" s="521"/>
      <c r="CXO21" s="521"/>
      <c r="CXP21" s="521"/>
      <c r="CXQ21" s="521"/>
      <c r="CXR21" s="521"/>
      <c r="CXS21" s="521"/>
      <c r="CXT21" s="521"/>
      <c r="CXU21" s="521"/>
      <c r="CXV21" s="521"/>
      <c r="CXW21" s="521"/>
      <c r="CXX21" s="521"/>
      <c r="CXY21" s="521"/>
      <c r="CXZ21" s="521"/>
      <c r="CYA21" s="521"/>
      <c r="CYB21" s="521"/>
      <c r="CYC21" s="521"/>
      <c r="CYD21" s="521"/>
      <c r="CYE21" s="521"/>
      <c r="CYF21" s="521"/>
      <c r="CYG21" s="521"/>
      <c r="CYH21" s="521"/>
      <c r="CYI21" s="521"/>
      <c r="CYJ21" s="521"/>
      <c r="CYK21" s="521"/>
      <c r="CYL21" s="521"/>
      <c r="CYM21" s="521"/>
      <c r="CYN21" s="521"/>
      <c r="CYO21" s="521"/>
      <c r="CYP21" s="521"/>
      <c r="CYQ21" s="521"/>
      <c r="CYR21" s="521"/>
      <c r="CYS21" s="521"/>
      <c r="CYT21" s="521"/>
      <c r="CYU21" s="521"/>
      <c r="CYV21" s="521"/>
      <c r="CYW21" s="521"/>
      <c r="CYX21" s="521"/>
      <c r="CYY21" s="521"/>
      <c r="CYZ21" s="521"/>
      <c r="CZA21" s="521"/>
      <c r="CZB21" s="521"/>
      <c r="CZC21" s="521"/>
      <c r="CZD21" s="521"/>
      <c r="CZE21" s="521"/>
      <c r="CZF21" s="521"/>
      <c r="CZG21" s="521"/>
      <c r="CZH21" s="521"/>
      <c r="CZI21" s="521"/>
      <c r="CZJ21" s="521"/>
      <c r="CZK21" s="521"/>
      <c r="CZL21" s="521"/>
      <c r="CZM21" s="521"/>
      <c r="CZN21" s="521"/>
      <c r="CZO21" s="521"/>
      <c r="CZP21" s="521"/>
      <c r="CZQ21" s="521"/>
      <c r="CZR21" s="521"/>
      <c r="CZS21" s="521"/>
      <c r="CZT21" s="521"/>
      <c r="CZU21" s="521"/>
      <c r="CZV21" s="521"/>
      <c r="CZW21" s="521"/>
      <c r="CZX21" s="521"/>
      <c r="CZY21" s="521"/>
      <c r="CZZ21" s="521"/>
      <c r="DAA21" s="521"/>
      <c r="DAB21" s="521"/>
      <c r="DAC21" s="521"/>
      <c r="DAD21" s="521"/>
      <c r="DAE21" s="521"/>
      <c r="DAF21" s="521"/>
      <c r="DAG21" s="521"/>
      <c r="DAH21" s="521"/>
      <c r="DAI21" s="521"/>
      <c r="DAJ21" s="521"/>
      <c r="DAK21" s="521"/>
      <c r="DAL21" s="521"/>
      <c r="DAM21" s="521"/>
      <c r="DAN21" s="521"/>
      <c r="DAO21" s="521"/>
      <c r="DAP21" s="521"/>
      <c r="DAQ21" s="521"/>
      <c r="DAR21" s="521"/>
      <c r="DAS21" s="521"/>
      <c r="DAT21" s="521"/>
      <c r="DAU21" s="521"/>
      <c r="DAV21" s="521"/>
      <c r="DAW21" s="521"/>
      <c r="DAX21" s="521"/>
      <c r="DAY21" s="521"/>
      <c r="DAZ21" s="521"/>
      <c r="DBA21" s="521"/>
      <c r="DBB21" s="521"/>
      <c r="DBC21" s="521"/>
      <c r="DBD21" s="521"/>
      <c r="DBE21" s="521"/>
      <c r="DBF21" s="521"/>
      <c r="DBG21" s="521"/>
      <c r="DBH21" s="521"/>
      <c r="DBI21" s="521"/>
      <c r="DBJ21" s="521"/>
      <c r="DBK21" s="521"/>
      <c r="DBL21" s="521"/>
      <c r="DBM21" s="521"/>
      <c r="DBN21" s="521"/>
      <c r="DBO21" s="521"/>
      <c r="DBP21" s="521"/>
      <c r="DBQ21" s="521"/>
      <c r="DBR21" s="521"/>
      <c r="DBS21" s="521"/>
      <c r="DBT21" s="521"/>
      <c r="DBU21" s="521"/>
      <c r="DBV21" s="521"/>
      <c r="DBW21" s="521"/>
      <c r="DBX21" s="521"/>
      <c r="DBY21" s="521"/>
      <c r="DBZ21" s="521"/>
      <c r="DCA21" s="521"/>
      <c r="DCB21" s="521"/>
      <c r="DCC21" s="521"/>
      <c r="DCD21" s="521"/>
      <c r="DCE21" s="521"/>
      <c r="DCF21" s="521"/>
      <c r="DCG21" s="521"/>
      <c r="DCH21" s="521"/>
      <c r="DCI21" s="521"/>
      <c r="DCJ21" s="521"/>
      <c r="DCK21" s="521"/>
      <c r="DCL21" s="521"/>
      <c r="DCM21" s="521"/>
      <c r="DCN21" s="521"/>
      <c r="DCO21" s="521"/>
      <c r="DCP21" s="521"/>
      <c r="DCQ21" s="521"/>
      <c r="DCR21" s="521"/>
      <c r="DCS21" s="521"/>
      <c r="DCT21" s="521"/>
      <c r="DCU21" s="521"/>
      <c r="DCV21" s="521"/>
      <c r="DCW21" s="521"/>
      <c r="DCX21" s="521"/>
      <c r="DCY21" s="521"/>
      <c r="DCZ21" s="521"/>
      <c r="DDA21" s="521"/>
      <c r="DDB21" s="521"/>
      <c r="DDC21" s="521"/>
      <c r="DDD21" s="521"/>
      <c r="DDE21" s="521"/>
      <c r="DDF21" s="521"/>
      <c r="DDG21" s="521"/>
      <c r="DDH21" s="521"/>
      <c r="DDI21" s="521"/>
      <c r="DDJ21" s="521"/>
      <c r="DDK21" s="521"/>
      <c r="DDL21" s="521"/>
      <c r="DDM21" s="521"/>
      <c r="DDN21" s="521"/>
      <c r="DDO21" s="521"/>
      <c r="DDP21" s="521"/>
      <c r="DDQ21" s="521"/>
      <c r="DDR21" s="521"/>
      <c r="DDS21" s="521"/>
      <c r="DDT21" s="521"/>
      <c r="DDU21" s="521"/>
      <c r="DDV21" s="521"/>
      <c r="DDW21" s="521"/>
      <c r="DDX21" s="521"/>
      <c r="DDY21" s="521"/>
      <c r="DDZ21" s="521"/>
      <c r="DEA21" s="521"/>
      <c r="DEB21" s="521"/>
      <c r="DEC21" s="521"/>
      <c r="DED21" s="521"/>
      <c r="DEE21" s="521"/>
      <c r="DEF21" s="521"/>
      <c r="DEG21" s="521"/>
      <c r="DEH21" s="521"/>
      <c r="DEI21" s="521"/>
      <c r="DEJ21" s="521"/>
      <c r="DEK21" s="521"/>
      <c r="DEL21" s="521"/>
      <c r="DEM21" s="521"/>
      <c r="DEN21" s="521"/>
      <c r="DEO21" s="521"/>
      <c r="DEP21" s="521"/>
      <c r="DEQ21" s="521"/>
      <c r="DER21" s="521"/>
      <c r="DES21" s="521"/>
      <c r="DET21" s="521"/>
      <c r="DEU21" s="521"/>
      <c r="DEV21" s="521"/>
      <c r="DEW21" s="521"/>
      <c r="DEX21" s="521"/>
      <c r="DEY21" s="521"/>
      <c r="DEZ21" s="521"/>
      <c r="DFA21" s="521"/>
      <c r="DFB21" s="521"/>
      <c r="DFC21" s="521"/>
      <c r="DFD21" s="521"/>
      <c r="DFE21" s="521"/>
      <c r="DFF21" s="521"/>
      <c r="DFG21" s="521"/>
      <c r="DFH21" s="521"/>
      <c r="DFI21" s="521"/>
      <c r="DFJ21" s="521"/>
      <c r="DFK21" s="521"/>
      <c r="DFL21" s="521"/>
      <c r="DFM21" s="521"/>
      <c r="DFN21" s="521"/>
      <c r="DFO21" s="521"/>
      <c r="DFP21" s="521"/>
      <c r="DFQ21" s="521"/>
      <c r="DFR21" s="521"/>
      <c r="DFS21" s="521"/>
      <c r="DFT21" s="521"/>
      <c r="DFU21" s="521"/>
      <c r="DFV21" s="521"/>
      <c r="DFW21" s="521"/>
      <c r="DFX21" s="521"/>
      <c r="DFY21" s="521"/>
      <c r="DFZ21" s="521"/>
      <c r="DGA21" s="521"/>
      <c r="DGB21" s="521"/>
      <c r="DGC21" s="521"/>
      <c r="DGD21" s="521"/>
      <c r="DGE21" s="521"/>
      <c r="DGF21" s="521"/>
      <c r="DGG21" s="521"/>
      <c r="DGH21" s="521"/>
      <c r="DGI21" s="521"/>
      <c r="DGJ21" s="521"/>
      <c r="DGK21" s="521"/>
      <c r="DGL21" s="521"/>
      <c r="DGM21" s="521"/>
      <c r="DGN21" s="521"/>
      <c r="DGO21" s="521"/>
      <c r="DGP21" s="521"/>
      <c r="DGQ21" s="521"/>
      <c r="DGR21" s="521"/>
      <c r="DGS21" s="521"/>
      <c r="DGT21" s="521"/>
      <c r="DGU21" s="521"/>
      <c r="DGV21" s="521"/>
      <c r="DGW21" s="521"/>
      <c r="DGX21" s="521"/>
      <c r="DGY21" s="521"/>
      <c r="DGZ21" s="521"/>
      <c r="DHA21" s="521"/>
      <c r="DHB21" s="521"/>
      <c r="DHC21" s="521"/>
      <c r="DHD21" s="521"/>
      <c r="DHE21" s="521"/>
      <c r="DHF21" s="521"/>
      <c r="DHG21" s="521"/>
      <c r="DHH21" s="521"/>
      <c r="DHI21" s="521"/>
      <c r="DHJ21" s="521"/>
      <c r="DHK21" s="521"/>
      <c r="DHL21" s="521"/>
      <c r="DHM21" s="521"/>
      <c r="DHN21" s="521"/>
      <c r="DHO21" s="521"/>
      <c r="DHP21" s="521"/>
      <c r="DHQ21" s="521"/>
      <c r="DHR21" s="521"/>
      <c r="DHS21" s="521"/>
      <c r="DHT21" s="521"/>
      <c r="DHU21" s="521"/>
      <c r="DHV21" s="521"/>
      <c r="DHW21" s="521"/>
      <c r="DHX21" s="521"/>
      <c r="DHY21" s="521"/>
      <c r="DHZ21" s="521"/>
      <c r="DIA21" s="521"/>
      <c r="DIB21" s="521"/>
      <c r="DIC21" s="521"/>
      <c r="DID21" s="521"/>
      <c r="DIE21" s="521"/>
      <c r="DIF21" s="521"/>
      <c r="DIG21" s="521"/>
      <c r="DIH21" s="521"/>
      <c r="DII21" s="521"/>
      <c r="DIJ21" s="521"/>
      <c r="DIK21" s="521"/>
      <c r="DIL21" s="521"/>
      <c r="DIM21" s="521"/>
      <c r="DIN21" s="521"/>
      <c r="DIO21" s="521"/>
      <c r="DIP21" s="521"/>
      <c r="DIQ21" s="521"/>
      <c r="DIR21" s="521"/>
      <c r="DIS21" s="521"/>
      <c r="DIT21" s="521"/>
      <c r="DIU21" s="521"/>
      <c r="DIV21" s="521"/>
      <c r="DIW21" s="521"/>
      <c r="DIX21" s="521"/>
      <c r="DIY21" s="521"/>
      <c r="DIZ21" s="521"/>
      <c r="DJA21" s="521"/>
      <c r="DJB21" s="521"/>
      <c r="DJC21" s="521"/>
      <c r="DJD21" s="521"/>
      <c r="DJE21" s="521"/>
      <c r="DJF21" s="521"/>
      <c r="DJG21" s="521"/>
      <c r="DJH21" s="521"/>
      <c r="DJI21" s="521"/>
      <c r="DJJ21" s="521"/>
      <c r="DJK21" s="521"/>
      <c r="DJL21" s="521"/>
      <c r="DJM21" s="521"/>
      <c r="DJN21" s="521"/>
      <c r="DJO21" s="521"/>
      <c r="DJP21" s="521"/>
      <c r="DJQ21" s="521"/>
      <c r="DJR21" s="521"/>
      <c r="DJS21" s="521"/>
      <c r="DJT21" s="521"/>
      <c r="DJU21" s="521"/>
      <c r="DJV21" s="521"/>
      <c r="DJW21" s="521"/>
      <c r="DJX21" s="521"/>
      <c r="DJY21" s="521"/>
      <c r="DJZ21" s="521"/>
      <c r="DKA21" s="521"/>
      <c r="DKB21" s="521"/>
      <c r="DKC21" s="521"/>
      <c r="DKD21" s="521"/>
      <c r="DKE21" s="521"/>
      <c r="DKF21" s="521"/>
      <c r="DKG21" s="521"/>
      <c r="DKH21" s="521"/>
      <c r="DKI21" s="521"/>
      <c r="DKJ21" s="521"/>
      <c r="DKK21" s="521"/>
      <c r="DKL21" s="521"/>
      <c r="DKM21" s="521"/>
      <c r="DKN21" s="521"/>
      <c r="DKO21" s="521"/>
      <c r="DKP21" s="521"/>
      <c r="DKQ21" s="521"/>
      <c r="DKR21" s="521"/>
      <c r="DKS21" s="521"/>
      <c r="DKT21" s="521"/>
      <c r="DKU21" s="521"/>
      <c r="DKV21" s="521"/>
      <c r="DKW21" s="521"/>
      <c r="DKX21" s="521"/>
      <c r="DKY21" s="521"/>
      <c r="DKZ21" s="521"/>
      <c r="DLA21" s="521"/>
      <c r="DLB21" s="521"/>
      <c r="DLC21" s="521"/>
      <c r="DLD21" s="521"/>
      <c r="DLE21" s="521"/>
      <c r="DLF21" s="521"/>
      <c r="DLG21" s="521"/>
      <c r="DLH21" s="521"/>
      <c r="DLI21" s="521"/>
      <c r="DLJ21" s="521"/>
      <c r="DLK21" s="521"/>
      <c r="DLL21" s="521"/>
      <c r="DLM21" s="521"/>
      <c r="DLN21" s="521"/>
      <c r="DLO21" s="521"/>
      <c r="DLP21" s="521"/>
      <c r="DLQ21" s="521"/>
      <c r="DLR21" s="521"/>
      <c r="DLS21" s="521"/>
      <c r="DLT21" s="521"/>
      <c r="DLU21" s="521"/>
      <c r="DLV21" s="521"/>
      <c r="DLW21" s="521"/>
      <c r="DLX21" s="521"/>
      <c r="DLY21" s="521"/>
      <c r="DLZ21" s="521"/>
      <c r="DMA21" s="521"/>
      <c r="DMB21" s="521"/>
      <c r="DMC21" s="521"/>
      <c r="DMD21" s="521"/>
      <c r="DME21" s="521"/>
      <c r="DMF21" s="521"/>
      <c r="DMG21" s="521"/>
      <c r="DMH21" s="521"/>
      <c r="DMI21" s="521"/>
      <c r="DMJ21" s="521"/>
      <c r="DMK21" s="521"/>
      <c r="DML21" s="521"/>
      <c r="DMM21" s="521"/>
      <c r="DMN21" s="521"/>
      <c r="DMO21" s="521"/>
      <c r="DMP21" s="521"/>
      <c r="DMQ21" s="521"/>
      <c r="DMR21" s="521"/>
      <c r="DMS21" s="521"/>
      <c r="DMT21" s="521"/>
      <c r="DMU21" s="521"/>
      <c r="DMV21" s="521"/>
      <c r="DMW21" s="521"/>
      <c r="DMX21" s="521"/>
      <c r="DMY21" s="521"/>
      <c r="DMZ21" s="521"/>
      <c r="DNA21" s="521"/>
      <c r="DNB21" s="521"/>
      <c r="DNC21" s="521"/>
      <c r="DND21" s="521"/>
      <c r="DNE21" s="521"/>
      <c r="DNF21" s="521"/>
      <c r="DNG21" s="521"/>
      <c r="DNH21" s="521"/>
      <c r="DNI21" s="521"/>
      <c r="DNJ21" s="521"/>
      <c r="DNK21" s="521"/>
      <c r="DNL21" s="521"/>
      <c r="DNM21" s="521"/>
      <c r="DNN21" s="521"/>
      <c r="DNO21" s="521"/>
      <c r="DNP21" s="521"/>
      <c r="DNQ21" s="521"/>
      <c r="DNR21" s="521"/>
      <c r="DNS21" s="521"/>
      <c r="DNT21" s="521"/>
      <c r="DNU21" s="521"/>
      <c r="DNV21" s="521"/>
      <c r="DNW21" s="521"/>
      <c r="DNX21" s="521"/>
      <c r="DNY21" s="521"/>
      <c r="DNZ21" s="521"/>
      <c r="DOA21" s="521"/>
      <c r="DOB21" s="521"/>
      <c r="DOC21" s="521"/>
      <c r="DOD21" s="521"/>
      <c r="DOE21" s="521"/>
      <c r="DOF21" s="521"/>
      <c r="DOG21" s="521"/>
      <c r="DOH21" s="521"/>
      <c r="DOI21" s="521"/>
      <c r="DOJ21" s="521"/>
      <c r="DOK21" s="521"/>
      <c r="DOL21" s="521"/>
      <c r="DOM21" s="521"/>
      <c r="DON21" s="521"/>
      <c r="DOO21" s="521"/>
      <c r="DOP21" s="521"/>
      <c r="DOQ21" s="521"/>
      <c r="DOR21" s="521"/>
      <c r="DOS21" s="521"/>
      <c r="DOT21" s="521"/>
      <c r="DOU21" s="521"/>
      <c r="DOV21" s="521"/>
      <c r="DOW21" s="521"/>
      <c r="DOX21" s="521"/>
      <c r="DOY21" s="521"/>
      <c r="DOZ21" s="521"/>
      <c r="DPA21" s="521"/>
      <c r="DPB21" s="521"/>
      <c r="DPC21" s="521"/>
      <c r="DPD21" s="521"/>
      <c r="DPE21" s="521"/>
      <c r="DPF21" s="521"/>
      <c r="DPG21" s="521"/>
      <c r="DPH21" s="521"/>
      <c r="DPI21" s="521"/>
      <c r="DPJ21" s="521"/>
      <c r="DPK21" s="521"/>
      <c r="DPL21" s="521"/>
      <c r="DPM21" s="521"/>
      <c r="DPN21" s="521"/>
      <c r="DPO21" s="521"/>
      <c r="DPP21" s="521"/>
      <c r="DPQ21" s="521"/>
      <c r="DPR21" s="521"/>
      <c r="DPS21" s="521"/>
      <c r="DPT21" s="521"/>
      <c r="DPU21" s="521"/>
      <c r="DPV21" s="521"/>
      <c r="DPW21" s="521"/>
      <c r="DPX21" s="521"/>
      <c r="DPY21" s="521"/>
      <c r="DPZ21" s="521"/>
      <c r="DQA21" s="521"/>
      <c r="DQB21" s="521"/>
      <c r="DQC21" s="521"/>
      <c r="DQD21" s="521"/>
      <c r="DQE21" s="521"/>
      <c r="DQF21" s="521"/>
      <c r="DQG21" s="521"/>
      <c r="DQH21" s="521"/>
      <c r="DQI21" s="521"/>
      <c r="DQJ21" s="521"/>
      <c r="DQK21" s="521"/>
      <c r="DQL21" s="521"/>
      <c r="DQM21" s="521"/>
      <c r="DQN21" s="521"/>
      <c r="DQO21" s="521"/>
      <c r="DQP21" s="521"/>
      <c r="DQQ21" s="521"/>
      <c r="DQR21" s="521"/>
      <c r="DQS21" s="521"/>
      <c r="DQT21" s="521"/>
      <c r="DQU21" s="521"/>
      <c r="DQV21" s="521"/>
      <c r="DQW21" s="521"/>
      <c r="DQX21" s="521"/>
      <c r="DQY21" s="521"/>
      <c r="DQZ21" s="521"/>
      <c r="DRA21" s="521"/>
      <c r="DRB21" s="521"/>
      <c r="DRC21" s="521"/>
      <c r="DRD21" s="521"/>
      <c r="DRE21" s="521"/>
      <c r="DRF21" s="521"/>
      <c r="DRG21" s="521"/>
      <c r="DRH21" s="521"/>
      <c r="DRI21" s="521"/>
      <c r="DRJ21" s="521"/>
      <c r="DRK21" s="521"/>
      <c r="DRL21" s="521"/>
      <c r="DRM21" s="521"/>
      <c r="DRN21" s="521"/>
      <c r="DRO21" s="521"/>
      <c r="DRP21" s="521"/>
      <c r="DRQ21" s="521"/>
      <c r="DRR21" s="521"/>
      <c r="DRS21" s="521"/>
      <c r="DRT21" s="521"/>
      <c r="DRU21" s="521"/>
      <c r="DRV21" s="521"/>
      <c r="DRW21" s="521"/>
      <c r="DRX21" s="521"/>
      <c r="DRY21" s="521"/>
      <c r="DRZ21" s="521"/>
      <c r="DSA21" s="521"/>
      <c r="DSB21" s="521"/>
      <c r="DSC21" s="521"/>
      <c r="DSD21" s="521"/>
      <c r="DSE21" s="521"/>
      <c r="DSF21" s="521"/>
      <c r="DSG21" s="521"/>
      <c r="DSH21" s="521"/>
      <c r="DSI21" s="521"/>
      <c r="DSJ21" s="521"/>
      <c r="DSK21" s="521"/>
      <c r="DSL21" s="521"/>
      <c r="DSM21" s="521"/>
      <c r="DSN21" s="521"/>
      <c r="DSO21" s="521"/>
      <c r="DSP21" s="521"/>
      <c r="DSQ21" s="521"/>
      <c r="DSR21" s="521"/>
      <c r="DSS21" s="521"/>
      <c r="DST21" s="521"/>
      <c r="DSU21" s="521"/>
      <c r="DSV21" s="521"/>
      <c r="DSW21" s="521"/>
      <c r="DSX21" s="521"/>
      <c r="DSY21" s="521"/>
      <c r="DSZ21" s="521"/>
      <c r="DTA21" s="521"/>
      <c r="DTB21" s="521"/>
      <c r="DTC21" s="521"/>
      <c r="DTD21" s="521"/>
      <c r="DTE21" s="521"/>
      <c r="DTF21" s="521"/>
      <c r="DTG21" s="521"/>
      <c r="DTH21" s="521"/>
      <c r="DTI21" s="521"/>
      <c r="DTJ21" s="521"/>
      <c r="DTK21" s="521"/>
      <c r="DTL21" s="521"/>
      <c r="DTM21" s="521"/>
      <c r="DTN21" s="521"/>
      <c r="DTO21" s="521"/>
      <c r="DTP21" s="521"/>
      <c r="DTQ21" s="521"/>
      <c r="DTR21" s="521"/>
      <c r="DTS21" s="521"/>
      <c r="DTT21" s="521"/>
      <c r="DTU21" s="521"/>
      <c r="DTV21" s="521"/>
      <c r="DTW21" s="521"/>
      <c r="DTX21" s="521"/>
      <c r="DTY21" s="521"/>
      <c r="DTZ21" s="521"/>
      <c r="DUA21" s="521"/>
      <c r="DUB21" s="521"/>
      <c r="DUC21" s="521"/>
      <c r="DUD21" s="521"/>
      <c r="DUE21" s="521"/>
      <c r="DUF21" s="521"/>
      <c r="DUG21" s="521"/>
      <c r="DUH21" s="521"/>
      <c r="DUI21" s="521"/>
      <c r="DUJ21" s="521"/>
      <c r="DUK21" s="521"/>
      <c r="DUL21" s="521"/>
      <c r="DUM21" s="521"/>
      <c r="DUN21" s="521"/>
      <c r="DUO21" s="521"/>
      <c r="DUP21" s="521"/>
      <c r="DUQ21" s="521"/>
      <c r="DUR21" s="521"/>
      <c r="DUS21" s="521"/>
      <c r="DUT21" s="521"/>
      <c r="DUU21" s="521"/>
      <c r="DUV21" s="521"/>
      <c r="DUW21" s="521"/>
      <c r="DUX21" s="521"/>
      <c r="DUY21" s="521"/>
      <c r="DUZ21" s="521"/>
      <c r="DVA21" s="521"/>
      <c r="DVB21" s="521"/>
      <c r="DVC21" s="521"/>
      <c r="DVD21" s="521"/>
      <c r="DVE21" s="521"/>
      <c r="DVF21" s="521"/>
      <c r="DVG21" s="521"/>
      <c r="DVH21" s="521"/>
      <c r="DVI21" s="521"/>
      <c r="DVJ21" s="521"/>
      <c r="DVK21" s="521"/>
      <c r="DVL21" s="521"/>
      <c r="DVM21" s="521"/>
      <c r="DVN21" s="521"/>
      <c r="DVO21" s="521"/>
      <c r="DVP21" s="521"/>
      <c r="DVQ21" s="521"/>
      <c r="DVR21" s="521"/>
      <c r="DVS21" s="521"/>
      <c r="DVT21" s="521"/>
      <c r="DVU21" s="521"/>
      <c r="DVV21" s="521"/>
      <c r="DVW21" s="521"/>
      <c r="DVX21" s="521"/>
      <c r="DVY21" s="521"/>
      <c r="DVZ21" s="521"/>
      <c r="DWA21" s="521"/>
      <c r="DWB21" s="521"/>
      <c r="DWC21" s="521"/>
      <c r="DWD21" s="521"/>
      <c r="DWE21" s="521"/>
      <c r="DWF21" s="521"/>
      <c r="DWG21" s="521"/>
      <c r="DWH21" s="521"/>
      <c r="DWI21" s="521"/>
      <c r="DWJ21" s="521"/>
      <c r="DWK21" s="521"/>
      <c r="DWL21" s="521"/>
      <c r="DWM21" s="521"/>
      <c r="DWN21" s="521"/>
      <c r="DWO21" s="521"/>
      <c r="DWP21" s="521"/>
      <c r="DWQ21" s="521"/>
      <c r="DWR21" s="521"/>
      <c r="DWS21" s="521"/>
      <c r="DWT21" s="521"/>
      <c r="DWU21" s="521"/>
      <c r="DWV21" s="521"/>
      <c r="DWW21" s="521"/>
      <c r="DWX21" s="521"/>
      <c r="DWY21" s="521"/>
      <c r="DWZ21" s="521"/>
      <c r="DXA21" s="521"/>
      <c r="DXB21" s="521"/>
      <c r="DXC21" s="521"/>
      <c r="DXD21" s="521"/>
      <c r="DXE21" s="521"/>
      <c r="DXF21" s="521"/>
      <c r="DXG21" s="521"/>
      <c r="DXH21" s="521"/>
      <c r="DXI21" s="521"/>
      <c r="DXJ21" s="521"/>
      <c r="DXK21" s="521"/>
      <c r="DXL21" s="521"/>
      <c r="DXM21" s="521"/>
      <c r="DXN21" s="521"/>
      <c r="DXO21" s="521"/>
      <c r="DXP21" s="521"/>
      <c r="DXQ21" s="521"/>
      <c r="DXR21" s="521"/>
      <c r="DXS21" s="521"/>
      <c r="DXT21" s="521"/>
      <c r="DXU21" s="521"/>
      <c r="DXV21" s="521"/>
      <c r="DXW21" s="521"/>
      <c r="DXX21" s="521"/>
      <c r="DXY21" s="521"/>
      <c r="DXZ21" s="521"/>
      <c r="DYA21" s="521"/>
      <c r="DYB21" s="521"/>
      <c r="DYC21" s="521"/>
      <c r="DYD21" s="521"/>
      <c r="DYE21" s="521"/>
      <c r="DYF21" s="521"/>
      <c r="DYG21" s="521"/>
      <c r="DYH21" s="521"/>
      <c r="DYI21" s="521"/>
      <c r="DYJ21" s="521"/>
      <c r="DYK21" s="521"/>
      <c r="DYL21" s="521"/>
      <c r="DYM21" s="521"/>
      <c r="DYN21" s="521"/>
      <c r="DYO21" s="521"/>
      <c r="DYP21" s="521"/>
      <c r="DYQ21" s="521"/>
      <c r="DYR21" s="521"/>
      <c r="DYS21" s="521"/>
      <c r="DYT21" s="521"/>
      <c r="DYU21" s="521"/>
      <c r="DYV21" s="521"/>
      <c r="DYW21" s="521"/>
      <c r="DYX21" s="521"/>
      <c r="DYY21" s="521"/>
      <c r="DYZ21" s="521"/>
      <c r="DZA21" s="521"/>
      <c r="DZB21" s="521"/>
      <c r="DZC21" s="521"/>
      <c r="DZD21" s="521"/>
      <c r="DZE21" s="521"/>
      <c r="DZF21" s="521"/>
      <c r="DZG21" s="521"/>
      <c r="DZH21" s="521"/>
      <c r="DZI21" s="521"/>
      <c r="DZJ21" s="521"/>
      <c r="DZK21" s="521"/>
      <c r="DZL21" s="521"/>
      <c r="DZM21" s="521"/>
      <c r="DZN21" s="521"/>
      <c r="DZO21" s="521"/>
      <c r="DZP21" s="521"/>
      <c r="DZQ21" s="521"/>
      <c r="DZR21" s="521"/>
      <c r="DZS21" s="521"/>
      <c r="DZT21" s="521"/>
      <c r="DZU21" s="521"/>
      <c r="DZV21" s="521"/>
      <c r="DZW21" s="521"/>
      <c r="DZX21" s="521"/>
      <c r="DZY21" s="521"/>
      <c r="DZZ21" s="521"/>
      <c r="EAA21" s="521"/>
      <c r="EAB21" s="521"/>
      <c r="EAC21" s="521"/>
      <c r="EAD21" s="521"/>
      <c r="EAE21" s="521"/>
      <c r="EAF21" s="521"/>
      <c r="EAG21" s="521"/>
      <c r="EAH21" s="521"/>
      <c r="EAI21" s="521"/>
      <c r="EAJ21" s="521"/>
      <c r="EAK21" s="521"/>
      <c r="EAL21" s="521"/>
      <c r="EAM21" s="521"/>
      <c r="EAN21" s="521"/>
      <c r="EAO21" s="521"/>
      <c r="EAP21" s="521"/>
      <c r="EAQ21" s="521"/>
      <c r="EAR21" s="521"/>
      <c r="EAS21" s="521"/>
      <c r="EAT21" s="521"/>
      <c r="EAU21" s="521"/>
      <c r="EAV21" s="521"/>
      <c r="EAW21" s="521"/>
      <c r="EAX21" s="521"/>
      <c r="EAY21" s="521"/>
      <c r="EAZ21" s="521"/>
      <c r="EBA21" s="521"/>
      <c r="EBB21" s="521"/>
      <c r="EBC21" s="521"/>
      <c r="EBD21" s="521"/>
      <c r="EBE21" s="521"/>
      <c r="EBF21" s="521"/>
      <c r="EBG21" s="521"/>
      <c r="EBH21" s="521"/>
      <c r="EBI21" s="521"/>
      <c r="EBJ21" s="521"/>
      <c r="EBK21" s="521"/>
      <c r="EBL21" s="521"/>
      <c r="EBM21" s="521"/>
      <c r="EBN21" s="521"/>
      <c r="EBO21" s="521"/>
      <c r="EBP21" s="521"/>
      <c r="EBQ21" s="521"/>
      <c r="EBR21" s="521"/>
      <c r="EBS21" s="521"/>
      <c r="EBT21" s="521"/>
      <c r="EBU21" s="521"/>
      <c r="EBV21" s="521"/>
      <c r="EBW21" s="521"/>
      <c r="EBX21" s="521"/>
      <c r="EBY21" s="521"/>
      <c r="EBZ21" s="521"/>
      <c r="ECA21" s="521"/>
      <c r="ECB21" s="521"/>
      <c r="ECC21" s="521"/>
      <c r="ECD21" s="521"/>
      <c r="ECE21" s="521"/>
      <c r="ECF21" s="521"/>
      <c r="ECG21" s="521"/>
      <c r="ECH21" s="521"/>
      <c r="ECI21" s="521"/>
      <c r="ECJ21" s="521"/>
      <c r="ECK21" s="521"/>
      <c r="ECL21" s="521"/>
      <c r="ECM21" s="521"/>
      <c r="ECN21" s="521"/>
      <c r="ECO21" s="521"/>
      <c r="ECP21" s="521"/>
      <c r="ECQ21" s="521"/>
      <c r="ECR21" s="521"/>
      <c r="ECS21" s="521"/>
      <c r="ECT21" s="521"/>
      <c r="ECU21" s="521"/>
      <c r="ECV21" s="521"/>
      <c r="ECW21" s="521"/>
      <c r="ECX21" s="521"/>
      <c r="ECY21" s="521"/>
      <c r="ECZ21" s="521"/>
      <c r="EDA21" s="521"/>
      <c r="EDB21" s="521"/>
      <c r="EDC21" s="521"/>
      <c r="EDD21" s="521"/>
      <c r="EDE21" s="521"/>
      <c r="EDF21" s="521"/>
      <c r="EDG21" s="521"/>
      <c r="EDH21" s="521"/>
      <c r="EDI21" s="521"/>
      <c r="EDJ21" s="521"/>
      <c r="EDK21" s="521"/>
      <c r="EDL21" s="521"/>
      <c r="EDM21" s="521"/>
      <c r="EDN21" s="521"/>
      <c r="EDO21" s="521"/>
      <c r="EDP21" s="521"/>
      <c r="EDQ21" s="521"/>
      <c r="EDR21" s="521"/>
      <c r="EDS21" s="521"/>
      <c r="EDT21" s="521"/>
      <c r="EDU21" s="521"/>
      <c r="EDV21" s="521"/>
      <c r="EDW21" s="521"/>
      <c r="EDX21" s="521"/>
      <c r="EDY21" s="521"/>
      <c r="EDZ21" s="521"/>
      <c r="EEA21" s="521"/>
      <c r="EEB21" s="521"/>
      <c r="EEC21" s="521"/>
      <c r="EED21" s="521"/>
      <c r="EEE21" s="521"/>
      <c r="EEF21" s="521"/>
      <c r="EEG21" s="521"/>
      <c r="EEH21" s="521"/>
      <c r="EEI21" s="521"/>
      <c r="EEJ21" s="521"/>
      <c r="EEK21" s="521"/>
      <c r="EEL21" s="521"/>
      <c r="EEM21" s="521"/>
      <c r="EEN21" s="521"/>
      <c r="EEO21" s="521"/>
      <c r="EEP21" s="521"/>
      <c r="EEQ21" s="521"/>
      <c r="EER21" s="521"/>
      <c r="EES21" s="521"/>
      <c r="EET21" s="521"/>
      <c r="EEU21" s="521"/>
      <c r="EEV21" s="521"/>
      <c r="EEW21" s="521"/>
      <c r="EEX21" s="521"/>
      <c r="EEY21" s="521"/>
      <c r="EEZ21" s="521"/>
      <c r="EFA21" s="521"/>
      <c r="EFB21" s="521"/>
      <c r="EFC21" s="521"/>
      <c r="EFD21" s="521"/>
      <c r="EFE21" s="521"/>
      <c r="EFF21" s="521"/>
      <c r="EFG21" s="521"/>
      <c r="EFH21" s="521"/>
      <c r="EFI21" s="521"/>
      <c r="EFJ21" s="521"/>
      <c r="EFK21" s="521"/>
      <c r="EFL21" s="521"/>
      <c r="EFM21" s="521"/>
      <c r="EFN21" s="521"/>
      <c r="EFO21" s="521"/>
      <c r="EFP21" s="521"/>
      <c r="EFQ21" s="521"/>
      <c r="EFR21" s="521"/>
      <c r="EFS21" s="521"/>
      <c r="EFT21" s="521"/>
      <c r="EFU21" s="521"/>
      <c r="EFV21" s="521"/>
      <c r="EFW21" s="521"/>
      <c r="EFX21" s="521"/>
      <c r="EFY21" s="521"/>
      <c r="EFZ21" s="521"/>
      <c r="EGA21" s="521"/>
      <c r="EGB21" s="521"/>
      <c r="EGC21" s="521"/>
      <c r="EGD21" s="521"/>
      <c r="EGE21" s="521"/>
      <c r="EGF21" s="521"/>
      <c r="EGG21" s="521"/>
      <c r="EGH21" s="521"/>
      <c r="EGI21" s="521"/>
      <c r="EGJ21" s="521"/>
      <c r="EGK21" s="521"/>
      <c r="EGL21" s="521"/>
      <c r="EGM21" s="521"/>
      <c r="EGN21" s="521"/>
      <c r="EGO21" s="521"/>
      <c r="EGP21" s="521"/>
      <c r="EGQ21" s="521"/>
      <c r="EGR21" s="521"/>
      <c r="EGS21" s="521"/>
      <c r="EGT21" s="521"/>
      <c r="EGU21" s="521"/>
      <c r="EGV21" s="521"/>
      <c r="EGW21" s="521"/>
      <c r="EGX21" s="521"/>
      <c r="EGY21" s="521"/>
      <c r="EGZ21" s="521"/>
      <c r="EHA21" s="521"/>
      <c r="EHB21" s="521"/>
      <c r="EHC21" s="521"/>
      <c r="EHD21" s="521"/>
      <c r="EHE21" s="521"/>
      <c r="EHF21" s="521"/>
      <c r="EHG21" s="521"/>
      <c r="EHH21" s="521"/>
      <c r="EHI21" s="521"/>
      <c r="EHJ21" s="521"/>
      <c r="EHK21" s="521"/>
      <c r="EHL21" s="521"/>
      <c r="EHM21" s="521"/>
      <c r="EHN21" s="521"/>
      <c r="EHO21" s="521"/>
      <c r="EHP21" s="521"/>
      <c r="EHQ21" s="521"/>
      <c r="EHR21" s="521"/>
      <c r="EHS21" s="521"/>
      <c r="EHT21" s="521"/>
      <c r="EHU21" s="521"/>
      <c r="EHV21" s="521"/>
      <c r="EHW21" s="521"/>
      <c r="EHX21" s="521"/>
      <c r="EHY21" s="521"/>
      <c r="EHZ21" s="521"/>
      <c r="EIA21" s="521"/>
      <c r="EIB21" s="521"/>
      <c r="EIC21" s="521"/>
      <c r="EID21" s="521"/>
      <c r="EIE21" s="521"/>
      <c r="EIF21" s="521"/>
      <c r="EIG21" s="521"/>
      <c r="EIH21" s="521"/>
      <c r="EII21" s="521"/>
      <c r="EIJ21" s="521"/>
      <c r="EIK21" s="521"/>
      <c r="EIL21" s="521"/>
      <c r="EIM21" s="521"/>
      <c r="EIN21" s="521"/>
      <c r="EIO21" s="521"/>
      <c r="EIP21" s="521"/>
      <c r="EIQ21" s="521"/>
      <c r="EIR21" s="521"/>
      <c r="EIS21" s="521"/>
      <c r="EIT21" s="521"/>
      <c r="EIU21" s="521"/>
      <c r="EIV21" s="521"/>
      <c r="EIW21" s="521"/>
      <c r="EIX21" s="521"/>
      <c r="EIY21" s="521"/>
      <c r="EIZ21" s="521"/>
      <c r="EJA21" s="521"/>
      <c r="EJB21" s="521"/>
      <c r="EJC21" s="521"/>
      <c r="EJD21" s="521"/>
      <c r="EJE21" s="521"/>
      <c r="EJF21" s="521"/>
      <c r="EJG21" s="521"/>
      <c r="EJH21" s="521"/>
      <c r="EJI21" s="521"/>
      <c r="EJJ21" s="521"/>
      <c r="EJK21" s="521"/>
      <c r="EJL21" s="521"/>
      <c r="EJM21" s="521"/>
      <c r="EJN21" s="521"/>
      <c r="EJO21" s="521"/>
      <c r="EJP21" s="521"/>
      <c r="EJQ21" s="521"/>
      <c r="EJR21" s="521"/>
      <c r="EJS21" s="521"/>
      <c r="EJT21" s="521"/>
      <c r="EJU21" s="521"/>
      <c r="EJV21" s="521"/>
      <c r="EJW21" s="521"/>
      <c r="EJX21" s="521"/>
      <c r="EJY21" s="521"/>
      <c r="EJZ21" s="521"/>
      <c r="EKA21" s="521"/>
      <c r="EKB21" s="521"/>
      <c r="EKC21" s="521"/>
      <c r="EKD21" s="521"/>
      <c r="EKE21" s="521"/>
      <c r="EKF21" s="521"/>
      <c r="EKG21" s="521"/>
      <c r="EKH21" s="521"/>
      <c r="EKI21" s="521"/>
      <c r="EKJ21" s="521"/>
      <c r="EKK21" s="521"/>
      <c r="EKL21" s="521"/>
      <c r="EKM21" s="521"/>
      <c r="EKN21" s="521"/>
      <c r="EKO21" s="521"/>
      <c r="EKP21" s="521"/>
      <c r="EKQ21" s="521"/>
      <c r="EKR21" s="521"/>
      <c r="EKS21" s="521"/>
      <c r="EKT21" s="521"/>
      <c r="EKU21" s="521"/>
      <c r="EKV21" s="521"/>
      <c r="EKW21" s="521"/>
      <c r="EKX21" s="521"/>
      <c r="EKY21" s="521"/>
      <c r="EKZ21" s="521"/>
      <c r="ELA21" s="521"/>
      <c r="ELB21" s="521"/>
      <c r="ELC21" s="521"/>
      <c r="ELD21" s="521"/>
      <c r="ELE21" s="521"/>
      <c r="ELF21" s="521"/>
      <c r="ELG21" s="521"/>
      <c r="ELH21" s="521"/>
      <c r="ELI21" s="521"/>
      <c r="ELJ21" s="521"/>
      <c r="ELK21" s="521"/>
      <c r="ELL21" s="521"/>
      <c r="ELM21" s="521"/>
      <c r="ELN21" s="521"/>
      <c r="ELO21" s="521"/>
      <c r="ELP21" s="521"/>
      <c r="ELQ21" s="521"/>
      <c r="ELR21" s="521"/>
      <c r="ELS21" s="521"/>
      <c r="ELT21" s="521"/>
      <c r="ELU21" s="521"/>
      <c r="ELV21" s="521"/>
      <c r="ELW21" s="521"/>
      <c r="ELX21" s="521"/>
      <c r="ELY21" s="521"/>
      <c r="ELZ21" s="521"/>
      <c r="EMA21" s="521"/>
      <c r="EMB21" s="521"/>
      <c r="EMC21" s="521"/>
      <c r="EMD21" s="521"/>
      <c r="EME21" s="521"/>
      <c r="EMF21" s="521"/>
      <c r="EMG21" s="521"/>
      <c r="EMH21" s="521"/>
      <c r="EMI21" s="521"/>
      <c r="EMJ21" s="521"/>
      <c r="EMK21" s="521"/>
      <c r="EML21" s="521"/>
      <c r="EMM21" s="521"/>
      <c r="EMN21" s="521"/>
      <c r="EMO21" s="521"/>
      <c r="EMP21" s="521"/>
      <c r="EMQ21" s="521"/>
      <c r="EMR21" s="521"/>
      <c r="EMS21" s="521"/>
      <c r="EMT21" s="521"/>
      <c r="EMU21" s="521"/>
      <c r="EMV21" s="521"/>
      <c r="EMW21" s="521"/>
      <c r="EMX21" s="521"/>
      <c r="EMY21" s="521"/>
      <c r="EMZ21" s="521"/>
      <c r="ENA21" s="521"/>
      <c r="ENB21" s="521"/>
      <c r="ENC21" s="521"/>
      <c r="END21" s="521"/>
      <c r="ENE21" s="521"/>
      <c r="ENF21" s="521"/>
      <c r="ENG21" s="521"/>
      <c r="ENH21" s="521"/>
      <c r="ENI21" s="521"/>
      <c r="ENJ21" s="521"/>
      <c r="ENK21" s="521"/>
      <c r="ENL21" s="521"/>
      <c r="ENM21" s="521"/>
      <c r="ENN21" s="521"/>
      <c r="ENO21" s="521"/>
      <c r="ENP21" s="521"/>
      <c r="ENQ21" s="521"/>
      <c r="ENR21" s="521"/>
      <c r="ENS21" s="521"/>
      <c r="ENT21" s="521"/>
      <c r="ENU21" s="521"/>
      <c r="ENV21" s="521"/>
      <c r="ENW21" s="521"/>
      <c r="ENX21" s="521"/>
      <c r="ENY21" s="521"/>
      <c r="ENZ21" s="521"/>
      <c r="EOA21" s="521"/>
      <c r="EOB21" s="521"/>
      <c r="EOC21" s="521"/>
      <c r="EOD21" s="521"/>
      <c r="EOE21" s="521"/>
      <c r="EOF21" s="521"/>
      <c r="EOG21" s="521"/>
      <c r="EOH21" s="521"/>
      <c r="EOI21" s="521"/>
      <c r="EOJ21" s="521"/>
      <c r="EOK21" s="521"/>
      <c r="EOL21" s="521"/>
      <c r="EOM21" s="521"/>
      <c r="EON21" s="521"/>
      <c r="EOO21" s="521"/>
      <c r="EOP21" s="521"/>
      <c r="EOQ21" s="521"/>
      <c r="EOR21" s="521"/>
      <c r="EOS21" s="521"/>
      <c r="EOT21" s="521"/>
      <c r="EOU21" s="521"/>
      <c r="EOV21" s="521"/>
      <c r="EOW21" s="521"/>
      <c r="EOX21" s="521"/>
      <c r="EOY21" s="521"/>
      <c r="EOZ21" s="521"/>
      <c r="EPA21" s="521"/>
      <c r="EPB21" s="521"/>
      <c r="EPC21" s="521"/>
      <c r="EPD21" s="521"/>
      <c r="EPE21" s="521"/>
      <c r="EPF21" s="521"/>
      <c r="EPG21" s="521"/>
      <c r="EPH21" s="521"/>
      <c r="EPI21" s="521"/>
      <c r="EPJ21" s="521"/>
      <c r="EPK21" s="521"/>
      <c r="EPL21" s="521"/>
      <c r="EPM21" s="521"/>
      <c r="EPN21" s="521"/>
      <c r="EPO21" s="521"/>
      <c r="EPP21" s="521"/>
      <c r="EPQ21" s="521"/>
      <c r="EPR21" s="521"/>
      <c r="EPS21" s="521"/>
      <c r="EPT21" s="521"/>
      <c r="EPU21" s="521"/>
      <c r="EPV21" s="521"/>
      <c r="EPW21" s="521"/>
      <c r="EPX21" s="521"/>
      <c r="EPY21" s="521"/>
      <c r="EPZ21" s="521"/>
      <c r="EQA21" s="521"/>
      <c r="EQB21" s="521"/>
      <c r="EQC21" s="521"/>
      <c r="EQD21" s="521"/>
      <c r="EQE21" s="521"/>
      <c r="EQF21" s="521"/>
      <c r="EQG21" s="521"/>
      <c r="EQH21" s="521"/>
      <c r="EQI21" s="521"/>
      <c r="EQJ21" s="521"/>
      <c r="EQK21" s="521"/>
      <c r="EQL21" s="521"/>
      <c r="EQM21" s="521"/>
      <c r="EQN21" s="521"/>
      <c r="EQO21" s="521"/>
      <c r="EQP21" s="521"/>
      <c r="EQQ21" s="521"/>
      <c r="EQR21" s="521"/>
      <c r="EQS21" s="521"/>
      <c r="EQT21" s="521"/>
      <c r="EQU21" s="521"/>
      <c r="EQV21" s="521"/>
      <c r="EQW21" s="521"/>
      <c r="EQX21" s="521"/>
      <c r="EQY21" s="521"/>
      <c r="EQZ21" s="521"/>
      <c r="ERA21" s="521"/>
      <c r="ERB21" s="521"/>
      <c r="ERC21" s="521"/>
      <c r="ERD21" s="521"/>
      <c r="ERE21" s="521"/>
      <c r="ERF21" s="521"/>
      <c r="ERG21" s="521"/>
      <c r="ERH21" s="521"/>
      <c r="ERI21" s="521"/>
      <c r="ERJ21" s="521"/>
      <c r="ERK21" s="521"/>
      <c r="ERL21" s="521"/>
      <c r="ERM21" s="521"/>
      <c r="ERN21" s="521"/>
      <c r="ERO21" s="521"/>
      <c r="ERP21" s="521"/>
      <c r="ERQ21" s="521"/>
      <c r="ERR21" s="521"/>
      <c r="ERS21" s="521"/>
      <c r="ERT21" s="521"/>
      <c r="ERU21" s="521"/>
      <c r="ERV21" s="521"/>
      <c r="ERW21" s="521"/>
      <c r="ERX21" s="521"/>
      <c r="ERY21" s="521"/>
      <c r="ERZ21" s="521"/>
      <c r="ESA21" s="521"/>
      <c r="ESB21" s="521"/>
      <c r="ESC21" s="521"/>
      <c r="ESD21" s="521"/>
      <c r="ESE21" s="521"/>
      <c r="ESF21" s="521"/>
      <c r="ESG21" s="521"/>
      <c r="ESH21" s="521"/>
      <c r="ESI21" s="521"/>
      <c r="ESJ21" s="521"/>
      <c r="ESK21" s="521"/>
      <c r="ESL21" s="521"/>
      <c r="ESM21" s="521"/>
      <c r="ESN21" s="521"/>
      <c r="ESO21" s="521"/>
      <c r="ESP21" s="521"/>
      <c r="ESQ21" s="521"/>
      <c r="ESR21" s="521"/>
      <c r="ESS21" s="521"/>
      <c r="EST21" s="521"/>
      <c r="ESU21" s="521"/>
      <c r="ESV21" s="521"/>
      <c r="ESW21" s="521"/>
      <c r="ESX21" s="521"/>
      <c r="ESY21" s="521"/>
      <c r="ESZ21" s="521"/>
      <c r="ETA21" s="521"/>
      <c r="ETB21" s="521"/>
      <c r="ETC21" s="521"/>
      <c r="ETD21" s="521"/>
      <c r="ETE21" s="521"/>
      <c r="ETF21" s="521"/>
      <c r="ETG21" s="521"/>
      <c r="ETH21" s="521"/>
      <c r="ETI21" s="521"/>
      <c r="ETJ21" s="521"/>
      <c r="ETK21" s="521"/>
      <c r="ETL21" s="521"/>
      <c r="ETM21" s="521"/>
      <c r="ETN21" s="521"/>
      <c r="ETO21" s="521"/>
      <c r="ETP21" s="521"/>
      <c r="ETQ21" s="521"/>
      <c r="ETR21" s="521"/>
      <c r="ETS21" s="521"/>
      <c r="ETT21" s="521"/>
      <c r="ETU21" s="521"/>
      <c r="ETV21" s="521"/>
      <c r="ETW21" s="521"/>
      <c r="ETX21" s="521"/>
      <c r="ETY21" s="521"/>
      <c r="ETZ21" s="521"/>
      <c r="EUA21" s="521"/>
      <c r="EUB21" s="521"/>
      <c r="EUC21" s="521"/>
      <c r="EUD21" s="521"/>
      <c r="EUE21" s="521"/>
      <c r="EUF21" s="521"/>
      <c r="EUG21" s="521"/>
      <c r="EUH21" s="521"/>
      <c r="EUI21" s="521"/>
      <c r="EUJ21" s="521"/>
      <c r="EUK21" s="521"/>
      <c r="EUL21" s="521"/>
      <c r="EUM21" s="521"/>
      <c r="EUN21" s="521"/>
      <c r="EUO21" s="521"/>
      <c r="EUP21" s="521"/>
      <c r="EUQ21" s="521"/>
      <c r="EUR21" s="521"/>
      <c r="EUS21" s="521"/>
      <c r="EUT21" s="521"/>
      <c r="EUU21" s="521"/>
      <c r="EUV21" s="521"/>
      <c r="EUW21" s="521"/>
      <c r="EUX21" s="521"/>
      <c r="EUY21" s="521"/>
      <c r="EUZ21" s="521"/>
      <c r="EVA21" s="521"/>
      <c r="EVB21" s="521"/>
      <c r="EVC21" s="521"/>
      <c r="EVD21" s="521"/>
      <c r="EVE21" s="521"/>
      <c r="EVF21" s="521"/>
      <c r="EVG21" s="521"/>
      <c r="EVH21" s="521"/>
      <c r="EVI21" s="521"/>
      <c r="EVJ21" s="521"/>
      <c r="EVK21" s="521"/>
      <c r="EVL21" s="521"/>
      <c r="EVM21" s="521"/>
      <c r="EVN21" s="521"/>
      <c r="EVO21" s="521"/>
      <c r="EVP21" s="521"/>
      <c r="EVQ21" s="521"/>
      <c r="EVR21" s="521"/>
      <c r="EVS21" s="521"/>
      <c r="EVT21" s="521"/>
      <c r="EVU21" s="521"/>
      <c r="EVV21" s="521"/>
      <c r="EVW21" s="521"/>
      <c r="EVX21" s="521"/>
      <c r="EVY21" s="521"/>
      <c r="EVZ21" s="521"/>
      <c r="EWA21" s="521"/>
      <c r="EWB21" s="521"/>
      <c r="EWC21" s="521"/>
      <c r="EWD21" s="521"/>
      <c r="EWE21" s="521"/>
      <c r="EWF21" s="521"/>
      <c r="EWG21" s="521"/>
      <c r="EWH21" s="521"/>
      <c r="EWI21" s="521"/>
      <c r="EWJ21" s="521"/>
      <c r="EWK21" s="521"/>
      <c r="EWL21" s="521"/>
      <c r="EWM21" s="521"/>
      <c r="EWN21" s="521"/>
      <c r="EWO21" s="521"/>
      <c r="EWP21" s="521"/>
      <c r="EWQ21" s="521"/>
      <c r="EWR21" s="521"/>
      <c r="EWS21" s="521"/>
      <c r="EWT21" s="521"/>
      <c r="EWU21" s="521"/>
      <c r="EWV21" s="521"/>
      <c r="EWW21" s="521"/>
      <c r="EWX21" s="521"/>
      <c r="EWY21" s="521"/>
      <c r="EWZ21" s="521"/>
      <c r="EXA21" s="521"/>
      <c r="EXB21" s="521"/>
      <c r="EXC21" s="521"/>
      <c r="EXD21" s="521"/>
      <c r="EXE21" s="521"/>
      <c r="EXF21" s="521"/>
      <c r="EXG21" s="521"/>
      <c r="EXH21" s="521"/>
      <c r="EXI21" s="521"/>
      <c r="EXJ21" s="521"/>
      <c r="EXK21" s="521"/>
      <c r="EXL21" s="521"/>
      <c r="EXM21" s="521"/>
      <c r="EXN21" s="521"/>
      <c r="EXO21" s="521"/>
      <c r="EXP21" s="521"/>
      <c r="EXQ21" s="521"/>
      <c r="EXR21" s="521"/>
      <c r="EXS21" s="521"/>
      <c r="EXT21" s="521"/>
      <c r="EXU21" s="521"/>
      <c r="EXV21" s="521"/>
      <c r="EXW21" s="521"/>
      <c r="EXX21" s="521"/>
      <c r="EXY21" s="521"/>
      <c r="EXZ21" s="521"/>
      <c r="EYA21" s="521"/>
      <c r="EYB21" s="521"/>
      <c r="EYC21" s="521"/>
      <c r="EYD21" s="521"/>
      <c r="EYE21" s="521"/>
      <c r="EYF21" s="521"/>
      <c r="EYG21" s="521"/>
      <c r="EYH21" s="521"/>
      <c r="EYI21" s="521"/>
      <c r="EYJ21" s="521"/>
      <c r="EYK21" s="521"/>
      <c r="EYL21" s="521"/>
      <c r="EYM21" s="521"/>
      <c r="EYN21" s="521"/>
      <c r="EYO21" s="521"/>
      <c r="EYP21" s="521"/>
      <c r="EYQ21" s="521"/>
      <c r="EYR21" s="521"/>
      <c r="EYS21" s="521"/>
      <c r="EYT21" s="521"/>
      <c r="EYU21" s="521"/>
      <c r="EYV21" s="521"/>
      <c r="EYW21" s="521"/>
      <c r="EYX21" s="521"/>
      <c r="EYY21" s="521"/>
      <c r="EYZ21" s="521"/>
      <c r="EZA21" s="521"/>
      <c r="EZB21" s="521"/>
      <c r="EZC21" s="521"/>
      <c r="EZD21" s="521"/>
      <c r="EZE21" s="521"/>
      <c r="EZF21" s="521"/>
      <c r="EZG21" s="521"/>
      <c r="EZH21" s="521"/>
      <c r="EZI21" s="521"/>
      <c r="EZJ21" s="521"/>
      <c r="EZK21" s="521"/>
      <c r="EZL21" s="521"/>
      <c r="EZM21" s="521"/>
      <c r="EZN21" s="521"/>
      <c r="EZO21" s="521"/>
      <c r="EZP21" s="521"/>
      <c r="EZQ21" s="521"/>
      <c r="EZR21" s="521"/>
      <c r="EZS21" s="521"/>
      <c r="EZT21" s="521"/>
      <c r="EZU21" s="521"/>
      <c r="EZV21" s="521"/>
      <c r="EZW21" s="521"/>
      <c r="EZX21" s="521"/>
      <c r="EZY21" s="521"/>
      <c r="EZZ21" s="521"/>
      <c r="FAA21" s="521"/>
      <c r="FAB21" s="521"/>
      <c r="FAC21" s="521"/>
      <c r="FAD21" s="521"/>
      <c r="FAE21" s="521"/>
      <c r="FAF21" s="521"/>
      <c r="FAG21" s="521"/>
      <c r="FAH21" s="521"/>
      <c r="FAI21" s="521"/>
      <c r="FAJ21" s="521"/>
      <c r="FAK21" s="521"/>
      <c r="FAL21" s="521"/>
      <c r="FAM21" s="521"/>
      <c r="FAN21" s="521"/>
      <c r="FAO21" s="521"/>
      <c r="FAP21" s="521"/>
      <c r="FAQ21" s="521"/>
      <c r="FAR21" s="521"/>
      <c r="FAS21" s="521"/>
      <c r="FAT21" s="521"/>
      <c r="FAU21" s="521"/>
      <c r="FAV21" s="521"/>
      <c r="FAW21" s="521"/>
      <c r="FAX21" s="521"/>
      <c r="FAY21" s="521"/>
      <c r="FAZ21" s="521"/>
      <c r="FBA21" s="521"/>
      <c r="FBB21" s="521"/>
      <c r="FBC21" s="521"/>
      <c r="FBD21" s="521"/>
      <c r="FBE21" s="521"/>
      <c r="FBF21" s="521"/>
      <c r="FBG21" s="521"/>
      <c r="FBH21" s="521"/>
      <c r="FBI21" s="521"/>
      <c r="FBJ21" s="521"/>
      <c r="FBK21" s="521"/>
      <c r="FBL21" s="521"/>
      <c r="FBM21" s="521"/>
      <c r="FBN21" s="521"/>
      <c r="FBO21" s="521"/>
      <c r="FBP21" s="521"/>
      <c r="FBQ21" s="521"/>
      <c r="FBR21" s="521"/>
      <c r="FBS21" s="521"/>
      <c r="FBT21" s="521"/>
      <c r="FBU21" s="521"/>
      <c r="FBV21" s="521"/>
      <c r="FBW21" s="521"/>
      <c r="FBX21" s="521"/>
      <c r="FBY21" s="521"/>
      <c r="FBZ21" s="521"/>
      <c r="FCA21" s="521"/>
      <c r="FCB21" s="521"/>
      <c r="FCC21" s="521"/>
      <c r="FCD21" s="521"/>
      <c r="FCE21" s="521"/>
      <c r="FCF21" s="521"/>
      <c r="FCG21" s="521"/>
      <c r="FCH21" s="521"/>
      <c r="FCI21" s="521"/>
      <c r="FCJ21" s="521"/>
      <c r="FCK21" s="521"/>
      <c r="FCL21" s="521"/>
      <c r="FCM21" s="521"/>
      <c r="FCN21" s="521"/>
      <c r="FCO21" s="521"/>
      <c r="FCP21" s="521"/>
      <c r="FCQ21" s="521"/>
      <c r="FCR21" s="521"/>
      <c r="FCS21" s="521"/>
      <c r="FCT21" s="521"/>
      <c r="FCU21" s="521"/>
      <c r="FCV21" s="521"/>
      <c r="FCW21" s="521"/>
      <c r="FCX21" s="521"/>
      <c r="FCY21" s="521"/>
      <c r="FCZ21" s="521"/>
      <c r="FDA21" s="521"/>
      <c r="FDB21" s="521"/>
      <c r="FDC21" s="521"/>
      <c r="FDD21" s="521"/>
      <c r="FDE21" s="521"/>
      <c r="FDF21" s="521"/>
      <c r="FDG21" s="521"/>
      <c r="FDH21" s="521"/>
      <c r="FDI21" s="521"/>
      <c r="FDJ21" s="521"/>
      <c r="FDK21" s="521"/>
      <c r="FDL21" s="521"/>
      <c r="FDM21" s="521"/>
      <c r="FDN21" s="521"/>
      <c r="FDO21" s="521"/>
      <c r="FDP21" s="521"/>
      <c r="FDQ21" s="521"/>
      <c r="FDR21" s="521"/>
      <c r="FDS21" s="521"/>
      <c r="FDT21" s="521"/>
      <c r="FDU21" s="521"/>
      <c r="FDV21" s="521"/>
      <c r="FDW21" s="521"/>
      <c r="FDX21" s="521"/>
      <c r="FDY21" s="521"/>
      <c r="FDZ21" s="521"/>
      <c r="FEA21" s="521"/>
      <c r="FEB21" s="521"/>
      <c r="FEC21" s="521"/>
      <c r="FED21" s="521"/>
      <c r="FEE21" s="521"/>
      <c r="FEF21" s="521"/>
      <c r="FEG21" s="521"/>
      <c r="FEH21" s="521"/>
      <c r="FEI21" s="521"/>
      <c r="FEJ21" s="521"/>
      <c r="FEK21" s="521"/>
      <c r="FEL21" s="521"/>
      <c r="FEM21" s="521"/>
      <c r="FEN21" s="521"/>
      <c r="FEO21" s="521"/>
      <c r="FEP21" s="521"/>
      <c r="FEQ21" s="521"/>
      <c r="FER21" s="521"/>
      <c r="FES21" s="521"/>
      <c r="FET21" s="521"/>
      <c r="FEU21" s="521"/>
      <c r="FEV21" s="521"/>
      <c r="FEW21" s="521"/>
      <c r="FEX21" s="521"/>
      <c r="FEY21" s="521"/>
      <c r="FEZ21" s="521"/>
      <c r="FFA21" s="521"/>
      <c r="FFB21" s="521"/>
      <c r="FFC21" s="521"/>
      <c r="FFD21" s="521"/>
      <c r="FFE21" s="521"/>
      <c r="FFF21" s="521"/>
      <c r="FFG21" s="521"/>
      <c r="FFH21" s="521"/>
      <c r="FFI21" s="521"/>
      <c r="FFJ21" s="521"/>
      <c r="FFK21" s="521"/>
      <c r="FFL21" s="521"/>
      <c r="FFM21" s="521"/>
      <c r="FFN21" s="521"/>
      <c r="FFO21" s="521"/>
      <c r="FFP21" s="521"/>
      <c r="FFQ21" s="521"/>
      <c r="FFR21" s="521"/>
      <c r="FFS21" s="521"/>
      <c r="FFT21" s="521"/>
      <c r="FFU21" s="521"/>
      <c r="FFV21" s="521"/>
      <c r="FFW21" s="521"/>
      <c r="FFX21" s="521"/>
      <c r="FFY21" s="521"/>
      <c r="FFZ21" s="521"/>
      <c r="FGA21" s="521"/>
      <c r="FGB21" s="521"/>
      <c r="FGC21" s="521"/>
      <c r="FGD21" s="521"/>
      <c r="FGE21" s="521"/>
      <c r="FGF21" s="521"/>
      <c r="FGG21" s="521"/>
      <c r="FGH21" s="521"/>
      <c r="FGI21" s="521"/>
      <c r="FGJ21" s="521"/>
      <c r="FGK21" s="521"/>
      <c r="FGL21" s="521"/>
      <c r="FGM21" s="521"/>
      <c r="FGN21" s="521"/>
      <c r="FGO21" s="521"/>
      <c r="FGP21" s="521"/>
      <c r="FGQ21" s="521"/>
      <c r="FGR21" s="521"/>
      <c r="FGS21" s="521"/>
      <c r="FGT21" s="521"/>
      <c r="FGU21" s="521"/>
      <c r="FGV21" s="521"/>
      <c r="FGW21" s="521"/>
      <c r="FGX21" s="521"/>
      <c r="FGY21" s="521"/>
      <c r="FGZ21" s="521"/>
      <c r="FHA21" s="521"/>
      <c r="FHB21" s="521"/>
      <c r="FHC21" s="521"/>
      <c r="FHD21" s="521"/>
      <c r="FHE21" s="521"/>
      <c r="FHF21" s="521"/>
      <c r="FHG21" s="521"/>
      <c r="FHH21" s="521"/>
      <c r="FHI21" s="521"/>
      <c r="FHJ21" s="521"/>
      <c r="FHK21" s="521"/>
      <c r="FHL21" s="521"/>
      <c r="FHM21" s="521"/>
      <c r="FHN21" s="521"/>
      <c r="FHO21" s="521"/>
      <c r="FHP21" s="521"/>
      <c r="FHQ21" s="521"/>
      <c r="FHR21" s="521"/>
      <c r="FHS21" s="521"/>
      <c r="FHT21" s="521"/>
      <c r="FHU21" s="521"/>
      <c r="FHV21" s="521"/>
      <c r="FHW21" s="521"/>
      <c r="FHX21" s="521"/>
      <c r="FHY21" s="521"/>
      <c r="FHZ21" s="521"/>
      <c r="FIA21" s="521"/>
      <c r="FIB21" s="521"/>
      <c r="FIC21" s="521"/>
      <c r="FID21" s="521"/>
      <c r="FIE21" s="521"/>
      <c r="FIF21" s="521"/>
      <c r="FIG21" s="521"/>
      <c r="FIH21" s="521"/>
      <c r="FII21" s="521"/>
      <c r="FIJ21" s="521"/>
      <c r="FIK21" s="521"/>
      <c r="FIL21" s="521"/>
      <c r="FIM21" s="521"/>
      <c r="FIN21" s="521"/>
      <c r="FIO21" s="521"/>
      <c r="FIP21" s="521"/>
      <c r="FIQ21" s="521"/>
      <c r="FIR21" s="521"/>
      <c r="FIS21" s="521"/>
      <c r="FIT21" s="521"/>
      <c r="FIU21" s="521"/>
      <c r="FIV21" s="521"/>
      <c r="FIW21" s="521"/>
      <c r="FIX21" s="521"/>
      <c r="FIY21" s="521"/>
      <c r="FIZ21" s="521"/>
      <c r="FJA21" s="521"/>
      <c r="FJB21" s="521"/>
      <c r="FJC21" s="521"/>
      <c r="FJD21" s="521"/>
      <c r="FJE21" s="521"/>
      <c r="FJF21" s="521"/>
      <c r="FJG21" s="521"/>
      <c r="FJH21" s="521"/>
      <c r="FJI21" s="521"/>
      <c r="FJJ21" s="521"/>
      <c r="FJK21" s="521"/>
      <c r="FJL21" s="521"/>
      <c r="FJM21" s="521"/>
      <c r="FJN21" s="521"/>
      <c r="FJO21" s="521"/>
      <c r="FJP21" s="521"/>
      <c r="FJQ21" s="521"/>
      <c r="FJR21" s="521"/>
      <c r="FJS21" s="521"/>
      <c r="FJT21" s="521"/>
      <c r="FJU21" s="521"/>
      <c r="FJV21" s="521"/>
      <c r="FJW21" s="521"/>
      <c r="FJX21" s="521"/>
      <c r="FJY21" s="521"/>
      <c r="FJZ21" s="521"/>
      <c r="FKA21" s="521"/>
      <c r="FKB21" s="521"/>
      <c r="FKC21" s="521"/>
      <c r="FKD21" s="521"/>
      <c r="FKE21" s="521"/>
      <c r="FKF21" s="521"/>
      <c r="FKG21" s="521"/>
      <c r="FKH21" s="521"/>
      <c r="FKI21" s="521"/>
      <c r="FKJ21" s="521"/>
      <c r="FKK21" s="521"/>
      <c r="FKL21" s="521"/>
      <c r="FKM21" s="521"/>
      <c r="FKN21" s="521"/>
      <c r="FKO21" s="521"/>
      <c r="FKP21" s="521"/>
      <c r="FKQ21" s="521"/>
      <c r="FKR21" s="521"/>
      <c r="FKS21" s="521"/>
      <c r="FKT21" s="521"/>
      <c r="FKU21" s="521"/>
      <c r="FKV21" s="521"/>
      <c r="FKW21" s="521"/>
      <c r="FKX21" s="521"/>
      <c r="FKY21" s="521"/>
      <c r="FKZ21" s="521"/>
      <c r="FLA21" s="521"/>
      <c r="FLB21" s="521"/>
      <c r="FLC21" s="521"/>
      <c r="FLD21" s="521"/>
      <c r="FLE21" s="521"/>
      <c r="FLF21" s="521"/>
      <c r="FLG21" s="521"/>
      <c r="FLH21" s="521"/>
      <c r="FLI21" s="521"/>
      <c r="FLJ21" s="521"/>
      <c r="FLK21" s="521"/>
      <c r="FLL21" s="521"/>
      <c r="FLM21" s="521"/>
      <c r="FLN21" s="521"/>
      <c r="FLO21" s="521"/>
      <c r="FLP21" s="521"/>
      <c r="FLQ21" s="521"/>
      <c r="FLR21" s="521"/>
      <c r="FLS21" s="521"/>
      <c r="FLT21" s="521"/>
      <c r="FLU21" s="521"/>
      <c r="FLV21" s="521"/>
      <c r="FLW21" s="521"/>
      <c r="FLX21" s="521"/>
      <c r="FLY21" s="521"/>
      <c r="FLZ21" s="521"/>
      <c r="FMA21" s="521"/>
      <c r="FMB21" s="521"/>
      <c r="FMC21" s="521"/>
      <c r="FMD21" s="521"/>
      <c r="FME21" s="521"/>
      <c r="FMF21" s="521"/>
      <c r="FMG21" s="521"/>
      <c r="FMH21" s="521"/>
      <c r="FMI21" s="521"/>
      <c r="FMJ21" s="521"/>
      <c r="FMK21" s="521"/>
      <c r="FML21" s="521"/>
      <c r="FMM21" s="521"/>
      <c r="FMN21" s="521"/>
      <c r="FMO21" s="521"/>
      <c r="FMP21" s="521"/>
      <c r="FMQ21" s="521"/>
      <c r="FMR21" s="521"/>
      <c r="FMS21" s="521"/>
      <c r="FMT21" s="521"/>
      <c r="FMU21" s="521"/>
      <c r="FMV21" s="521"/>
      <c r="FMW21" s="521"/>
      <c r="FMX21" s="521"/>
      <c r="FMY21" s="521"/>
      <c r="FMZ21" s="521"/>
      <c r="FNA21" s="521"/>
      <c r="FNB21" s="521"/>
      <c r="FNC21" s="521"/>
      <c r="FND21" s="521"/>
      <c r="FNE21" s="521"/>
      <c r="FNF21" s="521"/>
      <c r="FNG21" s="521"/>
      <c r="FNH21" s="521"/>
      <c r="FNI21" s="521"/>
      <c r="FNJ21" s="521"/>
      <c r="FNK21" s="521"/>
      <c r="FNL21" s="521"/>
      <c r="FNM21" s="521"/>
      <c r="FNN21" s="521"/>
      <c r="FNO21" s="521"/>
      <c r="FNP21" s="521"/>
      <c r="FNQ21" s="521"/>
      <c r="FNR21" s="521"/>
      <c r="FNS21" s="521"/>
      <c r="FNT21" s="521"/>
      <c r="FNU21" s="521"/>
      <c r="FNV21" s="521"/>
      <c r="FNW21" s="521"/>
      <c r="FNX21" s="521"/>
      <c r="FNY21" s="521"/>
      <c r="FNZ21" s="521"/>
      <c r="FOA21" s="521"/>
      <c r="FOB21" s="521"/>
      <c r="FOC21" s="521"/>
      <c r="FOD21" s="521"/>
      <c r="FOE21" s="521"/>
      <c r="FOF21" s="521"/>
      <c r="FOG21" s="521"/>
      <c r="FOH21" s="521"/>
      <c r="FOI21" s="521"/>
      <c r="FOJ21" s="521"/>
      <c r="FOK21" s="521"/>
      <c r="FOL21" s="521"/>
      <c r="FOM21" s="521"/>
      <c r="FON21" s="521"/>
      <c r="FOO21" s="521"/>
      <c r="FOP21" s="521"/>
      <c r="FOQ21" s="521"/>
      <c r="FOR21" s="521"/>
      <c r="FOS21" s="521"/>
      <c r="FOT21" s="521"/>
      <c r="FOU21" s="521"/>
      <c r="FOV21" s="521"/>
      <c r="FOW21" s="521"/>
      <c r="FOX21" s="521"/>
      <c r="FOY21" s="521"/>
      <c r="FOZ21" s="521"/>
      <c r="FPA21" s="521"/>
      <c r="FPB21" s="521"/>
      <c r="FPC21" s="521"/>
      <c r="FPD21" s="521"/>
      <c r="FPE21" s="521"/>
      <c r="FPF21" s="521"/>
      <c r="FPG21" s="521"/>
      <c r="FPH21" s="521"/>
      <c r="FPI21" s="521"/>
      <c r="FPJ21" s="521"/>
      <c r="FPK21" s="521"/>
      <c r="FPL21" s="521"/>
      <c r="FPM21" s="521"/>
      <c r="FPN21" s="521"/>
      <c r="FPO21" s="521"/>
      <c r="FPP21" s="521"/>
      <c r="FPQ21" s="521"/>
      <c r="FPR21" s="521"/>
      <c r="FPS21" s="521"/>
      <c r="FPT21" s="521"/>
      <c r="FPU21" s="521"/>
      <c r="FPV21" s="521"/>
      <c r="FPW21" s="521"/>
      <c r="FPX21" s="521"/>
      <c r="FPY21" s="521"/>
      <c r="FPZ21" s="521"/>
      <c r="FQA21" s="521"/>
      <c r="FQB21" s="521"/>
      <c r="FQC21" s="521"/>
      <c r="FQD21" s="521"/>
      <c r="FQE21" s="521"/>
      <c r="FQF21" s="521"/>
      <c r="FQG21" s="521"/>
      <c r="FQH21" s="521"/>
      <c r="FQI21" s="521"/>
      <c r="FQJ21" s="521"/>
      <c r="FQK21" s="521"/>
      <c r="FQL21" s="521"/>
      <c r="FQM21" s="521"/>
      <c r="FQN21" s="521"/>
      <c r="FQO21" s="521"/>
      <c r="FQP21" s="521"/>
      <c r="FQQ21" s="521"/>
      <c r="FQR21" s="521"/>
      <c r="FQS21" s="521"/>
      <c r="FQT21" s="521"/>
      <c r="FQU21" s="521"/>
      <c r="FQV21" s="521"/>
      <c r="FQW21" s="521"/>
      <c r="FQX21" s="521"/>
      <c r="FQY21" s="521"/>
      <c r="FQZ21" s="521"/>
      <c r="FRA21" s="521"/>
      <c r="FRB21" s="521"/>
      <c r="FRC21" s="521"/>
      <c r="FRD21" s="521"/>
      <c r="FRE21" s="521"/>
      <c r="FRF21" s="521"/>
      <c r="FRG21" s="521"/>
      <c r="FRH21" s="521"/>
      <c r="FRI21" s="521"/>
      <c r="FRJ21" s="521"/>
      <c r="FRK21" s="521"/>
      <c r="FRL21" s="521"/>
      <c r="FRM21" s="521"/>
      <c r="FRN21" s="521"/>
      <c r="FRO21" s="521"/>
      <c r="FRP21" s="521"/>
      <c r="FRQ21" s="521"/>
      <c r="FRR21" s="521"/>
      <c r="FRS21" s="521"/>
      <c r="FRT21" s="521"/>
      <c r="FRU21" s="521"/>
      <c r="FRV21" s="521"/>
      <c r="FRW21" s="521"/>
      <c r="FRX21" s="521"/>
      <c r="FRY21" s="521"/>
      <c r="FRZ21" s="521"/>
      <c r="FSA21" s="521"/>
      <c r="FSB21" s="521"/>
      <c r="FSC21" s="521"/>
      <c r="FSD21" s="521"/>
      <c r="FSE21" s="521"/>
      <c r="FSF21" s="521"/>
      <c r="FSG21" s="521"/>
      <c r="FSH21" s="521"/>
      <c r="FSI21" s="521"/>
      <c r="FSJ21" s="521"/>
      <c r="FSK21" s="521"/>
      <c r="FSL21" s="521"/>
      <c r="FSM21" s="521"/>
      <c r="FSN21" s="521"/>
      <c r="FSO21" s="521"/>
      <c r="FSP21" s="521"/>
      <c r="FSQ21" s="521"/>
      <c r="FSR21" s="521"/>
      <c r="FSS21" s="521"/>
      <c r="FST21" s="521"/>
      <c r="FSU21" s="521"/>
      <c r="FSV21" s="521"/>
      <c r="FSW21" s="521"/>
      <c r="FSX21" s="521"/>
      <c r="FSY21" s="521"/>
      <c r="FSZ21" s="521"/>
      <c r="FTA21" s="521"/>
      <c r="FTB21" s="521"/>
      <c r="FTC21" s="521"/>
      <c r="FTD21" s="521"/>
      <c r="FTE21" s="521"/>
      <c r="FTF21" s="521"/>
      <c r="FTG21" s="521"/>
      <c r="FTH21" s="521"/>
      <c r="FTI21" s="521"/>
      <c r="FTJ21" s="521"/>
      <c r="FTK21" s="521"/>
      <c r="FTL21" s="521"/>
      <c r="FTM21" s="521"/>
      <c r="FTN21" s="521"/>
      <c r="FTO21" s="521"/>
      <c r="FTP21" s="521"/>
      <c r="FTQ21" s="521"/>
      <c r="FTR21" s="521"/>
      <c r="FTS21" s="521"/>
      <c r="FTT21" s="521"/>
      <c r="FTU21" s="521"/>
      <c r="FTV21" s="521"/>
      <c r="FTW21" s="521"/>
      <c r="FTX21" s="521"/>
      <c r="FTY21" s="521"/>
      <c r="FTZ21" s="521"/>
      <c r="FUA21" s="521"/>
      <c r="FUB21" s="521"/>
      <c r="FUC21" s="521"/>
      <c r="FUD21" s="521"/>
      <c r="FUE21" s="521"/>
      <c r="FUF21" s="521"/>
      <c r="FUG21" s="521"/>
      <c r="FUH21" s="521"/>
      <c r="FUI21" s="521"/>
      <c r="FUJ21" s="521"/>
      <c r="FUK21" s="521"/>
      <c r="FUL21" s="521"/>
      <c r="FUM21" s="521"/>
      <c r="FUN21" s="521"/>
      <c r="FUO21" s="521"/>
      <c r="FUP21" s="521"/>
      <c r="FUQ21" s="521"/>
      <c r="FUR21" s="521"/>
      <c r="FUS21" s="521"/>
      <c r="FUT21" s="521"/>
      <c r="FUU21" s="521"/>
      <c r="FUV21" s="521"/>
      <c r="FUW21" s="521"/>
      <c r="FUX21" s="521"/>
      <c r="FUY21" s="521"/>
      <c r="FUZ21" s="521"/>
      <c r="FVA21" s="521"/>
      <c r="FVB21" s="521"/>
      <c r="FVC21" s="521"/>
      <c r="FVD21" s="521"/>
      <c r="FVE21" s="521"/>
      <c r="FVF21" s="521"/>
      <c r="FVG21" s="521"/>
      <c r="FVH21" s="521"/>
      <c r="FVI21" s="521"/>
      <c r="FVJ21" s="521"/>
      <c r="FVK21" s="521"/>
      <c r="FVL21" s="521"/>
      <c r="FVM21" s="521"/>
      <c r="FVN21" s="521"/>
      <c r="FVO21" s="521"/>
      <c r="FVP21" s="521"/>
      <c r="FVQ21" s="521"/>
      <c r="FVR21" s="521"/>
      <c r="FVS21" s="521"/>
      <c r="FVT21" s="521"/>
      <c r="FVU21" s="521"/>
      <c r="FVV21" s="521"/>
      <c r="FVW21" s="521"/>
      <c r="FVX21" s="521"/>
      <c r="FVY21" s="521"/>
      <c r="FVZ21" s="521"/>
      <c r="FWA21" s="521"/>
      <c r="FWB21" s="521"/>
      <c r="FWC21" s="521"/>
      <c r="FWD21" s="521"/>
      <c r="FWE21" s="521"/>
      <c r="FWF21" s="521"/>
      <c r="FWG21" s="521"/>
      <c r="FWH21" s="521"/>
      <c r="FWI21" s="521"/>
      <c r="FWJ21" s="521"/>
      <c r="FWK21" s="521"/>
      <c r="FWL21" s="521"/>
      <c r="FWM21" s="521"/>
      <c r="FWN21" s="521"/>
      <c r="FWO21" s="521"/>
      <c r="FWP21" s="521"/>
      <c r="FWQ21" s="521"/>
      <c r="FWR21" s="521"/>
      <c r="FWS21" s="521"/>
      <c r="FWT21" s="521"/>
      <c r="FWU21" s="521"/>
      <c r="FWV21" s="521"/>
      <c r="FWW21" s="521"/>
      <c r="FWX21" s="521"/>
      <c r="FWY21" s="521"/>
      <c r="FWZ21" s="521"/>
      <c r="FXA21" s="521"/>
      <c r="FXB21" s="521"/>
      <c r="FXC21" s="521"/>
      <c r="FXD21" s="521"/>
      <c r="FXE21" s="521"/>
      <c r="FXF21" s="521"/>
      <c r="FXG21" s="521"/>
      <c r="FXH21" s="521"/>
      <c r="FXI21" s="521"/>
      <c r="FXJ21" s="521"/>
      <c r="FXK21" s="521"/>
      <c r="FXL21" s="521"/>
      <c r="FXM21" s="521"/>
      <c r="FXN21" s="521"/>
      <c r="FXO21" s="521"/>
      <c r="FXP21" s="521"/>
      <c r="FXQ21" s="521"/>
      <c r="FXR21" s="521"/>
      <c r="FXS21" s="521"/>
      <c r="FXT21" s="521"/>
      <c r="FXU21" s="521"/>
      <c r="FXV21" s="521"/>
      <c r="FXW21" s="521"/>
      <c r="FXX21" s="521"/>
      <c r="FXY21" s="521"/>
      <c r="FXZ21" s="521"/>
      <c r="FYA21" s="521"/>
      <c r="FYB21" s="521"/>
      <c r="FYC21" s="521"/>
      <c r="FYD21" s="521"/>
      <c r="FYE21" s="521"/>
      <c r="FYF21" s="521"/>
      <c r="FYG21" s="521"/>
      <c r="FYH21" s="521"/>
      <c r="FYI21" s="521"/>
      <c r="FYJ21" s="521"/>
      <c r="FYK21" s="521"/>
      <c r="FYL21" s="521"/>
      <c r="FYM21" s="521"/>
      <c r="FYN21" s="521"/>
      <c r="FYO21" s="521"/>
      <c r="FYP21" s="521"/>
      <c r="FYQ21" s="521"/>
      <c r="FYR21" s="521"/>
      <c r="FYS21" s="521"/>
      <c r="FYT21" s="521"/>
      <c r="FYU21" s="521"/>
      <c r="FYV21" s="521"/>
      <c r="FYW21" s="521"/>
      <c r="FYX21" s="521"/>
      <c r="FYY21" s="521"/>
      <c r="FYZ21" s="521"/>
      <c r="FZA21" s="521"/>
      <c r="FZB21" s="521"/>
      <c r="FZC21" s="521"/>
      <c r="FZD21" s="521"/>
      <c r="FZE21" s="521"/>
      <c r="FZF21" s="521"/>
      <c r="FZG21" s="521"/>
      <c r="FZH21" s="521"/>
      <c r="FZI21" s="521"/>
      <c r="FZJ21" s="521"/>
      <c r="FZK21" s="521"/>
      <c r="FZL21" s="521"/>
      <c r="FZM21" s="521"/>
      <c r="FZN21" s="521"/>
      <c r="FZO21" s="521"/>
      <c r="FZP21" s="521"/>
      <c r="FZQ21" s="521"/>
      <c r="FZR21" s="521"/>
      <c r="FZS21" s="521"/>
      <c r="FZT21" s="521"/>
      <c r="FZU21" s="521"/>
      <c r="FZV21" s="521"/>
      <c r="FZW21" s="521"/>
      <c r="FZX21" s="521"/>
      <c r="FZY21" s="521"/>
      <c r="FZZ21" s="521"/>
      <c r="GAA21" s="521"/>
      <c r="GAB21" s="521"/>
      <c r="GAC21" s="521"/>
      <c r="GAD21" s="521"/>
      <c r="GAE21" s="521"/>
      <c r="GAF21" s="521"/>
      <c r="GAG21" s="521"/>
      <c r="GAH21" s="521"/>
      <c r="GAI21" s="521"/>
      <c r="GAJ21" s="521"/>
      <c r="GAK21" s="521"/>
      <c r="GAL21" s="521"/>
      <c r="GAM21" s="521"/>
      <c r="GAN21" s="521"/>
      <c r="GAO21" s="521"/>
      <c r="GAP21" s="521"/>
      <c r="GAQ21" s="521"/>
      <c r="GAR21" s="521"/>
      <c r="GAS21" s="521"/>
      <c r="GAT21" s="521"/>
      <c r="GAU21" s="521"/>
      <c r="GAV21" s="521"/>
      <c r="GAW21" s="521"/>
      <c r="GAX21" s="521"/>
      <c r="GAY21" s="521"/>
      <c r="GAZ21" s="521"/>
      <c r="GBA21" s="521"/>
      <c r="GBB21" s="521"/>
      <c r="GBC21" s="521"/>
      <c r="GBD21" s="521"/>
      <c r="GBE21" s="521"/>
      <c r="GBF21" s="521"/>
      <c r="GBG21" s="521"/>
      <c r="GBH21" s="521"/>
      <c r="GBI21" s="521"/>
      <c r="GBJ21" s="521"/>
      <c r="GBK21" s="521"/>
      <c r="GBL21" s="521"/>
      <c r="GBM21" s="521"/>
      <c r="GBN21" s="521"/>
      <c r="GBO21" s="521"/>
      <c r="GBP21" s="521"/>
      <c r="GBQ21" s="521"/>
      <c r="GBR21" s="521"/>
      <c r="GBS21" s="521"/>
      <c r="GBT21" s="521"/>
      <c r="GBU21" s="521"/>
      <c r="GBV21" s="521"/>
      <c r="GBW21" s="521"/>
      <c r="GBX21" s="521"/>
      <c r="GBY21" s="521"/>
      <c r="GBZ21" s="521"/>
      <c r="GCA21" s="521"/>
      <c r="GCB21" s="521"/>
      <c r="GCC21" s="521"/>
      <c r="GCD21" s="521"/>
      <c r="GCE21" s="521"/>
      <c r="GCF21" s="521"/>
      <c r="GCG21" s="521"/>
      <c r="GCH21" s="521"/>
      <c r="GCI21" s="521"/>
      <c r="GCJ21" s="521"/>
      <c r="GCK21" s="521"/>
      <c r="GCL21" s="521"/>
      <c r="GCM21" s="521"/>
      <c r="GCN21" s="521"/>
      <c r="GCO21" s="521"/>
      <c r="GCP21" s="521"/>
      <c r="GCQ21" s="521"/>
      <c r="GCR21" s="521"/>
      <c r="GCS21" s="521"/>
      <c r="GCT21" s="521"/>
      <c r="GCU21" s="521"/>
      <c r="GCV21" s="521"/>
      <c r="GCW21" s="521"/>
      <c r="GCX21" s="521"/>
      <c r="GCY21" s="521"/>
      <c r="GCZ21" s="521"/>
      <c r="GDA21" s="521"/>
      <c r="GDB21" s="521"/>
      <c r="GDC21" s="521"/>
      <c r="GDD21" s="521"/>
      <c r="GDE21" s="521"/>
      <c r="GDF21" s="521"/>
      <c r="GDG21" s="521"/>
      <c r="GDH21" s="521"/>
      <c r="GDI21" s="521"/>
      <c r="GDJ21" s="521"/>
      <c r="GDK21" s="521"/>
      <c r="GDL21" s="521"/>
      <c r="GDM21" s="521"/>
      <c r="GDN21" s="521"/>
      <c r="GDO21" s="521"/>
      <c r="GDP21" s="521"/>
      <c r="GDQ21" s="521"/>
      <c r="GDR21" s="521"/>
      <c r="GDS21" s="521"/>
      <c r="GDT21" s="521"/>
      <c r="GDU21" s="521"/>
      <c r="GDV21" s="521"/>
      <c r="GDW21" s="521"/>
      <c r="GDX21" s="521"/>
      <c r="GDY21" s="521"/>
      <c r="GDZ21" s="521"/>
      <c r="GEA21" s="521"/>
      <c r="GEB21" s="521"/>
      <c r="GEC21" s="521"/>
      <c r="GED21" s="521"/>
      <c r="GEE21" s="521"/>
      <c r="GEF21" s="521"/>
      <c r="GEG21" s="521"/>
      <c r="GEH21" s="521"/>
      <c r="GEI21" s="521"/>
      <c r="GEJ21" s="521"/>
      <c r="GEK21" s="521"/>
      <c r="GEL21" s="521"/>
      <c r="GEM21" s="521"/>
      <c r="GEN21" s="521"/>
      <c r="GEO21" s="521"/>
      <c r="GEP21" s="521"/>
      <c r="GEQ21" s="521"/>
      <c r="GER21" s="521"/>
      <c r="GES21" s="521"/>
      <c r="GET21" s="521"/>
      <c r="GEU21" s="521"/>
      <c r="GEV21" s="521"/>
      <c r="GEW21" s="521"/>
      <c r="GEX21" s="521"/>
      <c r="GEY21" s="521"/>
      <c r="GEZ21" s="521"/>
      <c r="GFA21" s="521"/>
      <c r="GFB21" s="521"/>
      <c r="GFC21" s="521"/>
      <c r="GFD21" s="521"/>
      <c r="GFE21" s="521"/>
      <c r="GFF21" s="521"/>
      <c r="GFG21" s="521"/>
      <c r="GFH21" s="521"/>
      <c r="GFI21" s="521"/>
      <c r="GFJ21" s="521"/>
      <c r="GFK21" s="521"/>
      <c r="GFL21" s="521"/>
      <c r="GFM21" s="521"/>
      <c r="GFN21" s="521"/>
      <c r="GFO21" s="521"/>
      <c r="GFP21" s="521"/>
      <c r="GFQ21" s="521"/>
      <c r="GFR21" s="521"/>
      <c r="GFS21" s="521"/>
      <c r="GFT21" s="521"/>
      <c r="GFU21" s="521"/>
      <c r="GFV21" s="521"/>
      <c r="GFW21" s="521"/>
      <c r="GFX21" s="521"/>
      <c r="GFY21" s="521"/>
      <c r="GFZ21" s="521"/>
      <c r="GGA21" s="521"/>
      <c r="GGB21" s="521"/>
      <c r="GGC21" s="521"/>
      <c r="GGD21" s="521"/>
      <c r="GGE21" s="521"/>
      <c r="GGF21" s="521"/>
      <c r="GGG21" s="521"/>
      <c r="GGH21" s="521"/>
      <c r="GGI21" s="521"/>
      <c r="GGJ21" s="521"/>
      <c r="GGK21" s="521"/>
      <c r="GGL21" s="521"/>
      <c r="GGM21" s="521"/>
      <c r="GGN21" s="521"/>
      <c r="GGO21" s="521"/>
      <c r="GGP21" s="521"/>
      <c r="GGQ21" s="521"/>
      <c r="GGR21" s="521"/>
      <c r="GGS21" s="521"/>
      <c r="GGT21" s="521"/>
      <c r="GGU21" s="521"/>
      <c r="GGV21" s="521"/>
      <c r="GGW21" s="521"/>
      <c r="GGX21" s="521"/>
      <c r="GGY21" s="521"/>
      <c r="GGZ21" s="521"/>
      <c r="GHA21" s="521"/>
      <c r="GHB21" s="521"/>
      <c r="GHC21" s="521"/>
      <c r="GHD21" s="521"/>
      <c r="GHE21" s="521"/>
      <c r="GHF21" s="521"/>
      <c r="GHG21" s="521"/>
      <c r="GHH21" s="521"/>
      <c r="GHI21" s="521"/>
      <c r="GHJ21" s="521"/>
      <c r="GHK21" s="521"/>
      <c r="GHL21" s="521"/>
      <c r="GHM21" s="521"/>
      <c r="GHN21" s="521"/>
      <c r="GHO21" s="521"/>
      <c r="GHP21" s="521"/>
      <c r="GHQ21" s="521"/>
      <c r="GHR21" s="521"/>
      <c r="GHS21" s="521"/>
      <c r="GHT21" s="521"/>
      <c r="GHU21" s="521"/>
      <c r="GHV21" s="521"/>
      <c r="GHW21" s="521"/>
      <c r="GHX21" s="521"/>
      <c r="GHY21" s="521"/>
      <c r="GHZ21" s="521"/>
      <c r="GIA21" s="521"/>
      <c r="GIB21" s="521"/>
      <c r="GIC21" s="521"/>
      <c r="GID21" s="521"/>
      <c r="GIE21" s="521"/>
      <c r="GIF21" s="521"/>
      <c r="GIG21" s="521"/>
      <c r="GIH21" s="521"/>
      <c r="GII21" s="521"/>
      <c r="GIJ21" s="521"/>
      <c r="GIK21" s="521"/>
      <c r="GIL21" s="521"/>
      <c r="GIM21" s="521"/>
      <c r="GIN21" s="521"/>
      <c r="GIO21" s="521"/>
      <c r="GIP21" s="521"/>
      <c r="GIQ21" s="521"/>
      <c r="GIR21" s="521"/>
      <c r="GIS21" s="521"/>
      <c r="GIT21" s="521"/>
      <c r="GIU21" s="521"/>
      <c r="GIV21" s="521"/>
      <c r="GIW21" s="521"/>
      <c r="GIX21" s="521"/>
      <c r="GIY21" s="521"/>
      <c r="GIZ21" s="521"/>
      <c r="GJA21" s="521"/>
      <c r="GJB21" s="521"/>
      <c r="GJC21" s="521"/>
      <c r="GJD21" s="521"/>
      <c r="GJE21" s="521"/>
      <c r="GJF21" s="521"/>
      <c r="GJG21" s="521"/>
      <c r="GJH21" s="521"/>
      <c r="GJI21" s="521"/>
      <c r="GJJ21" s="521"/>
      <c r="GJK21" s="521"/>
      <c r="GJL21" s="521"/>
      <c r="GJM21" s="521"/>
      <c r="GJN21" s="521"/>
      <c r="GJO21" s="521"/>
      <c r="GJP21" s="521"/>
      <c r="GJQ21" s="521"/>
      <c r="GJR21" s="521"/>
      <c r="GJS21" s="521"/>
      <c r="GJT21" s="521"/>
      <c r="GJU21" s="521"/>
      <c r="GJV21" s="521"/>
      <c r="GJW21" s="521"/>
      <c r="GJX21" s="521"/>
      <c r="GJY21" s="521"/>
      <c r="GJZ21" s="521"/>
      <c r="GKA21" s="521"/>
      <c r="GKB21" s="521"/>
      <c r="GKC21" s="521"/>
      <c r="GKD21" s="521"/>
      <c r="GKE21" s="521"/>
      <c r="GKF21" s="521"/>
      <c r="GKG21" s="521"/>
      <c r="GKH21" s="521"/>
      <c r="GKI21" s="521"/>
      <c r="GKJ21" s="521"/>
      <c r="GKK21" s="521"/>
      <c r="GKL21" s="521"/>
      <c r="GKM21" s="521"/>
      <c r="GKN21" s="521"/>
      <c r="GKO21" s="521"/>
      <c r="GKP21" s="521"/>
      <c r="GKQ21" s="521"/>
      <c r="GKR21" s="521"/>
      <c r="GKS21" s="521"/>
      <c r="GKT21" s="521"/>
      <c r="GKU21" s="521"/>
      <c r="GKV21" s="521"/>
      <c r="GKW21" s="521"/>
      <c r="GKX21" s="521"/>
      <c r="GKY21" s="521"/>
      <c r="GKZ21" s="521"/>
      <c r="GLA21" s="521"/>
      <c r="GLB21" s="521"/>
      <c r="GLC21" s="521"/>
      <c r="GLD21" s="521"/>
      <c r="GLE21" s="521"/>
      <c r="GLF21" s="521"/>
      <c r="GLG21" s="521"/>
      <c r="GLH21" s="521"/>
      <c r="GLI21" s="521"/>
      <c r="GLJ21" s="521"/>
      <c r="GLK21" s="521"/>
      <c r="GLL21" s="521"/>
      <c r="GLM21" s="521"/>
      <c r="GLN21" s="521"/>
      <c r="GLO21" s="521"/>
      <c r="GLP21" s="521"/>
      <c r="GLQ21" s="521"/>
      <c r="GLR21" s="521"/>
      <c r="GLS21" s="521"/>
      <c r="GLT21" s="521"/>
      <c r="GLU21" s="521"/>
      <c r="GLV21" s="521"/>
      <c r="GLW21" s="521"/>
      <c r="GLX21" s="521"/>
      <c r="GLY21" s="521"/>
      <c r="GLZ21" s="521"/>
      <c r="GMA21" s="521"/>
      <c r="GMB21" s="521"/>
      <c r="GMC21" s="521"/>
      <c r="GMD21" s="521"/>
      <c r="GME21" s="521"/>
      <c r="GMF21" s="521"/>
      <c r="GMG21" s="521"/>
      <c r="GMH21" s="521"/>
      <c r="GMI21" s="521"/>
      <c r="GMJ21" s="521"/>
      <c r="GMK21" s="521"/>
      <c r="GML21" s="521"/>
      <c r="GMM21" s="521"/>
      <c r="GMN21" s="521"/>
      <c r="GMO21" s="521"/>
      <c r="GMP21" s="521"/>
      <c r="GMQ21" s="521"/>
      <c r="GMR21" s="521"/>
      <c r="GMS21" s="521"/>
      <c r="GMT21" s="521"/>
      <c r="GMU21" s="521"/>
      <c r="GMV21" s="521"/>
      <c r="GMW21" s="521"/>
      <c r="GMX21" s="521"/>
      <c r="GMY21" s="521"/>
      <c r="GMZ21" s="521"/>
      <c r="GNA21" s="521"/>
      <c r="GNB21" s="521"/>
      <c r="GNC21" s="521"/>
      <c r="GND21" s="521"/>
      <c r="GNE21" s="521"/>
      <c r="GNF21" s="521"/>
      <c r="GNG21" s="521"/>
      <c r="GNH21" s="521"/>
      <c r="GNI21" s="521"/>
      <c r="GNJ21" s="521"/>
      <c r="GNK21" s="521"/>
      <c r="GNL21" s="521"/>
      <c r="GNM21" s="521"/>
      <c r="GNN21" s="521"/>
      <c r="GNO21" s="521"/>
      <c r="GNP21" s="521"/>
      <c r="GNQ21" s="521"/>
      <c r="GNR21" s="521"/>
      <c r="GNS21" s="521"/>
      <c r="GNT21" s="521"/>
      <c r="GNU21" s="521"/>
      <c r="GNV21" s="521"/>
      <c r="GNW21" s="521"/>
      <c r="GNX21" s="521"/>
      <c r="GNY21" s="521"/>
      <c r="GNZ21" s="521"/>
      <c r="GOA21" s="521"/>
      <c r="GOB21" s="521"/>
      <c r="GOC21" s="521"/>
      <c r="GOD21" s="521"/>
      <c r="GOE21" s="521"/>
      <c r="GOF21" s="521"/>
      <c r="GOG21" s="521"/>
      <c r="GOH21" s="521"/>
      <c r="GOI21" s="521"/>
      <c r="GOJ21" s="521"/>
      <c r="GOK21" s="521"/>
      <c r="GOL21" s="521"/>
      <c r="GOM21" s="521"/>
      <c r="GON21" s="521"/>
      <c r="GOO21" s="521"/>
      <c r="GOP21" s="521"/>
      <c r="GOQ21" s="521"/>
      <c r="GOR21" s="521"/>
      <c r="GOS21" s="521"/>
      <c r="GOT21" s="521"/>
      <c r="GOU21" s="521"/>
      <c r="GOV21" s="521"/>
      <c r="GOW21" s="521"/>
      <c r="GOX21" s="521"/>
      <c r="GOY21" s="521"/>
      <c r="GOZ21" s="521"/>
      <c r="GPA21" s="521"/>
      <c r="GPB21" s="521"/>
      <c r="GPC21" s="521"/>
      <c r="GPD21" s="521"/>
      <c r="GPE21" s="521"/>
      <c r="GPF21" s="521"/>
      <c r="GPG21" s="521"/>
      <c r="GPH21" s="521"/>
      <c r="GPI21" s="521"/>
      <c r="GPJ21" s="521"/>
      <c r="GPK21" s="521"/>
      <c r="GPL21" s="521"/>
      <c r="GPM21" s="521"/>
      <c r="GPN21" s="521"/>
      <c r="GPO21" s="521"/>
      <c r="GPP21" s="521"/>
      <c r="GPQ21" s="521"/>
      <c r="GPR21" s="521"/>
      <c r="GPS21" s="521"/>
      <c r="GPT21" s="521"/>
      <c r="GPU21" s="521"/>
      <c r="GPV21" s="521"/>
      <c r="GPW21" s="521"/>
      <c r="GPX21" s="521"/>
      <c r="GPY21" s="521"/>
      <c r="GPZ21" s="521"/>
      <c r="GQA21" s="521"/>
      <c r="GQB21" s="521"/>
      <c r="GQC21" s="521"/>
      <c r="GQD21" s="521"/>
      <c r="GQE21" s="521"/>
      <c r="GQF21" s="521"/>
      <c r="GQG21" s="521"/>
      <c r="GQH21" s="521"/>
      <c r="GQI21" s="521"/>
      <c r="GQJ21" s="521"/>
      <c r="GQK21" s="521"/>
      <c r="GQL21" s="521"/>
      <c r="GQM21" s="521"/>
      <c r="GQN21" s="521"/>
      <c r="GQO21" s="521"/>
      <c r="GQP21" s="521"/>
      <c r="GQQ21" s="521"/>
      <c r="GQR21" s="521"/>
      <c r="GQS21" s="521"/>
      <c r="GQT21" s="521"/>
      <c r="GQU21" s="521"/>
      <c r="GQV21" s="521"/>
      <c r="GQW21" s="521"/>
      <c r="GQX21" s="521"/>
      <c r="GQY21" s="521"/>
      <c r="GQZ21" s="521"/>
      <c r="GRA21" s="521"/>
      <c r="GRB21" s="521"/>
      <c r="GRC21" s="521"/>
      <c r="GRD21" s="521"/>
      <c r="GRE21" s="521"/>
      <c r="GRF21" s="521"/>
      <c r="GRG21" s="521"/>
      <c r="GRH21" s="521"/>
      <c r="GRI21" s="521"/>
      <c r="GRJ21" s="521"/>
      <c r="GRK21" s="521"/>
      <c r="GRL21" s="521"/>
      <c r="GRM21" s="521"/>
      <c r="GRN21" s="521"/>
      <c r="GRO21" s="521"/>
      <c r="GRP21" s="521"/>
      <c r="GRQ21" s="521"/>
      <c r="GRR21" s="521"/>
      <c r="GRS21" s="521"/>
      <c r="GRT21" s="521"/>
      <c r="GRU21" s="521"/>
      <c r="GRV21" s="521"/>
      <c r="GRW21" s="521"/>
      <c r="GRX21" s="521"/>
      <c r="GRY21" s="521"/>
      <c r="GRZ21" s="521"/>
      <c r="GSA21" s="521"/>
      <c r="GSB21" s="521"/>
      <c r="GSC21" s="521"/>
      <c r="GSD21" s="521"/>
      <c r="GSE21" s="521"/>
      <c r="GSF21" s="521"/>
      <c r="GSG21" s="521"/>
      <c r="GSH21" s="521"/>
      <c r="GSI21" s="521"/>
      <c r="GSJ21" s="521"/>
      <c r="GSK21" s="521"/>
      <c r="GSL21" s="521"/>
      <c r="GSM21" s="521"/>
      <c r="GSN21" s="521"/>
      <c r="GSO21" s="521"/>
      <c r="GSP21" s="521"/>
      <c r="GSQ21" s="521"/>
      <c r="GSR21" s="521"/>
      <c r="GSS21" s="521"/>
      <c r="GST21" s="521"/>
      <c r="GSU21" s="521"/>
      <c r="GSV21" s="521"/>
      <c r="GSW21" s="521"/>
      <c r="GSX21" s="521"/>
      <c r="GSY21" s="521"/>
      <c r="GSZ21" s="521"/>
      <c r="GTA21" s="521"/>
      <c r="GTB21" s="521"/>
      <c r="GTC21" s="521"/>
      <c r="GTD21" s="521"/>
      <c r="GTE21" s="521"/>
      <c r="GTF21" s="521"/>
      <c r="GTG21" s="521"/>
      <c r="GTH21" s="521"/>
      <c r="GTI21" s="521"/>
      <c r="GTJ21" s="521"/>
      <c r="GTK21" s="521"/>
      <c r="GTL21" s="521"/>
      <c r="GTM21" s="521"/>
      <c r="GTN21" s="521"/>
      <c r="GTO21" s="521"/>
      <c r="GTP21" s="521"/>
      <c r="GTQ21" s="521"/>
      <c r="GTR21" s="521"/>
      <c r="GTS21" s="521"/>
      <c r="GTT21" s="521"/>
      <c r="GTU21" s="521"/>
      <c r="GTV21" s="521"/>
      <c r="GTW21" s="521"/>
      <c r="GTX21" s="521"/>
      <c r="GTY21" s="521"/>
      <c r="GTZ21" s="521"/>
      <c r="GUA21" s="521"/>
      <c r="GUB21" s="521"/>
      <c r="GUC21" s="521"/>
      <c r="GUD21" s="521"/>
      <c r="GUE21" s="521"/>
      <c r="GUF21" s="521"/>
      <c r="GUG21" s="521"/>
      <c r="GUH21" s="521"/>
      <c r="GUI21" s="521"/>
      <c r="GUJ21" s="521"/>
      <c r="GUK21" s="521"/>
      <c r="GUL21" s="521"/>
      <c r="GUM21" s="521"/>
      <c r="GUN21" s="521"/>
      <c r="GUO21" s="521"/>
      <c r="GUP21" s="521"/>
      <c r="GUQ21" s="521"/>
      <c r="GUR21" s="521"/>
      <c r="GUS21" s="521"/>
      <c r="GUT21" s="521"/>
      <c r="GUU21" s="521"/>
      <c r="GUV21" s="521"/>
      <c r="GUW21" s="521"/>
      <c r="GUX21" s="521"/>
      <c r="GUY21" s="521"/>
      <c r="GUZ21" s="521"/>
      <c r="GVA21" s="521"/>
      <c r="GVB21" s="521"/>
      <c r="GVC21" s="521"/>
      <c r="GVD21" s="521"/>
      <c r="GVE21" s="521"/>
      <c r="GVF21" s="521"/>
      <c r="GVG21" s="521"/>
      <c r="GVH21" s="521"/>
      <c r="GVI21" s="521"/>
      <c r="GVJ21" s="521"/>
      <c r="GVK21" s="521"/>
      <c r="GVL21" s="521"/>
      <c r="GVM21" s="521"/>
      <c r="GVN21" s="521"/>
      <c r="GVO21" s="521"/>
      <c r="GVP21" s="521"/>
      <c r="GVQ21" s="521"/>
      <c r="GVR21" s="521"/>
      <c r="GVS21" s="521"/>
      <c r="GVT21" s="521"/>
      <c r="GVU21" s="521"/>
      <c r="GVV21" s="521"/>
      <c r="GVW21" s="521"/>
      <c r="GVX21" s="521"/>
      <c r="GVY21" s="521"/>
      <c r="GVZ21" s="521"/>
      <c r="GWA21" s="521"/>
      <c r="GWB21" s="521"/>
      <c r="GWC21" s="521"/>
      <c r="GWD21" s="521"/>
      <c r="GWE21" s="521"/>
      <c r="GWF21" s="521"/>
      <c r="GWG21" s="521"/>
      <c r="GWH21" s="521"/>
      <c r="GWI21" s="521"/>
      <c r="GWJ21" s="521"/>
      <c r="GWK21" s="521"/>
      <c r="GWL21" s="521"/>
      <c r="GWM21" s="521"/>
      <c r="GWN21" s="521"/>
      <c r="GWO21" s="521"/>
      <c r="GWP21" s="521"/>
      <c r="GWQ21" s="521"/>
      <c r="GWR21" s="521"/>
      <c r="GWS21" s="521"/>
      <c r="GWT21" s="521"/>
      <c r="GWU21" s="521"/>
      <c r="GWV21" s="521"/>
      <c r="GWW21" s="521"/>
      <c r="GWX21" s="521"/>
      <c r="GWY21" s="521"/>
      <c r="GWZ21" s="521"/>
      <c r="GXA21" s="521"/>
      <c r="GXB21" s="521"/>
      <c r="GXC21" s="521"/>
      <c r="GXD21" s="521"/>
      <c r="GXE21" s="521"/>
      <c r="GXF21" s="521"/>
      <c r="GXG21" s="521"/>
      <c r="GXH21" s="521"/>
      <c r="GXI21" s="521"/>
      <c r="GXJ21" s="521"/>
      <c r="GXK21" s="521"/>
      <c r="GXL21" s="521"/>
      <c r="GXM21" s="521"/>
      <c r="GXN21" s="521"/>
      <c r="GXO21" s="521"/>
      <c r="GXP21" s="521"/>
      <c r="GXQ21" s="521"/>
      <c r="GXR21" s="521"/>
      <c r="GXS21" s="521"/>
      <c r="GXT21" s="521"/>
      <c r="GXU21" s="521"/>
      <c r="GXV21" s="521"/>
      <c r="GXW21" s="521"/>
      <c r="GXX21" s="521"/>
      <c r="GXY21" s="521"/>
      <c r="GXZ21" s="521"/>
      <c r="GYA21" s="521"/>
      <c r="GYB21" s="521"/>
      <c r="GYC21" s="521"/>
      <c r="GYD21" s="521"/>
      <c r="GYE21" s="521"/>
      <c r="GYF21" s="521"/>
      <c r="GYG21" s="521"/>
      <c r="GYH21" s="521"/>
      <c r="GYI21" s="521"/>
      <c r="GYJ21" s="521"/>
      <c r="GYK21" s="521"/>
      <c r="GYL21" s="521"/>
      <c r="GYM21" s="521"/>
      <c r="GYN21" s="521"/>
      <c r="GYO21" s="521"/>
      <c r="GYP21" s="521"/>
      <c r="GYQ21" s="521"/>
      <c r="GYR21" s="521"/>
      <c r="GYS21" s="521"/>
      <c r="GYT21" s="521"/>
      <c r="GYU21" s="521"/>
      <c r="GYV21" s="521"/>
      <c r="GYW21" s="521"/>
      <c r="GYX21" s="521"/>
      <c r="GYY21" s="521"/>
      <c r="GYZ21" s="521"/>
      <c r="GZA21" s="521"/>
      <c r="GZB21" s="521"/>
      <c r="GZC21" s="521"/>
      <c r="GZD21" s="521"/>
      <c r="GZE21" s="521"/>
      <c r="GZF21" s="521"/>
      <c r="GZG21" s="521"/>
      <c r="GZH21" s="521"/>
      <c r="GZI21" s="521"/>
      <c r="GZJ21" s="521"/>
      <c r="GZK21" s="521"/>
      <c r="GZL21" s="521"/>
      <c r="GZM21" s="521"/>
      <c r="GZN21" s="521"/>
      <c r="GZO21" s="521"/>
      <c r="GZP21" s="521"/>
      <c r="GZQ21" s="521"/>
      <c r="GZR21" s="521"/>
      <c r="GZS21" s="521"/>
      <c r="GZT21" s="521"/>
      <c r="GZU21" s="521"/>
      <c r="GZV21" s="521"/>
      <c r="GZW21" s="521"/>
      <c r="GZX21" s="521"/>
      <c r="GZY21" s="521"/>
      <c r="GZZ21" s="521"/>
      <c r="HAA21" s="521"/>
      <c r="HAB21" s="521"/>
      <c r="HAC21" s="521"/>
      <c r="HAD21" s="521"/>
      <c r="HAE21" s="521"/>
      <c r="HAF21" s="521"/>
      <c r="HAG21" s="521"/>
      <c r="HAH21" s="521"/>
      <c r="HAI21" s="521"/>
      <c r="HAJ21" s="521"/>
      <c r="HAK21" s="521"/>
      <c r="HAL21" s="521"/>
      <c r="HAM21" s="521"/>
      <c r="HAN21" s="521"/>
      <c r="HAO21" s="521"/>
      <c r="HAP21" s="521"/>
      <c r="HAQ21" s="521"/>
      <c r="HAR21" s="521"/>
      <c r="HAS21" s="521"/>
      <c r="HAT21" s="521"/>
      <c r="HAU21" s="521"/>
      <c r="HAV21" s="521"/>
      <c r="HAW21" s="521"/>
      <c r="HAX21" s="521"/>
      <c r="HAY21" s="521"/>
      <c r="HAZ21" s="521"/>
      <c r="HBA21" s="521"/>
      <c r="HBB21" s="521"/>
      <c r="HBC21" s="521"/>
      <c r="HBD21" s="521"/>
      <c r="HBE21" s="521"/>
      <c r="HBF21" s="521"/>
      <c r="HBG21" s="521"/>
      <c r="HBH21" s="521"/>
      <c r="HBI21" s="521"/>
      <c r="HBJ21" s="521"/>
      <c r="HBK21" s="521"/>
      <c r="HBL21" s="521"/>
      <c r="HBM21" s="521"/>
      <c r="HBN21" s="521"/>
      <c r="HBO21" s="521"/>
      <c r="HBP21" s="521"/>
      <c r="HBQ21" s="521"/>
      <c r="HBR21" s="521"/>
      <c r="HBS21" s="521"/>
      <c r="HBT21" s="521"/>
      <c r="HBU21" s="521"/>
      <c r="HBV21" s="521"/>
      <c r="HBW21" s="521"/>
      <c r="HBX21" s="521"/>
      <c r="HBY21" s="521"/>
      <c r="HBZ21" s="521"/>
      <c r="HCA21" s="521"/>
      <c r="HCB21" s="521"/>
      <c r="HCC21" s="521"/>
      <c r="HCD21" s="521"/>
      <c r="HCE21" s="521"/>
      <c r="HCF21" s="521"/>
      <c r="HCG21" s="521"/>
      <c r="HCH21" s="521"/>
      <c r="HCI21" s="521"/>
      <c r="HCJ21" s="521"/>
      <c r="HCK21" s="521"/>
      <c r="HCL21" s="521"/>
      <c r="HCM21" s="521"/>
      <c r="HCN21" s="521"/>
      <c r="HCO21" s="521"/>
      <c r="HCP21" s="521"/>
      <c r="HCQ21" s="521"/>
      <c r="HCR21" s="521"/>
      <c r="HCS21" s="521"/>
      <c r="HCT21" s="521"/>
      <c r="HCU21" s="521"/>
      <c r="HCV21" s="521"/>
      <c r="HCW21" s="521"/>
      <c r="HCX21" s="521"/>
      <c r="HCY21" s="521"/>
      <c r="HCZ21" s="521"/>
      <c r="HDA21" s="521"/>
      <c r="HDB21" s="521"/>
      <c r="HDC21" s="521"/>
      <c r="HDD21" s="521"/>
      <c r="HDE21" s="521"/>
      <c r="HDF21" s="521"/>
      <c r="HDG21" s="521"/>
      <c r="HDH21" s="521"/>
      <c r="HDI21" s="521"/>
      <c r="HDJ21" s="521"/>
      <c r="HDK21" s="521"/>
      <c r="HDL21" s="521"/>
      <c r="HDM21" s="521"/>
      <c r="HDN21" s="521"/>
      <c r="HDO21" s="521"/>
      <c r="HDP21" s="521"/>
      <c r="HDQ21" s="521"/>
      <c r="HDR21" s="521"/>
      <c r="HDS21" s="521"/>
      <c r="HDT21" s="521"/>
      <c r="HDU21" s="521"/>
      <c r="HDV21" s="521"/>
      <c r="HDW21" s="521"/>
      <c r="HDX21" s="521"/>
      <c r="HDY21" s="521"/>
      <c r="HDZ21" s="521"/>
      <c r="HEA21" s="521"/>
      <c r="HEB21" s="521"/>
      <c r="HEC21" s="521"/>
      <c r="HED21" s="521"/>
      <c r="HEE21" s="521"/>
      <c r="HEF21" s="521"/>
      <c r="HEG21" s="521"/>
      <c r="HEH21" s="521"/>
      <c r="HEI21" s="521"/>
      <c r="HEJ21" s="521"/>
      <c r="HEK21" s="521"/>
      <c r="HEL21" s="521"/>
      <c r="HEM21" s="521"/>
      <c r="HEN21" s="521"/>
      <c r="HEO21" s="521"/>
      <c r="HEP21" s="521"/>
      <c r="HEQ21" s="521"/>
      <c r="HER21" s="521"/>
      <c r="HES21" s="521"/>
      <c r="HET21" s="521"/>
      <c r="HEU21" s="521"/>
      <c r="HEV21" s="521"/>
      <c r="HEW21" s="521"/>
      <c r="HEX21" s="521"/>
      <c r="HEY21" s="521"/>
      <c r="HEZ21" s="521"/>
      <c r="HFA21" s="521"/>
      <c r="HFB21" s="521"/>
      <c r="HFC21" s="521"/>
      <c r="HFD21" s="521"/>
      <c r="HFE21" s="521"/>
      <c r="HFF21" s="521"/>
      <c r="HFG21" s="521"/>
      <c r="HFH21" s="521"/>
      <c r="HFI21" s="521"/>
      <c r="HFJ21" s="521"/>
      <c r="HFK21" s="521"/>
      <c r="HFL21" s="521"/>
      <c r="HFM21" s="521"/>
      <c r="HFN21" s="521"/>
      <c r="HFO21" s="521"/>
      <c r="HFP21" s="521"/>
      <c r="HFQ21" s="521"/>
      <c r="HFR21" s="521"/>
      <c r="HFS21" s="521"/>
      <c r="HFT21" s="521"/>
      <c r="HFU21" s="521"/>
      <c r="HFV21" s="521"/>
      <c r="HFW21" s="521"/>
      <c r="HFX21" s="521"/>
      <c r="HFY21" s="521"/>
      <c r="HFZ21" s="521"/>
      <c r="HGA21" s="521"/>
      <c r="HGB21" s="521"/>
      <c r="HGC21" s="521"/>
      <c r="HGD21" s="521"/>
      <c r="HGE21" s="521"/>
      <c r="HGF21" s="521"/>
      <c r="HGG21" s="521"/>
      <c r="HGH21" s="521"/>
      <c r="HGI21" s="521"/>
      <c r="HGJ21" s="521"/>
      <c r="HGK21" s="521"/>
      <c r="HGL21" s="521"/>
      <c r="HGM21" s="521"/>
      <c r="HGN21" s="521"/>
      <c r="HGO21" s="521"/>
      <c r="HGP21" s="521"/>
      <c r="HGQ21" s="521"/>
      <c r="HGR21" s="521"/>
      <c r="HGS21" s="521"/>
      <c r="HGT21" s="521"/>
      <c r="HGU21" s="521"/>
      <c r="HGV21" s="521"/>
      <c r="HGW21" s="521"/>
      <c r="HGX21" s="521"/>
      <c r="HGY21" s="521"/>
      <c r="HGZ21" s="521"/>
      <c r="HHA21" s="521"/>
      <c r="HHB21" s="521"/>
      <c r="HHC21" s="521"/>
      <c r="HHD21" s="521"/>
      <c r="HHE21" s="521"/>
      <c r="HHF21" s="521"/>
      <c r="HHG21" s="521"/>
      <c r="HHH21" s="521"/>
      <c r="HHI21" s="521"/>
      <c r="HHJ21" s="521"/>
      <c r="HHK21" s="521"/>
      <c r="HHL21" s="521"/>
      <c r="HHM21" s="521"/>
      <c r="HHN21" s="521"/>
      <c r="HHO21" s="521"/>
      <c r="HHP21" s="521"/>
      <c r="HHQ21" s="521"/>
      <c r="HHR21" s="521"/>
      <c r="HHS21" s="521"/>
      <c r="HHT21" s="521"/>
      <c r="HHU21" s="521"/>
      <c r="HHV21" s="521"/>
      <c r="HHW21" s="521"/>
      <c r="HHX21" s="521"/>
      <c r="HHY21" s="521"/>
      <c r="HHZ21" s="521"/>
      <c r="HIA21" s="521"/>
      <c r="HIB21" s="521"/>
      <c r="HIC21" s="521"/>
      <c r="HID21" s="521"/>
      <c r="HIE21" s="521"/>
      <c r="HIF21" s="521"/>
      <c r="HIG21" s="521"/>
      <c r="HIH21" s="521"/>
      <c r="HII21" s="521"/>
      <c r="HIJ21" s="521"/>
      <c r="HIK21" s="521"/>
      <c r="HIL21" s="521"/>
      <c r="HIM21" s="521"/>
      <c r="HIN21" s="521"/>
      <c r="HIO21" s="521"/>
      <c r="HIP21" s="521"/>
      <c r="HIQ21" s="521"/>
      <c r="HIR21" s="521"/>
      <c r="HIS21" s="521"/>
      <c r="HIT21" s="521"/>
      <c r="HIU21" s="521"/>
      <c r="HIV21" s="521"/>
      <c r="HIW21" s="521"/>
      <c r="HIX21" s="521"/>
      <c r="HIY21" s="521"/>
      <c r="HIZ21" s="521"/>
      <c r="HJA21" s="521"/>
      <c r="HJB21" s="521"/>
      <c r="HJC21" s="521"/>
      <c r="HJD21" s="521"/>
      <c r="HJE21" s="521"/>
      <c r="HJF21" s="521"/>
      <c r="HJG21" s="521"/>
      <c r="HJH21" s="521"/>
      <c r="HJI21" s="521"/>
      <c r="HJJ21" s="521"/>
      <c r="HJK21" s="521"/>
      <c r="HJL21" s="521"/>
      <c r="HJM21" s="521"/>
      <c r="HJN21" s="521"/>
      <c r="HJO21" s="521"/>
      <c r="HJP21" s="521"/>
      <c r="HJQ21" s="521"/>
      <c r="HJR21" s="521"/>
      <c r="HJS21" s="521"/>
      <c r="HJT21" s="521"/>
      <c r="HJU21" s="521"/>
      <c r="HJV21" s="521"/>
      <c r="HJW21" s="521"/>
      <c r="HJX21" s="521"/>
      <c r="HJY21" s="521"/>
      <c r="HJZ21" s="521"/>
      <c r="HKA21" s="521"/>
      <c r="HKB21" s="521"/>
      <c r="HKC21" s="521"/>
      <c r="HKD21" s="521"/>
      <c r="HKE21" s="521"/>
      <c r="HKF21" s="521"/>
      <c r="HKG21" s="521"/>
      <c r="HKH21" s="521"/>
      <c r="HKI21" s="521"/>
      <c r="HKJ21" s="521"/>
      <c r="HKK21" s="521"/>
      <c r="HKL21" s="521"/>
      <c r="HKM21" s="521"/>
      <c r="HKN21" s="521"/>
      <c r="HKO21" s="521"/>
      <c r="HKP21" s="521"/>
      <c r="HKQ21" s="521"/>
      <c r="HKR21" s="521"/>
      <c r="HKS21" s="521"/>
      <c r="HKT21" s="521"/>
      <c r="HKU21" s="521"/>
      <c r="HKV21" s="521"/>
      <c r="HKW21" s="521"/>
      <c r="HKX21" s="521"/>
      <c r="HKY21" s="521"/>
      <c r="HKZ21" s="521"/>
      <c r="HLA21" s="521"/>
      <c r="HLB21" s="521"/>
      <c r="HLC21" s="521"/>
      <c r="HLD21" s="521"/>
      <c r="HLE21" s="521"/>
      <c r="HLF21" s="521"/>
      <c r="HLG21" s="521"/>
      <c r="HLH21" s="521"/>
      <c r="HLI21" s="521"/>
      <c r="HLJ21" s="521"/>
      <c r="HLK21" s="521"/>
      <c r="HLL21" s="521"/>
      <c r="HLM21" s="521"/>
      <c r="HLN21" s="521"/>
      <c r="HLO21" s="521"/>
      <c r="HLP21" s="521"/>
      <c r="HLQ21" s="521"/>
      <c r="HLR21" s="521"/>
      <c r="HLS21" s="521"/>
      <c r="HLT21" s="521"/>
      <c r="HLU21" s="521"/>
      <c r="HLV21" s="521"/>
      <c r="HLW21" s="521"/>
      <c r="HLX21" s="521"/>
      <c r="HLY21" s="521"/>
      <c r="HLZ21" s="521"/>
      <c r="HMA21" s="521"/>
      <c r="HMB21" s="521"/>
      <c r="HMC21" s="521"/>
      <c r="HMD21" s="521"/>
      <c r="HME21" s="521"/>
      <c r="HMF21" s="521"/>
      <c r="HMG21" s="521"/>
      <c r="HMH21" s="521"/>
      <c r="HMI21" s="521"/>
      <c r="HMJ21" s="521"/>
      <c r="HMK21" s="521"/>
      <c r="HML21" s="521"/>
      <c r="HMM21" s="521"/>
      <c r="HMN21" s="521"/>
      <c r="HMO21" s="521"/>
      <c r="HMP21" s="521"/>
      <c r="HMQ21" s="521"/>
      <c r="HMR21" s="521"/>
      <c r="HMS21" s="521"/>
      <c r="HMT21" s="521"/>
      <c r="HMU21" s="521"/>
      <c r="HMV21" s="521"/>
      <c r="HMW21" s="521"/>
      <c r="HMX21" s="521"/>
      <c r="HMY21" s="521"/>
      <c r="HMZ21" s="521"/>
      <c r="HNA21" s="521"/>
      <c r="HNB21" s="521"/>
      <c r="HNC21" s="521"/>
      <c r="HND21" s="521"/>
      <c r="HNE21" s="521"/>
      <c r="HNF21" s="521"/>
      <c r="HNG21" s="521"/>
      <c r="HNH21" s="521"/>
      <c r="HNI21" s="521"/>
      <c r="HNJ21" s="521"/>
      <c r="HNK21" s="521"/>
      <c r="HNL21" s="521"/>
      <c r="HNM21" s="521"/>
      <c r="HNN21" s="521"/>
      <c r="HNO21" s="521"/>
      <c r="HNP21" s="521"/>
      <c r="HNQ21" s="521"/>
      <c r="HNR21" s="521"/>
      <c r="HNS21" s="521"/>
      <c r="HNT21" s="521"/>
      <c r="HNU21" s="521"/>
      <c r="HNV21" s="521"/>
      <c r="HNW21" s="521"/>
      <c r="HNX21" s="521"/>
      <c r="HNY21" s="521"/>
      <c r="HNZ21" s="521"/>
      <c r="HOA21" s="521"/>
      <c r="HOB21" s="521"/>
      <c r="HOC21" s="521"/>
      <c r="HOD21" s="521"/>
      <c r="HOE21" s="521"/>
      <c r="HOF21" s="521"/>
      <c r="HOG21" s="521"/>
      <c r="HOH21" s="521"/>
      <c r="HOI21" s="521"/>
      <c r="HOJ21" s="521"/>
      <c r="HOK21" s="521"/>
      <c r="HOL21" s="521"/>
      <c r="HOM21" s="521"/>
      <c r="HON21" s="521"/>
      <c r="HOO21" s="521"/>
      <c r="HOP21" s="521"/>
      <c r="HOQ21" s="521"/>
      <c r="HOR21" s="521"/>
      <c r="HOS21" s="521"/>
      <c r="HOT21" s="521"/>
      <c r="HOU21" s="521"/>
      <c r="HOV21" s="521"/>
      <c r="HOW21" s="521"/>
      <c r="HOX21" s="521"/>
      <c r="HOY21" s="521"/>
      <c r="HOZ21" s="521"/>
      <c r="HPA21" s="521"/>
      <c r="HPB21" s="521"/>
      <c r="HPC21" s="521"/>
      <c r="HPD21" s="521"/>
      <c r="HPE21" s="521"/>
      <c r="HPF21" s="521"/>
      <c r="HPG21" s="521"/>
      <c r="HPH21" s="521"/>
      <c r="HPI21" s="521"/>
      <c r="HPJ21" s="521"/>
      <c r="HPK21" s="521"/>
      <c r="HPL21" s="521"/>
      <c r="HPM21" s="521"/>
      <c r="HPN21" s="521"/>
      <c r="HPO21" s="521"/>
      <c r="HPP21" s="521"/>
      <c r="HPQ21" s="521"/>
      <c r="HPR21" s="521"/>
      <c r="HPS21" s="521"/>
      <c r="HPT21" s="521"/>
      <c r="HPU21" s="521"/>
      <c r="HPV21" s="521"/>
      <c r="HPW21" s="521"/>
      <c r="HPX21" s="521"/>
      <c r="HPY21" s="521"/>
      <c r="HPZ21" s="521"/>
      <c r="HQA21" s="521"/>
      <c r="HQB21" s="521"/>
      <c r="HQC21" s="521"/>
      <c r="HQD21" s="521"/>
      <c r="HQE21" s="521"/>
      <c r="HQF21" s="521"/>
      <c r="HQG21" s="521"/>
      <c r="HQH21" s="521"/>
      <c r="HQI21" s="521"/>
      <c r="HQJ21" s="521"/>
      <c r="HQK21" s="521"/>
      <c r="HQL21" s="521"/>
      <c r="HQM21" s="521"/>
      <c r="HQN21" s="521"/>
      <c r="HQO21" s="521"/>
      <c r="HQP21" s="521"/>
      <c r="HQQ21" s="521"/>
      <c r="HQR21" s="521"/>
      <c r="HQS21" s="521"/>
      <c r="HQT21" s="521"/>
      <c r="HQU21" s="521"/>
      <c r="HQV21" s="521"/>
      <c r="HQW21" s="521"/>
      <c r="HQX21" s="521"/>
      <c r="HQY21" s="521"/>
      <c r="HQZ21" s="521"/>
      <c r="HRA21" s="521"/>
      <c r="HRB21" s="521"/>
      <c r="HRC21" s="521"/>
      <c r="HRD21" s="521"/>
      <c r="HRE21" s="521"/>
      <c r="HRF21" s="521"/>
      <c r="HRG21" s="521"/>
      <c r="HRH21" s="521"/>
      <c r="HRI21" s="521"/>
      <c r="HRJ21" s="521"/>
      <c r="HRK21" s="521"/>
      <c r="HRL21" s="521"/>
      <c r="HRM21" s="521"/>
      <c r="HRN21" s="521"/>
      <c r="HRO21" s="521"/>
      <c r="HRP21" s="521"/>
      <c r="HRQ21" s="521"/>
      <c r="HRR21" s="521"/>
      <c r="HRS21" s="521"/>
      <c r="HRT21" s="521"/>
      <c r="HRU21" s="521"/>
      <c r="HRV21" s="521"/>
      <c r="HRW21" s="521"/>
      <c r="HRX21" s="521"/>
      <c r="HRY21" s="521"/>
      <c r="HRZ21" s="521"/>
      <c r="HSA21" s="521"/>
      <c r="HSB21" s="521"/>
      <c r="HSC21" s="521"/>
      <c r="HSD21" s="521"/>
      <c r="HSE21" s="521"/>
      <c r="HSF21" s="521"/>
      <c r="HSG21" s="521"/>
      <c r="HSH21" s="521"/>
      <c r="HSI21" s="521"/>
      <c r="HSJ21" s="521"/>
      <c r="HSK21" s="521"/>
      <c r="HSL21" s="521"/>
      <c r="HSM21" s="521"/>
      <c r="HSN21" s="521"/>
      <c r="HSO21" s="521"/>
      <c r="HSP21" s="521"/>
      <c r="HSQ21" s="521"/>
      <c r="HSR21" s="521"/>
      <c r="HSS21" s="521"/>
      <c r="HST21" s="521"/>
      <c r="HSU21" s="521"/>
      <c r="HSV21" s="521"/>
      <c r="HSW21" s="521"/>
      <c r="HSX21" s="521"/>
      <c r="HSY21" s="521"/>
      <c r="HSZ21" s="521"/>
      <c r="HTA21" s="521"/>
      <c r="HTB21" s="521"/>
      <c r="HTC21" s="521"/>
      <c r="HTD21" s="521"/>
      <c r="HTE21" s="521"/>
      <c r="HTF21" s="521"/>
      <c r="HTG21" s="521"/>
      <c r="HTH21" s="521"/>
      <c r="HTI21" s="521"/>
      <c r="HTJ21" s="521"/>
      <c r="HTK21" s="521"/>
      <c r="HTL21" s="521"/>
      <c r="HTM21" s="521"/>
      <c r="HTN21" s="521"/>
      <c r="HTO21" s="521"/>
      <c r="HTP21" s="521"/>
      <c r="HTQ21" s="521"/>
      <c r="HTR21" s="521"/>
      <c r="HTS21" s="521"/>
      <c r="HTT21" s="521"/>
      <c r="HTU21" s="521"/>
      <c r="HTV21" s="521"/>
      <c r="HTW21" s="521"/>
      <c r="HTX21" s="521"/>
      <c r="HTY21" s="521"/>
      <c r="HTZ21" s="521"/>
      <c r="HUA21" s="521"/>
      <c r="HUB21" s="521"/>
      <c r="HUC21" s="521"/>
      <c r="HUD21" s="521"/>
      <c r="HUE21" s="521"/>
      <c r="HUF21" s="521"/>
      <c r="HUG21" s="521"/>
      <c r="HUH21" s="521"/>
      <c r="HUI21" s="521"/>
      <c r="HUJ21" s="521"/>
      <c r="HUK21" s="521"/>
      <c r="HUL21" s="521"/>
      <c r="HUM21" s="521"/>
      <c r="HUN21" s="521"/>
      <c r="HUO21" s="521"/>
      <c r="HUP21" s="521"/>
      <c r="HUQ21" s="521"/>
      <c r="HUR21" s="521"/>
      <c r="HUS21" s="521"/>
      <c r="HUT21" s="521"/>
      <c r="HUU21" s="521"/>
      <c r="HUV21" s="521"/>
      <c r="HUW21" s="521"/>
      <c r="HUX21" s="521"/>
      <c r="HUY21" s="521"/>
      <c r="HUZ21" s="521"/>
      <c r="HVA21" s="521"/>
      <c r="HVB21" s="521"/>
      <c r="HVC21" s="521"/>
      <c r="HVD21" s="521"/>
      <c r="HVE21" s="521"/>
      <c r="HVF21" s="521"/>
      <c r="HVG21" s="521"/>
      <c r="HVH21" s="521"/>
      <c r="HVI21" s="521"/>
      <c r="HVJ21" s="521"/>
      <c r="HVK21" s="521"/>
      <c r="HVL21" s="521"/>
      <c r="HVM21" s="521"/>
      <c r="HVN21" s="521"/>
      <c r="HVO21" s="521"/>
      <c r="HVP21" s="521"/>
      <c r="HVQ21" s="521"/>
      <c r="HVR21" s="521"/>
      <c r="HVS21" s="521"/>
      <c r="HVT21" s="521"/>
      <c r="HVU21" s="521"/>
      <c r="HVV21" s="521"/>
      <c r="HVW21" s="521"/>
      <c r="HVX21" s="521"/>
      <c r="HVY21" s="521"/>
      <c r="HVZ21" s="521"/>
      <c r="HWA21" s="521"/>
      <c r="HWB21" s="521"/>
      <c r="HWC21" s="521"/>
      <c r="HWD21" s="521"/>
      <c r="HWE21" s="521"/>
      <c r="HWF21" s="521"/>
      <c r="HWG21" s="521"/>
      <c r="HWH21" s="521"/>
      <c r="HWI21" s="521"/>
      <c r="HWJ21" s="521"/>
      <c r="HWK21" s="521"/>
      <c r="HWL21" s="521"/>
      <c r="HWM21" s="521"/>
      <c r="HWN21" s="521"/>
      <c r="HWO21" s="521"/>
      <c r="HWP21" s="521"/>
      <c r="HWQ21" s="521"/>
      <c r="HWR21" s="521"/>
      <c r="HWS21" s="521"/>
      <c r="HWT21" s="521"/>
      <c r="HWU21" s="521"/>
      <c r="HWV21" s="521"/>
      <c r="HWW21" s="521"/>
      <c r="HWX21" s="521"/>
      <c r="HWY21" s="521"/>
      <c r="HWZ21" s="521"/>
      <c r="HXA21" s="521"/>
      <c r="HXB21" s="521"/>
      <c r="HXC21" s="521"/>
      <c r="HXD21" s="521"/>
      <c r="HXE21" s="521"/>
      <c r="HXF21" s="521"/>
      <c r="HXG21" s="521"/>
      <c r="HXH21" s="521"/>
      <c r="HXI21" s="521"/>
      <c r="HXJ21" s="521"/>
      <c r="HXK21" s="521"/>
      <c r="HXL21" s="521"/>
      <c r="HXM21" s="521"/>
      <c r="HXN21" s="521"/>
      <c r="HXO21" s="521"/>
      <c r="HXP21" s="521"/>
      <c r="HXQ21" s="521"/>
      <c r="HXR21" s="521"/>
      <c r="HXS21" s="521"/>
      <c r="HXT21" s="521"/>
      <c r="HXU21" s="521"/>
      <c r="HXV21" s="521"/>
      <c r="HXW21" s="521"/>
      <c r="HXX21" s="521"/>
      <c r="HXY21" s="521"/>
      <c r="HXZ21" s="521"/>
      <c r="HYA21" s="521"/>
      <c r="HYB21" s="521"/>
      <c r="HYC21" s="521"/>
      <c r="HYD21" s="521"/>
      <c r="HYE21" s="521"/>
      <c r="HYF21" s="521"/>
      <c r="HYG21" s="521"/>
      <c r="HYH21" s="521"/>
      <c r="HYI21" s="521"/>
      <c r="HYJ21" s="521"/>
      <c r="HYK21" s="521"/>
      <c r="HYL21" s="521"/>
      <c r="HYM21" s="521"/>
      <c r="HYN21" s="521"/>
      <c r="HYO21" s="521"/>
      <c r="HYP21" s="521"/>
      <c r="HYQ21" s="521"/>
      <c r="HYR21" s="521"/>
      <c r="HYS21" s="521"/>
      <c r="HYT21" s="521"/>
      <c r="HYU21" s="521"/>
      <c r="HYV21" s="521"/>
      <c r="HYW21" s="521"/>
      <c r="HYX21" s="521"/>
      <c r="HYY21" s="521"/>
      <c r="HYZ21" s="521"/>
      <c r="HZA21" s="521"/>
      <c r="HZB21" s="521"/>
      <c r="HZC21" s="521"/>
      <c r="HZD21" s="521"/>
      <c r="HZE21" s="521"/>
      <c r="HZF21" s="521"/>
      <c r="HZG21" s="521"/>
      <c r="HZH21" s="521"/>
      <c r="HZI21" s="521"/>
      <c r="HZJ21" s="521"/>
      <c r="HZK21" s="521"/>
      <c r="HZL21" s="521"/>
      <c r="HZM21" s="521"/>
      <c r="HZN21" s="521"/>
      <c r="HZO21" s="521"/>
      <c r="HZP21" s="521"/>
      <c r="HZQ21" s="521"/>
      <c r="HZR21" s="521"/>
      <c r="HZS21" s="521"/>
      <c r="HZT21" s="521"/>
      <c r="HZU21" s="521"/>
      <c r="HZV21" s="521"/>
      <c r="HZW21" s="521"/>
      <c r="HZX21" s="521"/>
      <c r="HZY21" s="521"/>
      <c r="HZZ21" s="521"/>
      <c r="IAA21" s="521"/>
      <c r="IAB21" s="521"/>
      <c r="IAC21" s="521"/>
      <c r="IAD21" s="521"/>
      <c r="IAE21" s="521"/>
      <c r="IAF21" s="521"/>
      <c r="IAG21" s="521"/>
      <c r="IAH21" s="521"/>
      <c r="IAI21" s="521"/>
      <c r="IAJ21" s="521"/>
      <c r="IAK21" s="521"/>
      <c r="IAL21" s="521"/>
      <c r="IAM21" s="521"/>
      <c r="IAN21" s="521"/>
      <c r="IAO21" s="521"/>
      <c r="IAP21" s="521"/>
      <c r="IAQ21" s="521"/>
      <c r="IAR21" s="521"/>
      <c r="IAS21" s="521"/>
      <c r="IAT21" s="521"/>
      <c r="IAU21" s="521"/>
      <c r="IAV21" s="521"/>
      <c r="IAW21" s="521"/>
      <c r="IAX21" s="521"/>
      <c r="IAY21" s="521"/>
      <c r="IAZ21" s="521"/>
      <c r="IBA21" s="521"/>
      <c r="IBB21" s="521"/>
      <c r="IBC21" s="521"/>
      <c r="IBD21" s="521"/>
      <c r="IBE21" s="521"/>
      <c r="IBF21" s="521"/>
      <c r="IBG21" s="521"/>
      <c r="IBH21" s="521"/>
      <c r="IBI21" s="521"/>
      <c r="IBJ21" s="521"/>
      <c r="IBK21" s="521"/>
      <c r="IBL21" s="521"/>
      <c r="IBM21" s="521"/>
      <c r="IBN21" s="521"/>
      <c r="IBO21" s="521"/>
      <c r="IBP21" s="521"/>
      <c r="IBQ21" s="521"/>
      <c r="IBR21" s="521"/>
      <c r="IBS21" s="521"/>
      <c r="IBT21" s="521"/>
      <c r="IBU21" s="521"/>
      <c r="IBV21" s="521"/>
      <c r="IBW21" s="521"/>
      <c r="IBX21" s="521"/>
      <c r="IBY21" s="521"/>
      <c r="IBZ21" s="521"/>
      <c r="ICA21" s="521"/>
      <c r="ICB21" s="521"/>
      <c r="ICC21" s="521"/>
      <c r="ICD21" s="521"/>
      <c r="ICE21" s="521"/>
      <c r="ICF21" s="521"/>
      <c r="ICG21" s="521"/>
      <c r="ICH21" s="521"/>
      <c r="ICI21" s="521"/>
      <c r="ICJ21" s="521"/>
      <c r="ICK21" s="521"/>
      <c r="ICL21" s="521"/>
      <c r="ICM21" s="521"/>
      <c r="ICN21" s="521"/>
      <c r="ICO21" s="521"/>
      <c r="ICP21" s="521"/>
      <c r="ICQ21" s="521"/>
      <c r="ICR21" s="521"/>
      <c r="ICS21" s="521"/>
      <c r="ICT21" s="521"/>
      <c r="ICU21" s="521"/>
      <c r="ICV21" s="521"/>
      <c r="ICW21" s="521"/>
      <c r="ICX21" s="521"/>
      <c r="ICY21" s="521"/>
      <c r="ICZ21" s="521"/>
      <c r="IDA21" s="521"/>
      <c r="IDB21" s="521"/>
      <c r="IDC21" s="521"/>
      <c r="IDD21" s="521"/>
      <c r="IDE21" s="521"/>
      <c r="IDF21" s="521"/>
      <c r="IDG21" s="521"/>
      <c r="IDH21" s="521"/>
      <c r="IDI21" s="521"/>
      <c r="IDJ21" s="521"/>
      <c r="IDK21" s="521"/>
      <c r="IDL21" s="521"/>
      <c r="IDM21" s="521"/>
      <c r="IDN21" s="521"/>
      <c r="IDO21" s="521"/>
      <c r="IDP21" s="521"/>
      <c r="IDQ21" s="521"/>
      <c r="IDR21" s="521"/>
      <c r="IDS21" s="521"/>
      <c r="IDT21" s="521"/>
      <c r="IDU21" s="521"/>
      <c r="IDV21" s="521"/>
      <c r="IDW21" s="521"/>
      <c r="IDX21" s="521"/>
      <c r="IDY21" s="521"/>
      <c r="IDZ21" s="521"/>
      <c r="IEA21" s="521"/>
      <c r="IEB21" s="521"/>
      <c r="IEC21" s="521"/>
      <c r="IED21" s="521"/>
      <c r="IEE21" s="521"/>
      <c r="IEF21" s="521"/>
      <c r="IEG21" s="521"/>
      <c r="IEH21" s="521"/>
      <c r="IEI21" s="521"/>
      <c r="IEJ21" s="521"/>
      <c r="IEK21" s="521"/>
      <c r="IEL21" s="521"/>
      <c r="IEM21" s="521"/>
      <c r="IEN21" s="521"/>
      <c r="IEO21" s="521"/>
      <c r="IEP21" s="521"/>
      <c r="IEQ21" s="521"/>
      <c r="IER21" s="521"/>
      <c r="IES21" s="521"/>
      <c r="IET21" s="521"/>
      <c r="IEU21" s="521"/>
      <c r="IEV21" s="521"/>
      <c r="IEW21" s="521"/>
      <c r="IEX21" s="521"/>
      <c r="IEY21" s="521"/>
      <c r="IEZ21" s="521"/>
      <c r="IFA21" s="521"/>
      <c r="IFB21" s="521"/>
      <c r="IFC21" s="521"/>
      <c r="IFD21" s="521"/>
      <c r="IFE21" s="521"/>
      <c r="IFF21" s="521"/>
      <c r="IFG21" s="521"/>
      <c r="IFH21" s="521"/>
      <c r="IFI21" s="521"/>
      <c r="IFJ21" s="521"/>
      <c r="IFK21" s="521"/>
      <c r="IFL21" s="521"/>
      <c r="IFM21" s="521"/>
      <c r="IFN21" s="521"/>
      <c r="IFO21" s="521"/>
      <c r="IFP21" s="521"/>
      <c r="IFQ21" s="521"/>
      <c r="IFR21" s="521"/>
      <c r="IFS21" s="521"/>
      <c r="IFT21" s="521"/>
      <c r="IFU21" s="521"/>
      <c r="IFV21" s="521"/>
      <c r="IFW21" s="521"/>
      <c r="IFX21" s="521"/>
      <c r="IFY21" s="521"/>
      <c r="IFZ21" s="521"/>
      <c r="IGA21" s="521"/>
      <c r="IGB21" s="521"/>
      <c r="IGC21" s="521"/>
      <c r="IGD21" s="521"/>
      <c r="IGE21" s="521"/>
      <c r="IGF21" s="521"/>
      <c r="IGG21" s="521"/>
      <c r="IGH21" s="521"/>
      <c r="IGI21" s="521"/>
      <c r="IGJ21" s="521"/>
      <c r="IGK21" s="521"/>
      <c r="IGL21" s="521"/>
      <c r="IGM21" s="521"/>
      <c r="IGN21" s="521"/>
      <c r="IGO21" s="521"/>
      <c r="IGP21" s="521"/>
      <c r="IGQ21" s="521"/>
      <c r="IGR21" s="521"/>
      <c r="IGS21" s="521"/>
      <c r="IGT21" s="521"/>
      <c r="IGU21" s="521"/>
      <c r="IGV21" s="521"/>
      <c r="IGW21" s="521"/>
      <c r="IGX21" s="521"/>
      <c r="IGY21" s="521"/>
      <c r="IGZ21" s="521"/>
      <c r="IHA21" s="521"/>
      <c r="IHB21" s="521"/>
      <c r="IHC21" s="521"/>
      <c r="IHD21" s="521"/>
      <c r="IHE21" s="521"/>
      <c r="IHF21" s="521"/>
      <c r="IHG21" s="521"/>
      <c r="IHH21" s="521"/>
      <c r="IHI21" s="521"/>
      <c r="IHJ21" s="521"/>
      <c r="IHK21" s="521"/>
      <c r="IHL21" s="521"/>
      <c r="IHM21" s="521"/>
      <c r="IHN21" s="521"/>
      <c r="IHO21" s="521"/>
      <c r="IHP21" s="521"/>
      <c r="IHQ21" s="521"/>
      <c r="IHR21" s="521"/>
      <c r="IHS21" s="521"/>
      <c r="IHT21" s="521"/>
      <c r="IHU21" s="521"/>
      <c r="IHV21" s="521"/>
      <c r="IHW21" s="521"/>
      <c r="IHX21" s="521"/>
      <c r="IHY21" s="521"/>
      <c r="IHZ21" s="521"/>
      <c r="IIA21" s="521"/>
      <c r="IIB21" s="521"/>
      <c r="IIC21" s="521"/>
      <c r="IID21" s="521"/>
      <c r="IIE21" s="521"/>
      <c r="IIF21" s="521"/>
      <c r="IIG21" s="521"/>
      <c r="IIH21" s="521"/>
      <c r="III21" s="521"/>
      <c r="IIJ21" s="521"/>
      <c r="IIK21" s="521"/>
      <c r="IIL21" s="521"/>
      <c r="IIM21" s="521"/>
      <c r="IIN21" s="521"/>
      <c r="IIO21" s="521"/>
      <c r="IIP21" s="521"/>
      <c r="IIQ21" s="521"/>
      <c r="IIR21" s="521"/>
      <c r="IIS21" s="521"/>
      <c r="IIT21" s="521"/>
      <c r="IIU21" s="521"/>
      <c r="IIV21" s="521"/>
      <c r="IIW21" s="521"/>
      <c r="IIX21" s="521"/>
      <c r="IIY21" s="521"/>
      <c r="IIZ21" s="521"/>
      <c r="IJA21" s="521"/>
      <c r="IJB21" s="521"/>
      <c r="IJC21" s="521"/>
      <c r="IJD21" s="521"/>
      <c r="IJE21" s="521"/>
      <c r="IJF21" s="521"/>
      <c r="IJG21" s="521"/>
      <c r="IJH21" s="521"/>
      <c r="IJI21" s="521"/>
      <c r="IJJ21" s="521"/>
      <c r="IJK21" s="521"/>
      <c r="IJL21" s="521"/>
      <c r="IJM21" s="521"/>
      <c r="IJN21" s="521"/>
      <c r="IJO21" s="521"/>
      <c r="IJP21" s="521"/>
      <c r="IJQ21" s="521"/>
      <c r="IJR21" s="521"/>
      <c r="IJS21" s="521"/>
      <c r="IJT21" s="521"/>
      <c r="IJU21" s="521"/>
      <c r="IJV21" s="521"/>
      <c r="IJW21" s="521"/>
      <c r="IJX21" s="521"/>
      <c r="IJY21" s="521"/>
      <c r="IJZ21" s="521"/>
      <c r="IKA21" s="521"/>
      <c r="IKB21" s="521"/>
      <c r="IKC21" s="521"/>
      <c r="IKD21" s="521"/>
      <c r="IKE21" s="521"/>
      <c r="IKF21" s="521"/>
      <c r="IKG21" s="521"/>
      <c r="IKH21" s="521"/>
      <c r="IKI21" s="521"/>
      <c r="IKJ21" s="521"/>
      <c r="IKK21" s="521"/>
      <c r="IKL21" s="521"/>
      <c r="IKM21" s="521"/>
      <c r="IKN21" s="521"/>
      <c r="IKO21" s="521"/>
      <c r="IKP21" s="521"/>
      <c r="IKQ21" s="521"/>
      <c r="IKR21" s="521"/>
      <c r="IKS21" s="521"/>
      <c r="IKT21" s="521"/>
      <c r="IKU21" s="521"/>
      <c r="IKV21" s="521"/>
      <c r="IKW21" s="521"/>
      <c r="IKX21" s="521"/>
      <c r="IKY21" s="521"/>
      <c r="IKZ21" s="521"/>
      <c r="ILA21" s="521"/>
      <c r="ILB21" s="521"/>
      <c r="ILC21" s="521"/>
      <c r="ILD21" s="521"/>
      <c r="ILE21" s="521"/>
      <c r="ILF21" s="521"/>
      <c r="ILG21" s="521"/>
      <c r="ILH21" s="521"/>
      <c r="ILI21" s="521"/>
      <c r="ILJ21" s="521"/>
      <c r="ILK21" s="521"/>
      <c r="ILL21" s="521"/>
      <c r="ILM21" s="521"/>
      <c r="ILN21" s="521"/>
      <c r="ILO21" s="521"/>
      <c r="ILP21" s="521"/>
      <c r="ILQ21" s="521"/>
      <c r="ILR21" s="521"/>
      <c r="ILS21" s="521"/>
      <c r="ILT21" s="521"/>
      <c r="ILU21" s="521"/>
      <c r="ILV21" s="521"/>
      <c r="ILW21" s="521"/>
      <c r="ILX21" s="521"/>
      <c r="ILY21" s="521"/>
      <c r="ILZ21" s="521"/>
      <c r="IMA21" s="521"/>
      <c r="IMB21" s="521"/>
      <c r="IMC21" s="521"/>
      <c r="IMD21" s="521"/>
      <c r="IME21" s="521"/>
      <c r="IMF21" s="521"/>
      <c r="IMG21" s="521"/>
      <c r="IMH21" s="521"/>
      <c r="IMI21" s="521"/>
      <c r="IMJ21" s="521"/>
      <c r="IMK21" s="521"/>
      <c r="IML21" s="521"/>
      <c r="IMM21" s="521"/>
      <c r="IMN21" s="521"/>
      <c r="IMO21" s="521"/>
      <c r="IMP21" s="521"/>
      <c r="IMQ21" s="521"/>
      <c r="IMR21" s="521"/>
      <c r="IMS21" s="521"/>
      <c r="IMT21" s="521"/>
      <c r="IMU21" s="521"/>
      <c r="IMV21" s="521"/>
      <c r="IMW21" s="521"/>
      <c r="IMX21" s="521"/>
      <c r="IMY21" s="521"/>
      <c r="IMZ21" s="521"/>
      <c r="INA21" s="521"/>
      <c r="INB21" s="521"/>
      <c r="INC21" s="521"/>
      <c r="IND21" s="521"/>
      <c r="INE21" s="521"/>
      <c r="INF21" s="521"/>
      <c r="ING21" s="521"/>
      <c r="INH21" s="521"/>
      <c r="INI21" s="521"/>
      <c r="INJ21" s="521"/>
      <c r="INK21" s="521"/>
      <c r="INL21" s="521"/>
      <c r="INM21" s="521"/>
      <c r="INN21" s="521"/>
      <c r="INO21" s="521"/>
      <c r="INP21" s="521"/>
      <c r="INQ21" s="521"/>
      <c r="INR21" s="521"/>
      <c r="INS21" s="521"/>
      <c r="INT21" s="521"/>
      <c r="INU21" s="521"/>
      <c r="INV21" s="521"/>
      <c r="INW21" s="521"/>
      <c r="INX21" s="521"/>
      <c r="INY21" s="521"/>
      <c r="INZ21" s="521"/>
      <c r="IOA21" s="521"/>
      <c r="IOB21" s="521"/>
      <c r="IOC21" s="521"/>
      <c r="IOD21" s="521"/>
      <c r="IOE21" s="521"/>
      <c r="IOF21" s="521"/>
      <c r="IOG21" s="521"/>
      <c r="IOH21" s="521"/>
      <c r="IOI21" s="521"/>
      <c r="IOJ21" s="521"/>
      <c r="IOK21" s="521"/>
      <c r="IOL21" s="521"/>
      <c r="IOM21" s="521"/>
      <c r="ION21" s="521"/>
      <c r="IOO21" s="521"/>
      <c r="IOP21" s="521"/>
      <c r="IOQ21" s="521"/>
      <c r="IOR21" s="521"/>
      <c r="IOS21" s="521"/>
      <c r="IOT21" s="521"/>
      <c r="IOU21" s="521"/>
      <c r="IOV21" s="521"/>
      <c r="IOW21" s="521"/>
      <c r="IOX21" s="521"/>
      <c r="IOY21" s="521"/>
      <c r="IOZ21" s="521"/>
      <c r="IPA21" s="521"/>
      <c r="IPB21" s="521"/>
      <c r="IPC21" s="521"/>
      <c r="IPD21" s="521"/>
      <c r="IPE21" s="521"/>
      <c r="IPF21" s="521"/>
      <c r="IPG21" s="521"/>
      <c r="IPH21" s="521"/>
      <c r="IPI21" s="521"/>
      <c r="IPJ21" s="521"/>
      <c r="IPK21" s="521"/>
      <c r="IPL21" s="521"/>
      <c r="IPM21" s="521"/>
      <c r="IPN21" s="521"/>
      <c r="IPO21" s="521"/>
      <c r="IPP21" s="521"/>
      <c r="IPQ21" s="521"/>
      <c r="IPR21" s="521"/>
      <c r="IPS21" s="521"/>
      <c r="IPT21" s="521"/>
      <c r="IPU21" s="521"/>
      <c r="IPV21" s="521"/>
      <c r="IPW21" s="521"/>
      <c r="IPX21" s="521"/>
      <c r="IPY21" s="521"/>
      <c r="IPZ21" s="521"/>
      <c r="IQA21" s="521"/>
      <c r="IQB21" s="521"/>
      <c r="IQC21" s="521"/>
      <c r="IQD21" s="521"/>
      <c r="IQE21" s="521"/>
      <c r="IQF21" s="521"/>
      <c r="IQG21" s="521"/>
      <c r="IQH21" s="521"/>
      <c r="IQI21" s="521"/>
      <c r="IQJ21" s="521"/>
      <c r="IQK21" s="521"/>
      <c r="IQL21" s="521"/>
      <c r="IQM21" s="521"/>
      <c r="IQN21" s="521"/>
      <c r="IQO21" s="521"/>
      <c r="IQP21" s="521"/>
      <c r="IQQ21" s="521"/>
      <c r="IQR21" s="521"/>
      <c r="IQS21" s="521"/>
      <c r="IQT21" s="521"/>
      <c r="IQU21" s="521"/>
      <c r="IQV21" s="521"/>
      <c r="IQW21" s="521"/>
      <c r="IQX21" s="521"/>
      <c r="IQY21" s="521"/>
      <c r="IQZ21" s="521"/>
      <c r="IRA21" s="521"/>
      <c r="IRB21" s="521"/>
      <c r="IRC21" s="521"/>
      <c r="IRD21" s="521"/>
      <c r="IRE21" s="521"/>
      <c r="IRF21" s="521"/>
      <c r="IRG21" s="521"/>
      <c r="IRH21" s="521"/>
      <c r="IRI21" s="521"/>
      <c r="IRJ21" s="521"/>
      <c r="IRK21" s="521"/>
      <c r="IRL21" s="521"/>
      <c r="IRM21" s="521"/>
      <c r="IRN21" s="521"/>
      <c r="IRO21" s="521"/>
      <c r="IRP21" s="521"/>
      <c r="IRQ21" s="521"/>
      <c r="IRR21" s="521"/>
      <c r="IRS21" s="521"/>
      <c r="IRT21" s="521"/>
      <c r="IRU21" s="521"/>
      <c r="IRV21" s="521"/>
      <c r="IRW21" s="521"/>
      <c r="IRX21" s="521"/>
      <c r="IRY21" s="521"/>
      <c r="IRZ21" s="521"/>
      <c r="ISA21" s="521"/>
      <c r="ISB21" s="521"/>
      <c r="ISC21" s="521"/>
      <c r="ISD21" s="521"/>
      <c r="ISE21" s="521"/>
      <c r="ISF21" s="521"/>
      <c r="ISG21" s="521"/>
      <c r="ISH21" s="521"/>
      <c r="ISI21" s="521"/>
      <c r="ISJ21" s="521"/>
      <c r="ISK21" s="521"/>
      <c r="ISL21" s="521"/>
      <c r="ISM21" s="521"/>
      <c r="ISN21" s="521"/>
      <c r="ISO21" s="521"/>
      <c r="ISP21" s="521"/>
      <c r="ISQ21" s="521"/>
      <c r="ISR21" s="521"/>
      <c r="ISS21" s="521"/>
      <c r="IST21" s="521"/>
      <c r="ISU21" s="521"/>
      <c r="ISV21" s="521"/>
      <c r="ISW21" s="521"/>
      <c r="ISX21" s="521"/>
      <c r="ISY21" s="521"/>
      <c r="ISZ21" s="521"/>
      <c r="ITA21" s="521"/>
      <c r="ITB21" s="521"/>
      <c r="ITC21" s="521"/>
      <c r="ITD21" s="521"/>
      <c r="ITE21" s="521"/>
      <c r="ITF21" s="521"/>
      <c r="ITG21" s="521"/>
      <c r="ITH21" s="521"/>
      <c r="ITI21" s="521"/>
      <c r="ITJ21" s="521"/>
      <c r="ITK21" s="521"/>
      <c r="ITL21" s="521"/>
      <c r="ITM21" s="521"/>
      <c r="ITN21" s="521"/>
      <c r="ITO21" s="521"/>
      <c r="ITP21" s="521"/>
      <c r="ITQ21" s="521"/>
      <c r="ITR21" s="521"/>
      <c r="ITS21" s="521"/>
      <c r="ITT21" s="521"/>
      <c r="ITU21" s="521"/>
      <c r="ITV21" s="521"/>
      <c r="ITW21" s="521"/>
      <c r="ITX21" s="521"/>
      <c r="ITY21" s="521"/>
      <c r="ITZ21" s="521"/>
      <c r="IUA21" s="521"/>
      <c r="IUB21" s="521"/>
      <c r="IUC21" s="521"/>
      <c r="IUD21" s="521"/>
      <c r="IUE21" s="521"/>
      <c r="IUF21" s="521"/>
      <c r="IUG21" s="521"/>
      <c r="IUH21" s="521"/>
      <c r="IUI21" s="521"/>
      <c r="IUJ21" s="521"/>
      <c r="IUK21" s="521"/>
      <c r="IUL21" s="521"/>
      <c r="IUM21" s="521"/>
      <c r="IUN21" s="521"/>
      <c r="IUO21" s="521"/>
      <c r="IUP21" s="521"/>
      <c r="IUQ21" s="521"/>
      <c r="IUR21" s="521"/>
      <c r="IUS21" s="521"/>
      <c r="IUT21" s="521"/>
      <c r="IUU21" s="521"/>
      <c r="IUV21" s="521"/>
      <c r="IUW21" s="521"/>
      <c r="IUX21" s="521"/>
      <c r="IUY21" s="521"/>
      <c r="IUZ21" s="521"/>
      <c r="IVA21" s="521"/>
      <c r="IVB21" s="521"/>
      <c r="IVC21" s="521"/>
      <c r="IVD21" s="521"/>
      <c r="IVE21" s="521"/>
      <c r="IVF21" s="521"/>
      <c r="IVG21" s="521"/>
      <c r="IVH21" s="521"/>
      <c r="IVI21" s="521"/>
      <c r="IVJ21" s="521"/>
      <c r="IVK21" s="521"/>
      <c r="IVL21" s="521"/>
      <c r="IVM21" s="521"/>
      <c r="IVN21" s="521"/>
      <c r="IVO21" s="521"/>
      <c r="IVP21" s="521"/>
      <c r="IVQ21" s="521"/>
      <c r="IVR21" s="521"/>
      <c r="IVS21" s="521"/>
      <c r="IVT21" s="521"/>
      <c r="IVU21" s="521"/>
      <c r="IVV21" s="521"/>
      <c r="IVW21" s="521"/>
      <c r="IVX21" s="521"/>
      <c r="IVY21" s="521"/>
      <c r="IVZ21" s="521"/>
      <c r="IWA21" s="521"/>
      <c r="IWB21" s="521"/>
      <c r="IWC21" s="521"/>
      <c r="IWD21" s="521"/>
      <c r="IWE21" s="521"/>
      <c r="IWF21" s="521"/>
      <c r="IWG21" s="521"/>
      <c r="IWH21" s="521"/>
      <c r="IWI21" s="521"/>
      <c r="IWJ21" s="521"/>
      <c r="IWK21" s="521"/>
      <c r="IWL21" s="521"/>
      <c r="IWM21" s="521"/>
      <c r="IWN21" s="521"/>
      <c r="IWO21" s="521"/>
      <c r="IWP21" s="521"/>
      <c r="IWQ21" s="521"/>
      <c r="IWR21" s="521"/>
      <c r="IWS21" s="521"/>
      <c r="IWT21" s="521"/>
      <c r="IWU21" s="521"/>
      <c r="IWV21" s="521"/>
      <c r="IWW21" s="521"/>
      <c r="IWX21" s="521"/>
      <c r="IWY21" s="521"/>
      <c r="IWZ21" s="521"/>
      <c r="IXA21" s="521"/>
      <c r="IXB21" s="521"/>
      <c r="IXC21" s="521"/>
      <c r="IXD21" s="521"/>
      <c r="IXE21" s="521"/>
      <c r="IXF21" s="521"/>
      <c r="IXG21" s="521"/>
      <c r="IXH21" s="521"/>
      <c r="IXI21" s="521"/>
      <c r="IXJ21" s="521"/>
      <c r="IXK21" s="521"/>
      <c r="IXL21" s="521"/>
      <c r="IXM21" s="521"/>
      <c r="IXN21" s="521"/>
      <c r="IXO21" s="521"/>
      <c r="IXP21" s="521"/>
      <c r="IXQ21" s="521"/>
      <c r="IXR21" s="521"/>
      <c r="IXS21" s="521"/>
      <c r="IXT21" s="521"/>
      <c r="IXU21" s="521"/>
      <c r="IXV21" s="521"/>
      <c r="IXW21" s="521"/>
      <c r="IXX21" s="521"/>
      <c r="IXY21" s="521"/>
      <c r="IXZ21" s="521"/>
      <c r="IYA21" s="521"/>
      <c r="IYB21" s="521"/>
      <c r="IYC21" s="521"/>
      <c r="IYD21" s="521"/>
      <c r="IYE21" s="521"/>
      <c r="IYF21" s="521"/>
      <c r="IYG21" s="521"/>
      <c r="IYH21" s="521"/>
      <c r="IYI21" s="521"/>
      <c r="IYJ21" s="521"/>
      <c r="IYK21" s="521"/>
      <c r="IYL21" s="521"/>
      <c r="IYM21" s="521"/>
      <c r="IYN21" s="521"/>
      <c r="IYO21" s="521"/>
      <c r="IYP21" s="521"/>
      <c r="IYQ21" s="521"/>
      <c r="IYR21" s="521"/>
      <c r="IYS21" s="521"/>
      <c r="IYT21" s="521"/>
      <c r="IYU21" s="521"/>
      <c r="IYV21" s="521"/>
      <c r="IYW21" s="521"/>
      <c r="IYX21" s="521"/>
      <c r="IYY21" s="521"/>
      <c r="IYZ21" s="521"/>
      <c r="IZA21" s="521"/>
      <c r="IZB21" s="521"/>
      <c r="IZC21" s="521"/>
      <c r="IZD21" s="521"/>
      <c r="IZE21" s="521"/>
      <c r="IZF21" s="521"/>
      <c r="IZG21" s="521"/>
      <c r="IZH21" s="521"/>
      <c r="IZI21" s="521"/>
      <c r="IZJ21" s="521"/>
      <c r="IZK21" s="521"/>
      <c r="IZL21" s="521"/>
      <c r="IZM21" s="521"/>
      <c r="IZN21" s="521"/>
      <c r="IZO21" s="521"/>
      <c r="IZP21" s="521"/>
      <c r="IZQ21" s="521"/>
      <c r="IZR21" s="521"/>
      <c r="IZS21" s="521"/>
      <c r="IZT21" s="521"/>
      <c r="IZU21" s="521"/>
      <c r="IZV21" s="521"/>
      <c r="IZW21" s="521"/>
      <c r="IZX21" s="521"/>
      <c r="IZY21" s="521"/>
      <c r="IZZ21" s="521"/>
      <c r="JAA21" s="521"/>
      <c r="JAB21" s="521"/>
      <c r="JAC21" s="521"/>
      <c r="JAD21" s="521"/>
      <c r="JAE21" s="521"/>
      <c r="JAF21" s="521"/>
      <c r="JAG21" s="521"/>
      <c r="JAH21" s="521"/>
      <c r="JAI21" s="521"/>
      <c r="JAJ21" s="521"/>
      <c r="JAK21" s="521"/>
      <c r="JAL21" s="521"/>
      <c r="JAM21" s="521"/>
      <c r="JAN21" s="521"/>
      <c r="JAO21" s="521"/>
      <c r="JAP21" s="521"/>
      <c r="JAQ21" s="521"/>
      <c r="JAR21" s="521"/>
      <c r="JAS21" s="521"/>
      <c r="JAT21" s="521"/>
      <c r="JAU21" s="521"/>
      <c r="JAV21" s="521"/>
      <c r="JAW21" s="521"/>
      <c r="JAX21" s="521"/>
      <c r="JAY21" s="521"/>
      <c r="JAZ21" s="521"/>
      <c r="JBA21" s="521"/>
      <c r="JBB21" s="521"/>
      <c r="JBC21" s="521"/>
      <c r="JBD21" s="521"/>
      <c r="JBE21" s="521"/>
      <c r="JBF21" s="521"/>
      <c r="JBG21" s="521"/>
      <c r="JBH21" s="521"/>
      <c r="JBI21" s="521"/>
      <c r="JBJ21" s="521"/>
      <c r="JBK21" s="521"/>
      <c r="JBL21" s="521"/>
      <c r="JBM21" s="521"/>
      <c r="JBN21" s="521"/>
      <c r="JBO21" s="521"/>
      <c r="JBP21" s="521"/>
      <c r="JBQ21" s="521"/>
      <c r="JBR21" s="521"/>
      <c r="JBS21" s="521"/>
      <c r="JBT21" s="521"/>
      <c r="JBU21" s="521"/>
      <c r="JBV21" s="521"/>
      <c r="JBW21" s="521"/>
      <c r="JBX21" s="521"/>
      <c r="JBY21" s="521"/>
      <c r="JBZ21" s="521"/>
      <c r="JCA21" s="521"/>
      <c r="JCB21" s="521"/>
      <c r="JCC21" s="521"/>
      <c r="JCD21" s="521"/>
      <c r="JCE21" s="521"/>
      <c r="JCF21" s="521"/>
      <c r="JCG21" s="521"/>
      <c r="JCH21" s="521"/>
      <c r="JCI21" s="521"/>
      <c r="JCJ21" s="521"/>
      <c r="JCK21" s="521"/>
      <c r="JCL21" s="521"/>
      <c r="JCM21" s="521"/>
      <c r="JCN21" s="521"/>
      <c r="JCO21" s="521"/>
      <c r="JCP21" s="521"/>
      <c r="JCQ21" s="521"/>
      <c r="JCR21" s="521"/>
      <c r="JCS21" s="521"/>
      <c r="JCT21" s="521"/>
      <c r="JCU21" s="521"/>
      <c r="JCV21" s="521"/>
      <c r="JCW21" s="521"/>
      <c r="JCX21" s="521"/>
      <c r="JCY21" s="521"/>
      <c r="JCZ21" s="521"/>
      <c r="JDA21" s="521"/>
      <c r="JDB21" s="521"/>
      <c r="JDC21" s="521"/>
      <c r="JDD21" s="521"/>
      <c r="JDE21" s="521"/>
      <c r="JDF21" s="521"/>
      <c r="JDG21" s="521"/>
      <c r="JDH21" s="521"/>
      <c r="JDI21" s="521"/>
      <c r="JDJ21" s="521"/>
      <c r="JDK21" s="521"/>
      <c r="JDL21" s="521"/>
      <c r="JDM21" s="521"/>
      <c r="JDN21" s="521"/>
      <c r="JDO21" s="521"/>
      <c r="JDP21" s="521"/>
      <c r="JDQ21" s="521"/>
      <c r="JDR21" s="521"/>
      <c r="JDS21" s="521"/>
      <c r="JDT21" s="521"/>
      <c r="JDU21" s="521"/>
      <c r="JDV21" s="521"/>
      <c r="JDW21" s="521"/>
      <c r="JDX21" s="521"/>
      <c r="JDY21" s="521"/>
      <c r="JDZ21" s="521"/>
      <c r="JEA21" s="521"/>
      <c r="JEB21" s="521"/>
      <c r="JEC21" s="521"/>
      <c r="JED21" s="521"/>
      <c r="JEE21" s="521"/>
      <c r="JEF21" s="521"/>
      <c r="JEG21" s="521"/>
      <c r="JEH21" s="521"/>
      <c r="JEI21" s="521"/>
      <c r="JEJ21" s="521"/>
      <c r="JEK21" s="521"/>
      <c r="JEL21" s="521"/>
      <c r="JEM21" s="521"/>
      <c r="JEN21" s="521"/>
      <c r="JEO21" s="521"/>
      <c r="JEP21" s="521"/>
      <c r="JEQ21" s="521"/>
      <c r="JER21" s="521"/>
      <c r="JES21" s="521"/>
      <c r="JET21" s="521"/>
      <c r="JEU21" s="521"/>
      <c r="JEV21" s="521"/>
      <c r="JEW21" s="521"/>
      <c r="JEX21" s="521"/>
      <c r="JEY21" s="521"/>
      <c r="JEZ21" s="521"/>
      <c r="JFA21" s="521"/>
      <c r="JFB21" s="521"/>
      <c r="JFC21" s="521"/>
      <c r="JFD21" s="521"/>
      <c r="JFE21" s="521"/>
      <c r="JFF21" s="521"/>
      <c r="JFG21" s="521"/>
      <c r="JFH21" s="521"/>
      <c r="JFI21" s="521"/>
      <c r="JFJ21" s="521"/>
      <c r="JFK21" s="521"/>
      <c r="JFL21" s="521"/>
      <c r="JFM21" s="521"/>
      <c r="JFN21" s="521"/>
      <c r="JFO21" s="521"/>
      <c r="JFP21" s="521"/>
      <c r="JFQ21" s="521"/>
      <c r="JFR21" s="521"/>
      <c r="JFS21" s="521"/>
      <c r="JFT21" s="521"/>
      <c r="JFU21" s="521"/>
      <c r="JFV21" s="521"/>
      <c r="JFW21" s="521"/>
      <c r="JFX21" s="521"/>
      <c r="JFY21" s="521"/>
      <c r="JFZ21" s="521"/>
      <c r="JGA21" s="521"/>
      <c r="JGB21" s="521"/>
      <c r="JGC21" s="521"/>
      <c r="JGD21" s="521"/>
      <c r="JGE21" s="521"/>
      <c r="JGF21" s="521"/>
      <c r="JGG21" s="521"/>
      <c r="JGH21" s="521"/>
      <c r="JGI21" s="521"/>
      <c r="JGJ21" s="521"/>
      <c r="JGK21" s="521"/>
      <c r="JGL21" s="521"/>
      <c r="JGM21" s="521"/>
      <c r="JGN21" s="521"/>
      <c r="JGO21" s="521"/>
      <c r="JGP21" s="521"/>
      <c r="JGQ21" s="521"/>
      <c r="JGR21" s="521"/>
      <c r="JGS21" s="521"/>
      <c r="JGT21" s="521"/>
      <c r="JGU21" s="521"/>
      <c r="JGV21" s="521"/>
      <c r="JGW21" s="521"/>
      <c r="JGX21" s="521"/>
      <c r="JGY21" s="521"/>
      <c r="JGZ21" s="521"/>
      <c r="JHA21" s="521"/>
      <c r="JHB21" s="521"/>
      <c r="JHC21" s="521"/>
      <c r="JHD21" s="521"/>
      <c r="JHE21" s="521"/>
      <c r="JHF21" s="521"/>
      <c r="JHG21" s="521"/>
      <c r="JHH21" s="521"/>
      <c r="JHI21" s="521"/>
      <c r="JHJ21" s="521"/>
      <c r="JHK21" s="521"/>
      <c r="JHL21" s="521"/>
      <c r="JHM21" s="521"/>
      <c r="JHN21" s="521"/>
      <c r="JHO21" s="521"/>
      <c r="JHP21" s="521"/>
      <c r="JHQ21" s="521"/>
      <c r="JHR21" s="521"/>
      <c r="JHS21" s="521"/>
      <c r="JHT21" s="521"/>
      <c r="JHU21" s="521"/>
      <c r="JHV21" s="521"/>
      <c r="JHW21" s="521"/>
      <c r="JHX21" s="521"/>
      <c r="JHY21" s="521"/>
      <c r="JHZ21" s="521"/>
      <c r="JIA21" s="521"/>
      <c r="JIB21" s="521"/>
      <c r="JIC21" s="521"/>
      <c r="JID21" s="521"/>
      <c r="JIE21" s="521"/>
      <c r="JIF21" s="521"/>
      <c r="JIG21" s="521"/>
      <c r="JIH21" s="521"/>
      <c r="JII21" s="521"/>
      <c r="JIJ21" s="521"/>
      <c r="JIK21" s="521"/>
      <c r="JIL21" s="521"/>
      <c r="JIM21" s="521"/>
      <c r="JIN21" s="521"/>
      <c r="JIO21" s="521"/>
      <c r="JIP21" s="521"/>
      <c r="JIQ21" s="521"/>
      <c r="JIR21" s="521"/>
      <c r="JIS21" s="521"/>
      <c r="JIT21" s="521"/>
      <c r="JIU21" s="521"/>
      <c r="JIV21" s="521"/>
      <c r="JIW21" s="521"/>
      <c r="JIX21" s="521"/>
      <c r="JIY21" s="521"/>
      <c r="JIZ21" s="521"/>
      <c r="JJA21" s="521"/>
      <c r="JJB21" s="521"/>
      <c r="JJC21" s="521"/>
      <c r="JJD21" s="521"/>
      <c r="JJE21" s="521"/>
      <c r="JJF21" s="521"/>
      <c r="JJG21" s="521"/>
      <c r="JJH21" s="521"/>
      <c r="JJI21" s="521"/>
      <c r="JJJ21" s="521"/>
      <c r="JJK21" s="521"/>
      <c r="JJL21" s="521"/>
      <c r="JJM21" s="521"/>
      <c r="JJN21" s="521"/>
      <c r="JJO21" s="521"/>
      <c r="JJP21" s="521"/>
      <c r="JJQ21" s="521"/>
      <c r="JJR21" s="521"/>
      <c r="JJS21" s="521"/>
      <c r="JJT21" s="521"/>
      <c r="JJU21" s="521"/>
      <c r="JJV21" s="521"/>
      <c r="JJW21" s="521"/>
      <c r="JJX21" s="521"/>
      <c r="JJY21" s="521"/>
      <c r="JJZ21" s="521"/>
      <c r="JKA21" s="521"/>
      <c r="JKB21" s="521"/>
      <c r="JKC21" s="521"/>
      <c r="JKD21" s="521"/>
      <c r="JKE21" s="521"/>
      <c r="JKF21" s="521"/>
      <c r="JKG21" s="521"/>
      <c r="JKH21" s="521"/>
      <c r="JKI21" s="521"/>
      <c r="JKJ21" s="521"/>
      <c r="JKK21" s="521"/>
      <c r="JKL21" s="521"/>
      <c r="JKM21" s="521"/>
      <c r="JKN21" s="521"/>
      <c r="JKO21" s="521"/>
      <c r="JKP21" s="521"/>
      <c r="JKQ21" s="521"/>
      <c r="JKR21" s="521"/>
      <c r="JKS21" s="521"/>
      <c r="JKT21" s="521"/>
      <c r="JKU21" s="521"/>
      <c r="JKV21" s="521"/>
      <c r="JKW21" s="521"/>
      <c r="JKX21" s="521"/>
      <c r="JKY21" s="521"/>
      <c r="JKZ21" s="521"/>
      <c r="JLA21" s="521"/>
      <c r="JLB21" s="521"/>
      <c r="JLC21" s="521"/>
      <c r="JLD21" s="521"/>
      <c r="JLE21" s="521"/>
      <c r="JLF21" s="521"/>
      <c r="JLG21" s="521"/>
      <c r="JLH21" s="521"/>
      <c r="JLI21" s="521"/>
      <c r="JLJ21" s="521"/>
      <c r="JLK21" s="521"/>
      <c r="JLL21" s="521"/>
      <c r="JLM21" s="521"/>
      <c r="JLN21" s="521"/>
      <c r="JLO21" s="521"/>
      <c r="JLP21" s="521"/>
      <c r="JLQ21" s="521"/>
      <c r="JLR21" s="521"/>
      <c r="JLS21" s="521"/>
      <c r="JLT21" s="521"/>
      <c r="JLU21" s="521"/>
      <c r="JLV21" s="521"/>
      <c r="JLW21" s="521"/>
      <c r="JLX21" s="521"/>
      <c r="JLY21" s="521"/>
      <c r="JLZ21" s="521"/>
      <c r="JMA21" s="521"/>
      <c r="JMB21" s="521"/>
      <c r="JMC21" s="521"/>
      <c r="JMD21" s="521"/>
      <c r="JME21" s="521"/>
      <c r="JMF21" s="521"/>
      <c r="JMG21" s="521"/>
      <c r="JMH21" s="521"/>
      <c r="JMI21" s="521"/>
      <c r="JMJ21" s="521"/>
      <c r="JMK21" s="521"/>
      <c r="JML21" s="521"/>
      <c r="JMM21" s="521"/>
      <c r="JMN21" s="521"/>
      <c r="JMO21" s="521"/>
      <c r="JMP21" s="521"/>
      <c r="JMQ21" s="521"/>
      <c r="JMR21" s="521"/>
      <c r="JMS21" s="521"/>
      <c r="JMT21" s="521"/>
      <c r="JMU21" s="521"/>
      <c r="JMV21" s="521"/>
      <c r="JMW21" s="521"/>
      <c r="JMX21" s="521"/>
      <c r="JMY21" s="521"/>
      <c r="JMZ21" s="521"/>
      <c r="JNA21" s="521"/>
      <c r="JNB21" s="521"/>
      <c r="JNC21" s="521"/>
      <c r="JND21" s="521"/>
      <c r="JNE21" s="521"/>
      <c r="JNF21" s="521"/>
      <c r="JNG21" s="521"/>
      <c r="JNH21" s="521"/>
      <c r="JNI21" s="521"/>
      <c r="JNJ21" s="521"/>
      <c r="JNK21" s="521"/>
      <c r="JNL21" s="521"/>
      <c r="JNM21" s="521"/>
      <c r="JNN21" s="521"/>
      <c r="JNO21" s="521"/>
      <c r="JNP21" s="521"/>
      <c r="JNQ21" s="521"/>
      <c r="JNR21" s="521"/>
      <c r="JNS21" s="521"/>
      <c r="JNT21" s="521"/>
      <c r="JNU21" s="521"/>
      <c r="JNV21" s="521"/>
      <c r="JNW21" s="521"/>
      <c r="JNX21" s="521"/>
      <c r="JNY21" s="521"/>
      <c r="JNZ21" s="521"/>
      <c r="JOA21" s="521"/>
      <c r="JOB21" s="521"/>
      <c r="JOC21" s="521"/>
      <c r="JOD21" s="521"/>
      <c r="JOE21" s="521"/>
      <c r="JOF21" s="521"/>
      <c r="JOG21" s="521"/>
      <c r="JOH21" s="521"/>
      <c r="JOI21" s="521"/>
      <c r="JOJ21" s="521"/>
      <c r="JOK21" s="521"/>
      <c r="JOL21" s="521"/>
      <c r="JOM21" s="521"/>
      <c r="JON21" s="521"/>
      <c r="JOO21" s="521"/>
      <c r="JOP21" s="521"/>
      <c r="JOQ21" s="521"/>
      <c r="JOR21" s="521"/>
      <c r="JOS21" s="521"/>
      <c r="JOT21" s="521"/>
      <c r="JOU21" s="521"/>
      <c r="JOV21" s="521"/>
      <c r="JOW21" s="521"/>
      <c r="JOX21" s="521"/>
      <c r="JOY21" s="521"/>
      <c r="JOZ21" s="521"/>
      <c r="JPA21" s="521"/>
      <c r="JPB21" s="521"/>
      <c r="JPC21" s="521"/>
      <c r="JPD21" s="521"/>
      <c r="JPE21" s="521"/>
      <c r="JPF21" s="521"/>
      <c r="JPG21" s="521"/>
      <c r="JPH21" s="521"/>
      <c r="JPI21" s="521"/>
      <c r="JPJ21" s="521"/>
      <c r="JPK21" s="521"/>
      <c r="JPL21" s="521"/>
      <c r="JPM21" s="521"/>
      <c r="JPN21" s="521"/>
      <c r="JPO21" s="521"/>
      <c r="JPP21" s="521"/>
      <c r="JPQ21" s="521"/>
      <c r="JPR21" s="521"/>
      <c r="JPS21" s="521"/>
      <c r="JPT21" s="521"/>
      <c r="JPU21" s="521"/>
      <c r="JPV21" s="521"/>
      <c r="JPW21" s="521"/>
      <c r="JPX21" s="521"/>
      <c r="JPY21" s="521"/>
      <c r="JPZ21" s="521"/>
      <c r="JQA21" s="521"/>
      <c r="JQB21" s="521"/>
      <c r="JQC21" s="521"/>
      <c r="JQD21" s="521"/>
      <c r="JQE21" s="521"/>
      <c r="JQF21" s="521"/>
      <c r="JQG21" s="521"/>
      <c r="JQH21" s="521"/>
      <c r="JQI21" s="521"/>
      <c r="JQJ21" s="521"/>
      <c r="JQK21" s="521"/>
      <c r="JQL21" s="521"/>
      <c r="JQM21" s="521"/>
      <c r="JQN21" s="521"/>
      <c r="JQO21" s="521"/>
      <c r="JQP21" s="521"/>
      <c r="JQQ21" s="521"/>
      <c r="JQR21" s="521"/>
      <c r="JQS21" s="521"/>
      <c r="JQT21" s="521"/>
      <c r="JQU21" s="521"/>
      <c r="JQV21" s="521"/>
      <c r="JQW21" s="521"/>
      <c r="JQX21" s="521"/>
      <c r="JQY21" s="521"/>
      <c r="JQZ21" s="521"/>
      <c r="JRA21" s="521"/>
      <c r="JRB21" s="521"/>
      <c r="JRC21" s="521"/>
      <c r="JRD21" s="521"/>
      <c r="JRE21" s="521"/>
      <c r="JRF21" s="521"/>
      <c r="JRG21" s="521"/>
      <c r="JRH21" s="521"/>
      <c r="JRI21" s="521"/>
      <c r="JRJ21" s="521"/>
      <c r="JRK21" s="521"/>
      <c r="JRL21" s="521"/>
      <c r="JRM21" s="521"/>
      <c r="JRN21" s="521"/>
      <c r="JRO21" s="521"/>
      <c r="JRP21" s="521"/>
      <c r="JRQ21" s="521"/>
      <c r="JRR21" s="521"/>
      <c r="JRS21" s="521"/>
      <c r="JRT21" s="521"/>
      <c r="JRU21" s="521"/>
      <c r="JRV21" s="521"/>
      <c r="JRW21" s="521"/>
      <c r="JRX21" s="521"/>
      <c r="JRY21" s="521"/>
      <c r="JRZ21" s="521"/>
      <c r="JSA21" s="521"/>
      <c r="JSB21" s="521"/>
      <c r="JSC21" s="521"/>
      <c r="JSD21" s="521"/>
      <c r="JSE21" s="521"/>
      <c r="JSF21" s="521"/>
      <c r="JSG21" s="521"/>
      <c r="JSH21" s="521"/>
      <c r="JSI21" s="521"/>
      <c r="JSJ21" s="521"/>
      <c r="JSK21" s="521"/>
      <c r="JSL21" s="521"/>
      <c r="JSM21" s="521"/>
      <c r="JSN21" s="521"/>
      <c r="JSO21" s="521"/>
      <c r="JSP21" s="521"/>
      <c r="JSQ21" s="521"/>
      <c r="JSR21" s="521"/>
      <c r="JSS21" s="521"/>
      <c r="JST21" s="521"/>
      <c r="JSU21" s="521"/>
      <c r="JSV21" s="521"/>
      <c r="JSW21" s="521"/>
      <c r="JSX21" s="521"/>
      <c r="JSY21" s="521"/>
      <c r="JSZ21" s="521"/>
      <c r="JTA21" s="521"/>
      <c r="JTB21" s="521"/>
      <c r="JTC21" s="521"/>
      <c r="JTD21" s="521"/>
      <c r="JTE21" s="521"/>
      <c r="JTF21" s="521"/>
      <c r="JTG21" s="521"/>
      <c r="JTH21" s="521"/>
      <c r="JTI21" s="521"/>
      <c r="JTJ21" s="521"/>
      <c r="JTK21" s="521"/>
      <c r="JTL21" s="521"/>
      <c r="JTM21" s="521"/>
      <c r="JTN21" s="521"/>
      <c r="JTO21" s="521"/>
      <c r="JTP21" s="521"/>
      <c r="JTQ21" s="521"/>
      <c r="JTR21" s="521"/>
      <c r="JTS21" s="521"/>
      <c r="JTT21" s="521"/>
      <c r="JTU21" s="521"/>
      <c r="JTV21" s="521"/>
      <c r="JTW21" s="521"/>
      <c r="JTX21" s="521"/>
      <c r="JTY21" s="521"/>
      <c r="JTZ21" s="521"/>
      <c r="JUA21" s="521"/>
      <c r="JUB21" s="521"/>
      <c r="JUC21" s="521"/>
      <c r="JUD21" s="521"/>
      <c r="JUE21" s="521"/>
      <c r="JUF21" s="521"/>
      <c r="JUG21" s="521"/>
      <c r="JUH21" s="521"/>
      <c r="JUI21" s="521"/>
      <c r="JUJ21" s="521"/>
      <c r="JUK21" s="521"/>
      <c r="JUL21" s="521"/>
      <c r="JUM21" s="521"/>
      <c r="JUN21" s="521"/>
      <c r="JUO21" s="521"/>
      <c r="JUP21" s="521"/>
      <c r="JUQ21" s="521"/>
      <c r="JUR21" s="521"/>
      <c r="JUS21" s="521"/>
      <c r="JUT21" s="521"/>
      <c r="JUU21" s="521"/>
      <c r="JUV21" s="521"/>
      <c r="JUW21" s="521"/>
      <c r="JUX21" s="521"/>
      <c r="JUY21" s="521"/>
      <c r="JUZ21" s="521"/>
      <c r="JVA21" s="521"/>
      <c r="JVB21" s="521"/>
      <c r="JVC21" s="521"/>
      <c r="JVD21" s="521"/>
      <c r="JVE21" s="521"/>
      <c r="JVF21" s="521"/>
      <c r="JVG21" s="521"/>
      <c r="JVH21" s="521"/>
      <c r="JVI21" s="521"/>
      <c r="JVJ21" s="521"/>
      <c r="JVK21" s="521"/>
      <c r="JVL21" s="521"/>
      <c r="JVM21" s="521"/>
      <c r="JVN21" s="521"/>
      <c r="JVO21" s="521"/>
      <c r="JVP21" s="521"/>
      <c r="JVQ21" s="521"/>
      <c r="JVR21" s="521"/>
      <c r="JVS21" s="521"/>
      <c r="JVT21" s="521"/>
      <c r="JVU21" s="521"/>
      <c r="JVV21" s="521"/>
      <c r="JVW21" s="521"/>
      <c r="JVX21" s="521"/>
      <c r="JVY21" s="521"/>
      <c r="JVZ21" s="521"/>
      <c r="JWA21" s="521"/>
      <c r="JWB21" s="521"/>
      <c r="JWC21" s="521"/>
      <c r="JWD21" s="521"/>
      <c r="JWE21" s="521"/>
      <c r="JWF21" s="521"/>
      <c r="JWG21" s="521"/>
      <c r="JWH21" s="521"/>
      <c r="JWI21" s="521"/>
      <c r="JWJ21" s="521"/>
      <c r="JWK21" s="521"/>
      <c r="JWL21" s="521"/>
      <c r="JWM21" s="521"/>
      <c r="JWN21" s="521"/>
      <c r="JWO21" s="521"/>
      <c r="JWP21" s="521"/>
      <c r="JWQ21" s="521"/>
      <c r="JWR21" s="521"/>
      <c r="JWS21" s="521"/>
      <c r="JWT21" s="521"/>
      <c r="JWU21" s="521"/>
      <c r="JWV21" s="521"/>
      <c r="JWW21" s="521"/>
      <c r="JWX21" s="521"/>
      <c r="JWY21" s="521"/>
      <c r="JWZ21" s="521"/>
      <c r="JXA21" s="521"/>
      <c r="JXB21" s="521"/>
      <c r="JXC21" s="521"/>
      <c r="JXD21" s="521"/>
      <c r="JXE21" s="521"/>
      <c r="JXF21" s="521"/>
      <c r="JXG21" s="521"/>
      <c r="JXH21" s="521"/>
      <c r="JXI21" s="521"/>
      <c r="JXJ21" s="521"/>
      <c r="JXK21" s="521"/>
      <c r="JXL21" s="521"/>
      <c r="JXM21" s="521"/>
      <c r="JXN21" s="521"/>
      <c r="JXO21" s="521"/>
      <c r="JXP21" s="521"/>
      <c r="JXQ21" s="521"/>
      <c r="JXR21" s="521"/>
      <c r="JXS21" s="521"/>
      <c r="JXT21" s="521"/>
      <c r="JXU21" s="521"/>
      <c r="JXV21" s="521"/>
      <c r="JXW21" s="521"/>
      <c r="JXX21" s="521"/>
      <c r="JXY21" s="521"/>
      <c r="JXZ21" s="521"/>
      <c r="JYA21" s="521"/>
      <c r="JYB21" s="521"/>
      <c r="JYC21" s="521"/>
      <c r="JYD21" s="521"/>
      <c r="JYE21" s="521"/>
      <c r="JYF21" s="521"/>
      <c r="JYG21" s="521"/>
      <c r="JYH21" s="521"/>
      <c r="JYI21" s="521"/>
      <c r="JYJ21" s="521"/>
      <c r="JYK21" s="521"/>
      <c r="JYL21" s="521"/>
      <c r="JYM21" s="521"/>
      <c r="JYN21" s="521"/>
      <c r="JYO21" s="521"/>
      <c r="JYP21" s="521"/>
      <c r="JYQ21" s="521"/>
      <c r="JYR21" s="521"/>
      <c r="JYS21" s="521"/>
      <c r="JYT21" s="521"/>
      <c r="JYU21" s="521"/>
      <c r="JYV21" s="521"/>
      <c r="JYW21" s="521"/>
      <c r="JYX21" s="521"/>
      <c r="JYY21" s="521"/>
      <c r="JYZ21" s="521"/>
      <c r="JZA21" s="521"/>
      <c r="JZB21" s="521"/>
      <c r="JZC21" s="521"/>
      <c r="JZD21" s="521"/>
      <c r="JZE21" s="521"/>
      <c r="JZF21" s="521"/>
      <c r="JZG21" s="521"/>
      <c r="JZH21" s="521"/>
      <c r="JZI21" s="521"/>
      <c r="JZJ21" s="521"/>
      <c r="JZK21" s="521"/>
      <c r="JZL21" s="521"/>
      <c r="JZM21" s="521"/>
      <c r="JZN21" s="521"/>
      <c r="JZO21" s="521"/>
      <c r="JZP21" s="521"/>
      <c r="JZQ21" s="521"/>
      <c r="JZR21" s="521"/>
      <c r="JZS21" s="521"/>
      <c r="JZT21" s="521"/>
      <c r="JZU21" s="521"/>
      <c r="JZV21" s="521"/>
      <c r="JZW21" s="521"/>
      <c r="JZX21" s="521"/>
      <c r="JZY21" s="521"/>
      <c r="JZZ21" s="521"/>
      <c r="KAA21" s="521"/>
      <c r="KAB21" s="521"/>
      <c r="KAC21" s="521"/>
      <c r="KAD21" s="521"/>
      <c r="KAE21" s="521"/>
      <c r="KAF21" s="521"/>
      <c r="KAG21" s="521"/>
      <c r="KAH21" s="521"/>
      <c r="KAI21" s="521"/>
      <c r="KAJ21" s="521"/>
      <c r="KAK21" s="521"/>
      <c r="KAL21" s="521"/>
      <c r="KAM21" s="521"/>
      <c r="KAN21" s="521"/>
      <c r="KAO21" s="521"/>
      <c r="KAP21" s="521"/>
      <c r="KAQ21" s="521"/>
      <c r="KAR21" s="521"/>
      <c r="KAS21" s="521"/>
      <c r="KAT21" s="521"/>
      <c r="KAU21" s="521"/>
      <c r="KAV21" s="521"/>
      <c r="KAW21" s="521"/>
      <c r="KAX21" s="521"/>
      <c r="KAY21" s="521"/>
      <c r="KAZ21" s="521"/>
      <c r="KBA21" s="521"/>
      <c r="KBB21" s="521"/>
      <c r="KBC21" s="521"/>
      <c r="KBD21" s="521"/>
      <c r="KBE21" s="521"/>
      <c r="KBF21" s="521"/>
      <c r="KBG21" s="521"/>
      <c r="KBH21" s="521"/>
      <c r="KBI21" s="521"/>
      <c r="KBJ21" s="521"/>
      <c r="KBK21" s="521"/>
      <c r="KBL21" s="521"/>
      <c r="KBM21" s="521"/>
      <c r="KBN21" s="521"/>
      <c r="KBO21" s="521"/>
      <c r="KBP21" s="521"/>
      <c r="KBQ21" s="521"/>
      <c r="KBR21" s="521"/>
      <c r="KBS21" s="521"/>
      <c r="KBT21" s="521"/>
      <c r="KBU21" s="521"/>
      <c r="KBV21" s="521"/>
      <c r="KBW21" s="521"/>
      <c r="KBX21" s="521"/>
      <c r="KBY21" s="521"/>
      <c r="KBZ21" s="521"/>
      <c r="KCA21" s="521"/>
      <c r="KCB21" s="521"/>
      <c r="KCC21" s="521"/>
      <c r="KCD21" s="521"/>
      <c r="KCE21" s="521"/>
      <c r="KCF21" s="521"/>
      <c r="KCG21" s="521"/>
      <c r="KCH21" s="521"/>
      <c r="KCI21" s="521"/>
      <c r="KCJ21" s="521"/>
      <c r="KCK21" s="521"/>
      <c r="KCL21" s="521"/>
      <c r="KCM21" s="521"/>
      <c r="KCN21" s="521"/>
      <c r="KCO21" s="521"/>
      <c r="KCP21" s="521"/>
      <c r="KCQ21" s="521"/>
      <c r="KCR21" s="521"/>
      <c r="KCS21" s="521"/>
      <c r="KCT21" s="521"/>
      <c r="KCU21" s="521"/>
      <c r="KCV21" s="521"/>
      <c r="KCW21" s="521"/>
      <c r="KCX21" s="521"/>
      <c r="KCY21" s="521"/>
      <c r="KCZ21" s="521"/>
      <c r="KDA21" s="521"/>
      <c r="KDB21" s="521"/>
      <c r="KDC21" s="521"/>
      <c r="KDD21" s="521"/>
      <c r="KDE21" s="521"/>
      <c r="KDF21" s="521"/>
      <c r="KDG21" s="521"/>
      <c r="KDH21" s="521"/>
      <c r="KDI21" s="521"/>
      <c r="KDJ21" s="521"/>
      <c r="KDK21" s="521"/>
      <c r="KDL21" s="521"/>
      <c r="KDM21" s="521"/>
      <c r="KDN21" s="521"/>
      <c r="KDO21" s="521"/>
      <c r="KDP21" s="521"/>
      <c r="KDQ21" s="521"/>
      <c r="KDR21" s="521"/>
      <c r="KDS21" s="521"/>
      <c r="KDT21" s="521"/>
      <c r="KDU21" s="521"/>
      <c r="KDV21" s="521"/>
      <c r="KDW21" s="521"/>
      <c r="KDX21" s="521"/>
      <c r="KDY21" s="521"/>
      <c r="KDZ21" s="521"/>
      <c r="KEA21" s="521"/>
      <c r="KEB21" s="521"/>
      <c r="KEC21" s="521"/>
      <c r="KED21" s="521"/>
      <c r="KEE21" s="521"/>
      <c r="KEF21" s="521"/>
      <c r="KEG21" s="521"/>
      <c r="KEH21" s="521"/>
      <c r="KEI21" s="521"/>
      <c r="KEJ21" s="521"/>
      <c r="KEK21" s="521"/>
      <c r="KEL21" s="521"/>
      <c r="KEM21" s="521"/>
      <c r="KEN21" s="521"/>
      <c r="KEO21" s="521"/>
      <c r="KEP21" s="521"/>
      <c r="KEQ21" s="521"/>
      <c r="KER21" s="521"/>
      <c r="KES21" s="521"/>
      <c r="KET21" s="521"/>
      <c r="KEU21" s="521"/>
      <c r="KEV21" s="521"/>
      <c r="KEW21" s="521"/>
      <c r="KEX21" s="521"/>
      <c r="KEY21" s="521"/>
      <c r="KEZ21" s="521"/>
      <c r="KFA21" s="521"/>
      <c r="KFB21" s="521"/>
      <c r="KFC21" s="521"/>
      <c r="KFD21" s="521"/>
      <c r="KFE21" s="521"/>
      <c r="KFF21" s="521"/>
      <c r="KFG21" s="521"/>
      <c r="KFH21" s="521"/>
      <c r="KFI21" s="521"/>
      <c r="KFJ21" s="521"/>
      <c r="KFK21" s="521"/>
      <c r="KFL21" s="521"/>
      <c r="KFM21" s="521"/>
      <c r="KFN21" s="521"/>
      <c r="KFO21" s="521"/>
      <c r="KFP21" s="521"/>
      <c r="KFQ21" s="521"/>
      <c r="KFR21" s="521"/>
      <c r="KFS21" s="521"/>
      <c r="KFT21" s="521"/>
      <c r="KFU21" s="521"/>
      <c r="KFV21" s="521"/>
      <c r="KFW21" s="521"/>
      <c r="KFX21" s="521"/>
      <c r="KFY21" s="521"/>
      <c r="KFZ21" s="521"/>
      <c r="KGA21" s="521"/>
      <c r="KGB21" s="521"/>
      <c r="KGC21" s="521"/>
      <c r="KGD21" s="521"/>
      <c r="KGE21" s="521"/>
      <c r="KGF21" s="521"/>
      <c r="KGG21" s="521"/>
      <c r="KGH21" s="521"/>
      <c r="KGI21" s="521"/>
      <c r="KGJ21" s="521"/>
      <c r="KGK21" s="521"/>
      <c r="KGL21" s="521"/>
      <c r="KGM21" s="521"/>
      <c r="KGN21" s="521"/>
      <c r="KGO21" s="521"/>
      <c r="KGP21" s="521"/>
      <c r="KGQ21" s="521"/>
      <c r="KGR21" s="521"/>
      <c r="KGS21" s="521"/>
      <c r="KGT21" s="521"/>
      <c r="KGU21" s="521"/>
      <c r="KGV21" s="521"/>
      <c r="KGW21" s="521"/>
      <c r="KGX21" s="521"/>
      <c r="KGY21" s="521"/>
      <c r="KGZ21" s="521"/>
      <c r="KHA21" s="521"/>
      <c r="KHB21" s="521"/>
      <c r="KHC21" s="521"/>
      <c r="KHD21" s="521"/>
      <c r="KHE21" s="521"/>
      <c r="KHF21" s="521"/>
      <c r="KHG21" s="521"/>
      <c r="KHH21" s="521"/>
      <c r="KHI21" s="521"/>
      <c r="KHJ21" s="521"/>
      <c r="KHK21" s="521"/>
      <c r="KHL21" s="521"/>
      <c r="KHM21" s="521"/>
      <c r="KHN21" s="521"/>
      <c r="KHO21" s="521"/>
      <c r="KHP21" s="521"/>
      <c r="KHQ21" s="521"/>
      <c r="KHR21" s="521"/>
      <c r="KHS21" s="521"/>
      <c r="KHT21" s="521"/>
      <c r="KHU21" s="521"/>
      <c r="KHV21" s="521"/>
      <c r="KHW21" s="521"/>
      <c r="KHX21" s="521"/>
      <c r="KHY21" s="521"/>
      <c r="KHZ21" s="521"/>
      <c r="KIA21" s="521"/>
      <c r="KIB21" s="521"/>
      <c r="KIC21" s="521"/>
      <c r="KID21" s="521"/>
      <c r="KIE21" s="521"/>
      <c r="KIF21" s="521"/>
      <c r="KIG21" s="521"/>
      <c r="KIH21" s="521"/>
      <c r="KII21" s="521"/>
      <c r="KIJ21" s="521"/>
      <c r="KIK21" s="521"/>
      <c r="KIL21" s="521"/>
      <c r="KIM21" s="521"/>
      <c r="KIN21" s="521"/>
      <c r="KIO21" s="521"/>
      <c r="KIP21" s="521"/>
      <c r="KIQ21" s="521"/>
      <c r="KIR21" s="521"/>
      <c r="KIS21" s="521"/>
      <c r="KIT21" s="521"/>
      <c r="KIU21" s="521"/>
      <c r="KIV21" s="521"/>
      <c r="KIW21" s="521"/>
      <c r="KIX21" s="521"/>
      <c r="KIY21" s="521"/>
      <c r="KIZ21" s="521"/>
      <c r="KJA21" s="521"/>
      <c r="KJB21" s="521"/>
      <c r="KJC21" s="521"/>
      <c r="KJD21" s="521"/>
      <c r="KJE21" s="521"/>
      <c r="KJF21" s="521"/>
      <c r="KJG21" s="521"/>
      <c r="KJH21" s="521"/>
      <c r="KJI21" s="521"/>
      <c r="KJJ21" s="521"/>
      <c r="KJK21" s="521"/>
      <c r="KJL21" s="521"/>
      <c r="KJM21" s="521"/>
      <c r="KJN21" s="521"/>
      <c r="KJO21" s="521"/>
      <c r="KJP21" s="521"/>
      <c r="KJQ21" s="521"/>
      <c r="KJR21" s="521"/>
      <c r="KJS21" s="521"/>
      <c r="KJT21" s="521"/>
      <c r="KJU21" s="521"/>
      <c r="KJV21" s="521"/>
      <c r="KJW21" s="521"/>
      <c r="KJX21" s="521"/>
      <c r="KJY21" s="521"/>
      <c r="KJZ21" s="521"/>
      <c r="KKA21" s="521"/>
      <c r="KKB21" s="521"/>
      <c r="KKC21" s="521"/>
      <c r="KKD21" s="521"/>
      <c r="KKE21" s="521"/>
      <c r="KKF21" s="521"/>
      <c r="KKG21" s="521"/>
      <c r="KKH21" s="521"/>
      <c r="KKI21" s="521"/>
      <c r="KKJ21" s="521"/>
      <c r="KKK21" s="521"/>
      <c r="KKL21" s="521"/>
      <c r="KKM21" s="521"/>
      <c r="KKN21" s="521"/>
      <c r="KKO21" s="521"/>
      <c r="KKP21" s="521"/>
      <c r="KKQ21" s="521"/>
      <c r="KKR21" s="521"/>
      <c r="KKS21" s="521"/>
      <c r="KKT21" s="521"/>
      <c r="KKU21" s="521"/>
      <c r="KKV21" s="521"/>
      <c r="KKW21" s="521"/>
      <c r="KKX21" s="521"/>
      <c r="KKY21" s="521"/>
      <c r="KKZ21" s="521"/>
      <c r="KLA21" s="521"/>
      <c r="KLB21" s="521"/>
      <c r="KLC21" s="521"/>
      <c r="KLD21" s="521"/>
      <c r="KLE21" s="521"/>
      <c r="KLF21" s="521"/>
      <c r="KLG21" s="521"/>
      <c r="KLH21" s="521"/>
      <c r="KLI21" s="521"/>
      <c r="KLJ21" s="521"/>
      <c r="KLK21" s="521"/>
      <c r="KLL21" s="521"/>
      <c r="KLM21" s="521"/>
      <c r="KLN21" s="521"/>
      <c r="KLO21" s="521"/>
      <c r="KLP21" s="521"/>
      <c r="KLQ21" s="521"/>
      <c r="KLR21" s="521"/>
      <c r="KLS21" s="521"/>
      <c r="KLT21" s="521"/>
      <c r="KLU21" s="521"/>
      <c r="KLV21" s="521"/>
      <c r="KLW21" s="521"/>
      <c r="KLX21" s="521"/>
      <c r="KLY21" s="521"/>
      <c r="KLZ21" s="521"/>
      <c r="KMA21" s="521"/>
      <c r="KMB21" s="521"/>
      <c r="KMC21" s="521"/>
      <c r="KMD21" s="521"/>
      <c r="KME21" s="521"/>
      <c r="KMF21" s="521"/>
      <c r="KMG21" s="521"/>
      <c r="KMH21" s="521"/>
      <c r="KMI21" s="521"/>
      <c r="KMJ21" s="521"/>
      <c r="KMK21" s="521"/>
      <c r="KML21" s="521"/>
      <c r="KMM21" s="521"/>
      <c r="KMN21" s="521"/>
      <c r="KMO21" s="521"/>
      <c r="KMP21" s="521"/>
      <c r="KMQ21" s="521"/>
      <c r="KMR21" s="521"/>
      <c r="KMS21" s="521"/>
      <c r="KMT21" s="521"/>
      <c r="KMU21" s="521"/>
      <c r="KMV21" s="521"/>
      <c r="KMW21" s="521"/>
      <c r="KMX21" s="521"/>
      <c r="KMY21" s="521"/>
      <c r="KMZ21" s="521"/>
      <c r="KNA21" s="521"/>
      <c r="KNB21" s="521"/>
      <c r="KNC21" s="521"/>
      <c r="KND21" s="521"/>
      <c r="KNE21" s="521"/>
      <c r="KNF21" s="521"/>
      <c r="KNG21" s="521"/>
      <c r="KNH21" s="521"/>
      <c r="KNI21" s="521"/>
      <c r="KNJ21" s="521"/>
      <c r="KNK21" s="521"/>
      <c r="KNL21" s="521"/>
      <c r="KNM21" s="521"/>
      <c r="KNN21" s="521"/>
      <c r="KNO21" s="521"/>
      <c r="KNP21" s="521"/>
      <c r="KNQ21" s="521"/>
      <c r="KNR21" s="521"/>
      <c r="KNS21" s="521"/>
      <c r="KNT21" s="521"/>
      <c r="KNU21" s="521"/>
      <c r="KNV21" s="521"/>
      <c r="KNW21" s="521"/>
      <c r="KNX21" s="521"/>
      <c r="KNY21" s="521"/>
      <c r="KNZ21" s="521"/>
      <c r="KOA21" s="521"/>
      <c r="KOB21" s="521"/>
      <c r="KOC21" s="521"/>
      <c r="KOD21" s="521"/>
      <c r="KOE21" s="521"/>
      <c r="KOF21" s="521"/>
      <c r="KOG21" s="521"/>
      <c r="KOH21" s="521"/>
      <c r="KOI21" s="521"/>
      <c r="KOJ21" s="521"/>
      <c r="KOK21" s="521"/>
      <c r="KOL21" s="521"/>
      <c r="KOM21" s="521"/>
      <c r="KON21" s="521"/>
      <c r="KOO21" s="521"/>
      <c r="KOP21" s="521"/>
      <c r="KOQ21" s="521"/>
      <c r="KOR21" s="521"/>
      <c r="KOS21" s="521"/>
      <c r="KOT21" s="521"/>
      <c r="KOU21" s="521"/>
      <c r="KOV21" s="521"/>
      <c r="KOW21" s="521"/>
      <c r="KOX21" s="521"/>
      <c r="KOY21" s="521"/>
      <c r="KOZ21" s="521"/>
      <c r="KPA21" s="521"/>
      <c r="KPB21" s="521"/>
      <c r="KPC21" s="521"/>
      <c r="KPD21" s="521"/>
      <c r="KPE21" s="521"/>
      <c r="KPF21" s="521"/>
      <c r="KPG21" s="521"/>
      <c r="KPH21" s="521"/>
      <c r="KPI21" s="521"/>
      <c r="KPJ21" s="521"/>
      <c r="KPK21" s="521"/>
      <c r="KPL21" s="521"/>
      <c r="KPM21" s="521"/>
      <c r="KPN21" s="521"/>
      <c r="KPO21" s="521"/>
      <c r="KPP21" s="521"/>
      <c r="KPQ21" s="521"/>
      <c r="KPR21" s="521"/>
      <c r="KPS21" s="521"/>
      <c r="KPT21" s="521"/>
      <c r="KPU21" s="521"/>
      <c r="KPV21" s="521"/>
      <c r="KPW21" s="521"/>
      <c r="KPX21" s="521"/>
      <c r="KPY21" s="521"/>
      <c r="KPZ21" s="521"/>
      <c r="KQA21" s="521"/>
      <c r="KQB21" s="521"/>
      <c r="KQC21" s="521"/>
      <c r="KQD21" s="521"/>
      <c r="KQE21" s="521"/>
      <c r="KQF21" s="521"/>
      <c r="KQG21" s="521"/>
      <c r="KQH21" s="521"/>
      <c r="KQI21" s="521"/>
      <c r="KQJ21" s="521"/>
      <c r="KQK21" s="521"/>
      <c r="KQL21" s="521"/>
      <c r="KQM21" s="521"/>
      <c r="KQN21" s="521"/>
      <c r="KQO21" s="521"/>
      <c r="KQP21" s="521"/>
      <c r="KQQ21" s="521"/>
      <c r="KQR21" s="521"/>
      <c r="KQS21" s="521"/>
      <c r="KQT21" s="521"/>
      <c r="KQU21" s="521"/>
      <c r="KQV21" s="521"/>
      <c r="KQW21" s="521"/>
      <c r="KQX21" s="521"/>
      <c r="KQY21" s="521"/>
      <c r="KQZ21" s="521"/>
      <c r="KRA21" s="521"/>
      <c r="KRB21" s="521"/>
      <c r="KRC21" s="521"/>
      <c r="KRD21" s="521"/>
      <c r="KRE21" s="521"/>
      <c r="KRF21" s="521"/>
      <c r="KRG21" s="521"/>
      <c r="KRH21" s="521"/>
      <c r="KRI21" s="521"/>
      <c r="KRJ21" s="521"/>
      <c r="KRK21" s="521"/>
      <c r="KRL21" s="521"/>
      <c r="KRM21" s="521"/>
      <c r="KRN21" s="521"/>
      <c r="KRO21" s="521"/>
      <c r="KRP21" s="521"/>
      <c r="KRQ21" s="521"/>
      <c r="KRR21" s="521"/>
      <c r="KRS21" s="521"/>
      <c r="KRT21" s="521"/>
      <c r="KRU21" s="521"/>
      <c r="KRV21" s="521"/>
      <c r="KRW21" s="521"/>
      <c r="KRX21" s="521"/>
      <c r="KRY21" s="521"/>
      <c r="KRZ21" s="521"/>
      <c r="KSA21" s="521"/>
      <c r="KSB21" s="521"/>
      <c r="KSC21" s="521"/>
      <c r="KSD21" s="521"/>
      <c r="KSE21" s="521"/>
      <c r="KSF21" s="521"/>
      <c r="KSG21" s="521"/>
      <c r="KSH21" s="521"/>
      <c r="KSI21" s="521"/>
      <c r="KSJ21" s="521"/>
      <c r="KSK21" s="521"/>
      <c r="KSL21" s="521"/>
      <c r="KSM21" s="521"/>
      <c r="KSN21" s="521"/>
      <c r="KSO21" s="521"/>
      <c r="KSP21" s="521"/>
      <c r="KSQ21" s="521"/>
      <c r="KSR21" s="521"/>
      <c r="KSS21" s="521"/>
      <c r="KST21" s="521"/>
      <c r="KSU21" s="521"/>
      <c r="KSV21" s="521"/>
      <c r="KSW21" s="521"/>
      <c r="KSX21" s="521"/>
      <c r="KSY21" s="521"/>
      <c r="KSZ21" s="521"/>
      <c r="KTA21" s="521"/>
      <c r="KTB21" s="521"/>
      <c r="KTC21" s="521"/>
      <c r="KTD21" s="521"/>
      <c r="KTE21" s="521"/>
      <c r="KTF21" s="521"/>
      <c r="KTG21" s="521"/>
      <c r="KTH21" s="521"/>
      <c r="KTI21" s="521"/>
      <c r="KTJ21" s="521"/>
      <c r="KTK21" s="521"/>
      <c r="KTL21" s="521"/>
      <c r="KTM21" s="521"/>
      <c r="KTN21" s="521"/>
      <c r="KTO21" s="521"/>
      <c r="KTP21" s="521"/>
      <c r="KTQ21" s="521"/>
      <c r="KTR21" s="521"/>
      <c r="KTS21" s="521"/>
      <c r="KTT21" s="521"/>
      <c r="KTU21" s="521"/>
      <c r="KTV21" s="521"/>
      <c r="KTW21" s="521"/>
      <c r="KTX21" s="521"/>
      <c r="KTY21" s="521"/>
      <c r="KTZ21" s="521"/>
      <c r="KUA21" s="521"/>
      <c r="KUB21" s="521"/>
      <c r="KUC21" s="521"/>
      <c r="KUD21" s="521"/>
      <c r="KUE21" s="521"/>
      <c r="KUF21" s="521"/>
      <c r="KUG21" s="521"/>
      <c r="KUH21" s="521"/>
      <c r="KUI21" s="521"/>
      <c r="KUJ21" s="521"/>
      <c r="KUK21" s="521"/>
      <c r="KUL21" s="521"/>
      <c r="KUM21" s="521"/>
      <c r="KUN21" s="521"/>
      <c r="KUO21" s="521"/>
      <c r="KUP21" s="521"/>
      <c r="KUQ21" s="521"/>
      <c r="KUR21" s="521"/>
      <c r="KUS21" s="521"/>
      <c r="KUT21" s="521"/>
      <c r="KUU21" s="521"/>
      <c r="KUV21" s="521"/>
      <c r="KUW21" s="521"/>
      <c r="KUX21" s="521"/>
      <c r="KUY21" s="521"/>
      <c r="KUZ21" s="521"/>
      <c r="KVA21" s="521"/>
      <c r="KVB21" s="521"/>
      <c r="KVC21" s="521"/>
      <c r="KVD21" s="521"/>
      <c r="KVE21" s="521"/>
      <c r="KVF21" s="521"/>
      <c r="KVG21" s="521"/>
      <c r="KVH21" s="521"/>
      <c r="KVI21" s="521"/>
      <c r="KVJ21" s="521"/>
      <c r="KVK21" s="521"/>
      <c r="KVL21" s="521"/>
      <c r="KVM21" s="521"/>
      <c r="KVN21" s="521"/>
      <c r="KVO21" s="521"/>
      <c r="KVP21" s="521"/>
      <c r="KVQ21" s="521"/>
      <c r="KVR21" s="521"/>
      <c r="KVS21" s="521"/>
      <c r="KVT21" s="521"/>
      <c r="KVU21" s="521"/>
      <c r="KVV21" s="521"/>
      <c r="KVW21" s="521"/>
      <c r="KVX21" s="521"/>
      <c r="KVY21" s="521"/>
      <c r="KVZ21" s="521"/>
      <c r="KWA21" s="521"/>
      <c r="KWB21" s="521"/>
      <c r="KWC21" s="521"/>
      <c r="KWD21" s="521"/>
      <c r="KWE21" s="521"/>
      <c r="KWF21" s="521"/>
      <c r="KWG21" s="521"/>
      <c r="KWH21" s="521"/>
      <c r="KWI21" s="521"/>
      <c r="KWJ21" s="521"/>
      <c r="KWK21" s="521"/>
      <c r="KWL21" s="521"/>
      <c r="KWM21" s="521"/>
      <c r="KWN21" s="521"/>
      <c r="KWO21" s="521"/>
      <c r="KWP21" s="521"/>
      <c r="KWQ21" s="521"/>
      <c r="KWR21" s="521"/>
      <c r="KWS21" s="521"/>
      <c r="KWT21" s="521"/>
      <c r="KWU21" s="521"/>
      <c r="KWV21" s="521"/>
      <c r="KWW21" s="521"/>
      <c r="KWX21" s="521"/>
      <c r="KWY21" s="521"/>
      <c r="KWZ21" s="521"/>
      <c r="KXA21" s="521"/>
      <c r="KXB21" s="521"/>
      <c r="KXC21" s="521"/>
      <c r="KXD21" s="521"/>
      <c r="KXE21" s="521"/>
      <c r="KXF21" s="521"/>
      <c r="KXG21" s="521"/>
      <c r="KXH21" s="521"/>
      <c r="KXI21" s="521"/>
      <c r="KXJ21" s="521"/>
      <c r="KXK21" s="521"/>
      <c r="KXL21" s="521"/>
      <c r="KXM21" s="521"/>
      <c r="KXN21" s="521"/>
      <c r="KXO21" s="521"/>
      <c r="KXP21" s="521"/>
      <c r="KXQ21" s="521"/>
      <c r="KXR21" s="521"/>
      <c r="KXS21" s="521"/>
      <c r="KXT21" s="521"/>
      <c r="KXU21" s="521"/>
      <c r="KXV21" s="521"/>
      <c r="KXW21" s="521"/>
      <c r="KXX21" s="521"/>
      <c r="KXY21" s="521"/>
      <c r="KXZ21" s="521"/>
      <c r="KYA21" s="521"/>
      <c r="KYB21" s="521"/>
      <c r="KYC21" s="521"/>
      <c r="KYD21" s="521"/>
      <c r="KYE21" s="521"/>
      <c r="KYF21" s="521"/>
      <c r="KYG21" s="521"/>
      <c r="KYH21" s="521"/>
      <c r="KYI21" s="521"/>
      <c r="KYJ21" s="521"/>
      <c r="KYK21" s="521"/>
      <c r="KYL21" s="521"/>
      <c r="KYM21" s="521"/>
      <c r="KYN21" s="521"/>
      <c r="KYO21" s="521"/>
      <c r="KYP21" s="521"/>
      <c r="KYQ21" s="521"/>
      <c r="KYR21" s="521"/>
      <c r="KYS21" s="521"/>
      <c r="KYT21" s="521"/>
      <c r="KYU21" s="521"/>
      <c r="KYV21" s="521"/>
      <c r="KYW21" s="521"/>
      <c r="KYX21" s="521"/>
      <c r="KYY21" s="521"/>
      <c r="KYZ21" s="521"/>
      <c r="KZA21" s="521"/>
      <c r="KZB21" s="521"/>
      <c r="KZC21" s="521"/>
      <c r="KZD21" s="521"/>
      <c r="KZE21" s="521"/>
      <c r="KZF21" s="521"/>
      <c r="KZG21" s="521"/>
      <c r="KZH21" s="521"/>
      <c r="KZI21" s="521"/>
      <c r="KZJ21" s="521"/>
      <c r="KZK21" s="521"/>
      <c r="KZL21" s="521"/>
      <c r="KZM21" s="521"/>
      <c r="KZN21" s="521"/>
      <c r="KZO21" s="521"/>
      <c r="KZP21" s="521"/>
      <c r="KZQ21" s="521"/>
      <c r="KZR21" s="521"/>
      <c r="KZS21" s="521"/>
      <c r="KZT21" s="521"/>
      <c r="KZU21" s="521"/>
      <c r="KZV21" s="521"/>
      <c r="KZW21" s="521"/>
      <c r="KZX21" s="521"/>
      <c r="KZY21" s="521"/>
      <c r="KZZ21" s="521"/>
      <c r="LAA21" s="521"/>
      <c r="LAB21" s="521"/>
      <c r="LAC21" s="521"/>
      <c r="LAD21" s="521"/>
      <c r="LAE21" s="521"/>
      <c r="LAF21" s="521"/>
      <c r="LAG21" s="521"/>
      <c r="LAH21" s="521"/>
      <c r="LAI21" s="521"/>
      <c r="LAJ21" s="521"/>
      <c r="LAK21" s="521"/>
      <c r="LAL21" s="521"/>
      <c r="LAM21" s="521"/>
      <c r="LAN21" s="521"/>
      <c r="LAO21" s="521"/>
      <c r="LAP21" s="521"/>
      <c r="LAQ21" s="521"/>
      <c r="LAR21" s="521"/>
      <c r="LAS21" s="521"/>
      <c r="LAT21" s="521"/>
      <c r="LAU21" s="521"/>
      <c r="LAV21" s="521"/>
      <c r="LAW21" s="521"/>
      <c r="LAX21" s="521"/>
      <c r="LAY21" s="521"/>
      <c r="LAZ21" s="521"/>
      <c r="LBA21" s="521"/>
      <c r="LBB21" s="521"/>
      <c r="LBC21" s="521"/>
      <c r="LBD21" s="521"/>
      <c r="LBE21" s="521"/>
      <c r="LBF21" s="521"/>
      <c r="LBG21" s="521"/>
      <c r="LBH21" s="521"/>
      <c r="LBI21" s="521"/>
      <c r="LBJ21" s="521"/>
      <c r="LBK21" s="521"/>
      <c r="LBL21" s="521"/>
      <c r="LBM21" s="521"/>
      <c r="LBN21" s="521"/>
      <c r="LBO21" s="521"/>
      <c r="LBP21" s="521"/>
      <c r="LBQ21" s="521"/>
      <c r="LBR21" s="521"/>
      <c r="LBS21" s="521"/>
      <c r="LBT21" s="521"/>
      <c r="LBU21" s="521"/>
      <c r="LBV21" s="521"/>
      <c r="LBW21" s="521"/>
      <c r="LBX21" s="521"/>
      <c r="LBY21" s="521"/>
      <c r="LBZ21" s="521"/>
      <c r="LCA21" s="521"/>
      <c r="LCB21" s="521"/>
      <c r="LCC21" s="521"/>
      <c r="LCD21" s="521"/>
      <c r="LCE21" s="521"/>
      <c r="LCF21" s="521"/>
      <c r="LCG21" s="521"/>
      <c r="LCH21" s="521"/>
      <c r="LCI21" s="521"/>
      <c r="LCJ21" s="521"/>
      <c r="LCK21" s="521"/>
      <c r="LCL21" s="521"/>
      <c r="LCM21" s="521"/>
      <c r="LCN21" s="521"/>
      <c r="LCO21" s="521"/>
      <c r="LCP21" s="521"/>
      <c r="LCQ21" s="521"/>
      <c r="LCR21" s="521"/>
      <c r="LCS21" s="521"/>
      <c r="LCT21" s="521"/>
      <c r="LCU21" s="521"/>
      <c r="LCV21" s="521"/>
      <c r="LCW21" s="521"/>
      <c r="LCX21" s="521"/>
      <c r="LCY21" s="521"/>
      <c r="LCZ21" s="521"/>
      <c r="LDA21" s="521"/>
      <c r="LDB21" s="521"/>
      <c r="LDC21" s="521"/>
      <c r="LDD21" s="521"/>
      <c r="LDE21" s="521"/>
      <c r="LDF21" s="521"/>
      <c r="LDG21" s="521"/>
      <c r="LDH21" s="521"/>
      <c r="LDI21" s="521"/>
      <c r="LDJ21" s="521"/>
      <c r="LDK21" s="521"/>
      <c r="LDL21" s="521"/>
      <c r="LDM21" s="521"/>
      <c r="LDN21" s="521"/>
      <c r="LDO21" s="521"/>
      <c r="LDP21" s="521"/>
      <c r="LDQ21" s="521"/>
      <c r="LDR21" s="521"/>
      <c r="LDS21" s="521"/>
      <c r="LDT21" s="521"/>
      <c r="LDU21" s="521"/>
      <c r="LDV21" s="521"/>
      <c r="LDW21" s="521"/>
      <c r="LDX21" s="521"/>
      <c r="LDY21" s="521"/>
      <c r="LDZ21" s="521"/>
      <c r="LEA21" s="521"/>
      <c r="LEB21" s="521"/>
      <c r="LEC21" s="521"/>
      <c r="LED21" s="521"/>
      <c r="LEE21" s="521"/>
      <c r="LEF21" s="521"/>
      <c r="LEG21" s="521"/>
      <c r="LEH21" s="521"/>
      <c r="LEI21" s="521"/>
      <c r="LEJ21" s="521"/>
      <c r="LEK21" s="521"/>
      <c r="LEL21" s="521"/>
      <c r="LEM21" s="521"/>
      <c r="LEN21" s="521"/>
      <c r="LEO21" s="521"/>
      <c r="LEP21" s="521"/>
      <c r="LEQ21" s="521"/>
      <c r="LER21" s="521"/>
      <c r="LES21" s="521"/>
      <c r="LET21" s="521"/>
      <c r="LEU21" s="521"/>
      <c r="LEV21" s="521"/>
      <c r="LEW21" s="521"/>
      <c r="LEX21" s="521"/>
      <c r="LEY21" s="521"/>
      <c r="LEZ21" s="521"/>
      <c r="LFA21" s="521"/>
      <c r="LFB21" s="521"/>
      <c r="LFC21" s="521"/>
      <c r="LFD21" s="521"/>
      <c r="LFE21" s="521"/>
      <c r="LFF21" s="521"/>
      <c r="LFG21" s="521"/>
      <c r="LFH21" s="521"/>
      <c r="LFI21" s="521"/>
      <c r="LFJ21" s="521"/>
      <c r="LFK21" s="521"/>
      <c r="LFL21" s="521"/>
      <c r="LFM21" s="521"/>
      <c r="LFN21" s="521"/>
      <c r="LFO21" s="521"/>
      <c r="LFP21" s="521"/>
      <c r="LFQ21" s="521"/>
      <c r="LFR21" s="521"/>
      <c r="LFS21" s="521"/>
      <c r="LFT21" s="521"/>
      <c r="LFU21" s="521"/>
      <c r="LFV21" s="521"/>
      <c r="LFW21" s="521"/>
      <c r="LFX21" s="521"/>
      <c r="LFY21" s="521"/>
      <c r="LFZ21" s="521"/>
      <c r="LGA21" s="521"/>
      <c r="LGB21" s="521"/>
      <c r="LGC21" s="521"/>
      <c r="LGD21" s="521"/>
      <c r="LGE21" s="521"/>
      <c r="LGF21" s="521"/>
      <c r="LGG21" s="521"/>
      <c r="LGH21" s="521"/>
      <c r="LGI21" s="521"/>
      <c r="LGJ21" s="521"/>
      <c r="LGK21" s="521"/>
      <c r="LGL21" s="521"/>
      <c r="LGM21" s="521"/>
      <c r="LGN21" s="521"/>
      <c r="LGO21" s="521"/>
      <c r="LGP21" s="521"/>
      <c r="LGQ21" s="521"/>
      <c r="LGR21" s="521"/>
      <c r="LGS21" s="521"/>
      <c r="LGT21" s="521"/>
      <c r="LGU21" s="521"/>
      <c r="LGV21" s="521"/>
      <c r="LGW21" s="521"/>
      <c r="LGX21" s="521"/>
      <c r="LGY21" s="521"/>
      <c r="LGZ21" s="521"/>
      <c r="LHA21" s="521"/>
      <c r="LHB21" s="521"/>
      <c r="LHC21" s="521"/>
      <c r="LHD21" s="521"/>
      <c r="LHE21" s="521"/>
      <c r="LHF21" s="521"/>
      <c r="LHG21" s="521"/>
      <c r="LHH21" s="521"/>
      <c r="LHI21" s="521"/>
      <c r="LHJ21" s="521"/>
      <c r="LHK21" s="521"/>
      <c r="LHL21" s="521"/>
      <c r="LHM21" s="521"/>
      <c r="LHN21" s="521"/>
      <c r="LHO21" s="521"/>
      <c r="LHP21" s="521"/>
      <c r="LHQ21" s="521"/>
      <c r="LHR21" s="521"/>
      <c r="LHS21" s="521"/>
      <c r="LHT21" s="521"/>
      <c r="LHU21" s="521"/>
      <c r="LHV21" s="521"/>
      <c r="LHW21" s="521"/>
      <c r="LHX21" s="521"/>
      <c r="LHY21" s="521"/>
      <c r="LHZ21" s="521"/>
      <c r="LIA21" s="521"/>
      <c r="LIB21" s="521"/>
      <c r="LIC21" s="521"/>
      <c r="LID21" s="521"/>
      <c r="LIE21" s="521"/>
      <c r="LIF21" s="521"/>
      <c r="LIG21" s="521"/>
      <c r="LIH21" s="521"/>
      <c r="LII21" s="521"/>
      <c r="LIJ21" s="521"/>
      <c r="LIK21" s="521"/>
      <c r="LIL21" s="521"/>
      <c r="LIM21" s="521"/>
      <c r="LIN21" s="521"/>
      <c r="LIO21" s="521"/>
      <c r="LIP21" s="521"/>
      <c r="LIQ21" s="521"/>
      <c r="LIR21" s="521"/>
      <c r="LIS21" s="521"/>
      <c r="LIT21" s="521"/>
      <c r="LIU21" s="521"/>
      <c r="LIV21" s="521"/>
      <c r="LIW21" s="521"/>
      <c r="LIX21" s="521"/>
      <c r="LIY21" s="521"/>
      <c r="LIZ21" s="521"/>
      <c r="LJA21" s="521"/>
      <c r="LJB21" s="521"/>
      <c r="LJC21" s="521"/>
      <c r="LJD21" s="521"/>
      <c r="LJE21" s="521"/>
      <c r="LJF21" s="521"/>
      <c r="LJG21" s="521"/>
      <c r="LJH21" s="521"/>
      <c r="LJI21" s="521"/>
      <c r="LJJ21" s="521"/>
      <c r="LJK21" s="521"/>
      <c r="LJL21" s="521"/>
      <c r="LJM21" s="521"/>
      <c r="LJN21" s="521"/>
      <c r="LJO21" s="521"/>
      <c r="LJP21" s="521"/>
      <c r="LJQ21" s="521"/>
      <c r="LJR21" s="521"/>
      <c r="LJS21" s="521"/>
      <c r="LJT21" s="521"/>
      <c r="LJU21" s="521"/>
      <c r="LJV21" s="521"/>
      <c r="LJW21" s="521"/>
      <c r="LJX21" s="521"/>
      <c r="LJY21" s="521"/>
      <c r="LJZ21" s="521"/>
      <c r="LKA21" s="521"/>
      <c r="LKB21" s="521"/>
      <c r="LKC21" s="521"/>
      <c r="LKD21" s="521"/>
      <c r="LKE21" s="521"/>
      <c r="LKF21" s="521"/>
      <c r="LKG21" s="521"/>
      <c r="LKH21" s="521"/>
      <c r="LKI21" s="521"/>
      <c r="LKJ21" s="521"/>
      <c r="LKK21" s="521"/>
      <c r="LKL21" s="521"/>
      <c r="LKM21" s="521"/>
      <c r="LKN21" s="521"/>
      <c r="LKO21" s="521"/>
      <c r="LKP21" s="521"/>
      <c r="LKQ21" s="521"/>
      <c r="LKR21" s="521"/>
      <c r="LKS21" s="521"/>
      <c r="LKT21" s="521"/>
      <c r="LKU21" s="521"/>
      <c r="LKV21" s="521"/>
      <c r="LKW21" s="521"/>
      <c r="LKX21" s="521"/>
      <c r="LKY21" s="521"/>
      <c r="LKZ21" s="521"/>
      <c r="LLA21" s="521"/>
      <c r="LLB21" s="521"/>
      <c r="LLC21" s="521"/>
      <c r="LLD21" s="521"/>
      <c r="LLE21" s="521"/>
      <c r="LLF21" s="521"/>
      <c r="LLG21" s="521"/>
      <c r="LLH21" s="521"/>
      <c r="LLI21" s="521"/>
      <c r="LLJ21" s="521"/>
      <c r="LLK21" s="521"/>
      <c r="LLL21" s="521"/>
      <c r="LLM21" s="521"/>
      <c r="LLN21" s="521"/>
      <c r="LLO21" s="521"/>
      <c r="LLP21" s="521"/>
      <c r="LLQ21" s="521"/>
      <c r="LLR21" s="521"/>
      <c r="LLS21" s="521"/>
      <c r="LLT21" s="521"/>
      <c r="LLU21" s="521"/>
      <c r="LLV21" s="521"/>
      <c r="LLW21" s="521"/>
      <c r="LLX21" s="521"/>
      <c r="LLY21" s="521"/>
      <c r="LLZ21" s="521"/>
      <c r="LMA21" s="521"/>
      <c r="LMB21" s="521"/>
      <c r="LMC21" s="521"/>
      <c r="LMD21" s="521"/>
      <c r="LME21" s="521"/>
      <c r="LMF21" s="521"/>
      <c r="LMG21" s="521"/>
      <c r="LMH21" s="521"/>
      <c r="LMI21" s="521"/>
      <c r="LMJ21" s="521"/>
      <c r="LMK21" s="521"/>
      <c r="LML21" s="521"/>
      <c r="LMM21" s="521"/>
      <c r="LMN21" s="521"/>
      <c r="LMO21" s="521"/>
      <c r="LMP21" s="521"/>
      <c r="LMQ21" s="521"/>
      <c r="LMR21" s="521"/>
      <c r="LMS21" s="521"/>
      <c r="LMT21" s="521"/>
      <c r="LMU21" s="521"/>
      <c r="LMV21" s="521"/>
      <c r="LMW21" s="521"/>
      <c r="LMX21" s="521"/>
      <c r="LMY21" s="521"/>
      <c r="LMZ21" s="521"/>
      <c r="LNA21" s="521"/>
      <c r="LNB21" s="521"/>
      <c r="LNC21" s="521"/>
      <c r="LND21" s="521"/>
      <c r="LNE21" s="521"/>
      <c r="LNF21" s="521"/>
      <c r="LNG21" s="521"/>
      <c r="LNH21" s="521"/>
      <c r="LNI21" s="521"/>
      <c r="LNJ21" s="521"/>
      <c r="LNK21" s="521"/>
      <c r="LNL21" s="521"/>
      <c r="LNM21" s="521"/>
      <c r="LNN21" s="521"/>
      <c r="LNO21" s="521"/>
      <c r="LNP21" s="521"/>
      <c r="LNQ21" s="521"/>
      <c r="LNR21" s="521"/>
      <c r="LNS21" s="521"/>
      <c r="LNT21" s="521"/>
      <c r="LNU21" s="521"/>
      <c r="LNV21" s="521"/>
      <c r="LNW21" s="521"/>
      <c r="LNX21" s="521"/>
      <c r="LNY21" s="521"/>
      <c r="LNZ21" s="521"/>
      <c r="LOA21" s="521"/>
      <c r="LOB21" s="521"/>
      <c r="LOC21" s="521"/>
      <c r="LOD21" s="521"/>
      <c r="LOE21" s="521"/>
      <c r="LOF21" s="521"/>
      <c r="LOG21" s="521"/>
      <c r="LOH21" s="521"/>
      <c r="LOI21" s="521"/>
      <c r="LOJ21" s="521"/>
      <c r="LOK21" s="521"/>
      <c r="LOL21" s="521"/>
      <c r="LOM21" s="521"/>
      <c r="LON21" s="521"/>
      <c r="LOO21" s="521"/>
      <c r="LOP21" s="521"/>
      <c r="LOQ21" s="521"/>
      <c r="LOR21" s="521"/>
      <c r="LOS21" s="521"/>
      <c r="LOT21" s="521"/>
      <c r="LOU21" s="521"/>
      <c r="LOV21" s="521"/>
      <c r="LOW21" s="521"/>
      <c r="LOX21" s="521"/>
      <c r="LOY21" s="521"/>
      <c r="LOZ21" s="521"/>
      <c r="LPA21" s="521"/>
      <c r="LPB21" s="521"/>
      <c r="LPC21" s="521"/>
      <c r="LPD21" s="521"/>
      <c r="LPE21" s="521"/>
      <c r="LPF21" s="521"/>
      <c r="LPG21" s="521"/>
      <c r="LPH21" s="521"/>
      <c r="LPI21" s="521"/>
      <c r="LPJ21" s="521"/>
      <c r="LPK21" s="521"/>
      <c r="LPL21" s="521"/>
      <c r="LPM21" s="521"/>
      <c r="LPN21" s="521"/>
      <c r="LPO21" s="521"/>
      <c r="LPP21" s="521"/>
      <c r="LPQ21" s="521"/>
      <c r="LPR21" s="521"/>
      <c r="LPS21" s="521"/>
      <c r="LPT21" s="521"/>
      <c r="LPU21" s="521"/>
      <c r="LPV21" s="521"/>
      <c r="LPW21" s="521"/>
      <c r="LPX21" s="521"/>
      <c r="LPY21" s="521"/>
      <c r="LPZ21" s="521"/>
      <c r="LQA21" s="521"/>
      <c r="LQB21" s="521"/>
      <c r="LQC21" s="521"/>
      <c r="LQD21" s="521"/>
      <c r="LQE21" s="521"/>
      <c r="LQF21" s="521"/>
      <c r="LQG21" s="521"/>
      <c r="LQH21" s="521"/>
      <c r="LQI21" s="521"/>
      <c r="LQJ21" s="521"/>
      <c r="LQK21" s="521"/>
      <c r="LQL21" s="521"/>
      <c r="LQM21" s="521"/>
      <c r="LQN21" s="521"/>
      <c r="LQO21" s="521"/>
      <c r="LQP21" s="521"/>
      <c r="LQQ21" s="521"/>
      <c r="LQR21" s="521"/>
      <c r="LQS21" s="521"/>
      <c r="LQT21" s="521"/>
      <c r="LQU21" s="521"/>
      <c r="LQV21" s="521"/>
      <c r="LQW21" s="521"/>
      <c r="LQX21" s="521"/>
      <c r="LQY21" s="521"/>
      <c r="LQZ21" s="521"/>
      <c r="LRA21" s="521"/>
      <c r="LRB21" s="521"/>
      <c r="LRC21" s="521"/>
      <c r="LRD21" s="521"/>
      <c r="LRE21" s="521"/>
      <c r="LRF21" s="521"/>
      <c r="LRG21" s="521"/>
      <c r="LRH21" s="521"/>
      <c r="LRI21" s="521"/>
      <c r="LRJ21" s="521"/>
      <c r="LRK21" s="521"/>
      <c r="LRL21" s="521"/>
      <c r="LRM21" s="521"/>
      <c r="LRN21" s="521"/>
      <c r="LRO21" s="521"/>
      <c r="LRP21" s="521"/>
      <c r="LRQ21" s="521"/>
      <c r="LRR21" s="521"/>
      <c r="LRS21" s="521"/>
      <c r="LRT21" s="521"/>
      <c r="LRU21" s="521"/>
      <c r="LRV21" s="521"/>
      <c r="LRW21" s="521"/>
      <c r="LRX21" s="521"/>
      <c r="LRY21" s="521"/>
      <c r="LRZ21" s="521"/>
      <c r="LSA21" s="521"/>
      <c r="LSB21" s="521"/>
      <c r="LSC21" s="521"/>
      <c r="LSD21" s="521"/>
      <c r="LSE21" s="521"/>
      <c r="LSF21" s="521"/>
      <c r="LSG21" s="521"/>
      <c r="LSH21" s="521"/>
      <c r="LSI21" s="521"/>
      <c r="LSJ21" s="521"/>
      <c r="LSK21" s="521"/>
      <c r="LSL21" s="521"/>
      <c r="LSM21" s="521"/>
      <c r="LSN21" s="521"/>
      <c r="LSO21" s="521"/>
      <c r="LSP21" s="521"/>
      <c r="LSQ21" s="521"/>
      <c r="LSR21" s="521"/>
      <c r="LSS21" s="521"/>
      <c r="LST21" s="521"/>
      <c r="LSU21" s="521"/>
      <c r="LSV21" s="521"/>
      <c r="LSW21" s="521"/>
      <c r="LSX21" s="521"/>
      <c r="LSY21" s="521"/>
      <c r="LSZ21" s="521"/>
      <c r="LTA21" s="521"/>
      <c r="LTB21" s="521"/>
      <c r="LTC21" s="521"/>
      <c r="LTD21" s="521"/>
      <c r="LTE21" s="521"/>
      <c r="LTF21" s="521"/>
      <c r="LTG21" s="521"/>
      <c r="LTH21" s="521"/>
      <c r="LTI21" s="521"/>
      <c r="LTJ21" s="521"/>
      <c r="LTK21" s="521"/>
      <c r="LTL21" s="521"/>
      <c r="LTM21" s="521"/>
      <c r="LTN21" s="521"/>
      <c r="LTO21" s="521"/>
      <c r="LTP21" s="521"/>
      <c r="LTQ21" s="521"/>
      <c r="LTR21" s="521"/>
      <c r="LTS21" s="521"/>
      <c r="LTT21" s="521"/>
      <c r="LTU21" s="521"/>
      <c r="LTV21" s="521"/>
      <c r="LTW21" s="521"/>
      <c r="LTX21" s="521"/>
      <c r="LTY21" s="521"/>
      <c r="LTZ21" s="521"/>
      <c r="LUA21" s="521"/>
      <c r="LUB21" s="521"/>
      <c r="LUC21" s="521"/>
      <c r="LUD21" s="521"/>
      <c r="LUE21" s="521"/>
      <c r="LUF21" s="521"/>
      <c r="LUG21" s="521"/>
      <c r="LUH21" s="521"/>
      <c r="LUI21" s="521"/>
      <c r="LUJ21" s="521"/>
      <c r="LUK21" s="521"/>
      <c r="LUL21" s="521"/>
      <c r="LUM21" s="521"/>
      <c r="LUN21" s="521"/>
      <c r="LUO21" s="521"/>
      <c r="LUP21" s="521"/>
      <c r="LUQ21" s="521"/>
      <c r="LUR21" s="521"/>
      <c r="LUS21" s="521"/>
      <c r="LUT21" s="521"/>
      <c r="LUU21" s="521"/>
      <c r="LUV21" s="521"/>
      <c r="LUW21" s="521"/>
      <c r="LUX21" s="521"/>
      <c r="LUY21" s="521"/>
      <c r="LUZ21" s="521"/>
      <c r="LVA21" s="521"/>
      <c r="LVB21" s="521"/>
      <c r="LVC21" s="521"/>
      <c r="LVD21" s="521"/>
      <c r="LVE21" s="521"/>
      <c r="LVF21" s="521"/>
      <c r="LVG21" s="521"/>
      <c r="LVH21" s="521"/>
      <c r="LVI21" s="521"/>
      <c r="LVJ21" s="521"/>
      <c r="LVK21" s="521"/>
      <c r="LVL21" s="521"/>
      <c r="LVM21" s="521"/>
      <c r="LVN21" s="521"/>
      <c r="LVO21" s="521"/>
      <c r="LVP21" s="521"/>
      <c r="LVQ21" s="521"/>
      <c r="LVR21" s="521"/>
      <c r="LVS21" s="521"/>
      <c r="LVT21" s="521"/>
      <c r="LVU21" s="521"/>
      <c r="LVV21" s="521"/>
      <c r="LVW21" s="521"/>
      <c r="LVX21" s="521"/>
      <c r="LVY21" s="521"/>
      <c r="LVZ21" s="521"/>
      <c r="LWA21" s="521"/>
      <c r="LWB21" s="521"/>
      <c r="LWC21" s="521"/>
      <c r="LWD21" s="521"/>
      <c r="LWE21" s="521"/>
      <c r="LWF21" s="521"/>
      <c r="LWG21" s="521"/>
      <c r="LWH21" s="521"/>
      <c r="LWI21" s="521"/>
      <c r="LWJ21" s="521"/>
      <c r="LWK21" s="521"/>
      <c r="LWL21" s="521"/>
      <c r="LWM21" s="521"/>
      <c r="LWN21" s="521"/>
      <c r="LWO21" s="521"/>
      <c r="LWP21" s="521"/>
      <c r="LWQ21" s="521"/>
      <c r="LWR21" s="521"/>
      <c r="LWS21" s="521"/>
      <c r="LWT21" s="521"/>
      <c r="LWU21" s="521"/>
      <c r="LWV21" s="521"/>
      <c r="LWW21" s="521"/>
      <c r="LWX21" s="521"/>
      <c r="LWY21" s="521"/>
      <c r="LWZ21" s="521"/>
      <c r="LXA21" s="521"/>
      <c r="LXB21" s="521"/>
      <c r="LXC21" s="521"/>
      <c r="LXD21" s="521"/>
      <c r="LXE21" s="521"/>
      <c r="LXF21" s="521"/>
      <c r="LXG21" s="521"/>
      <c r="LXH21" s="521"/>
      <c r="LXI21" s="521"/>
      <c r="LXJ21" s="521"/>
      <c r="LXK21" s="521"/>
      <c r="LXL21" s="521"/>
      <c r="LXM21" s="521"/>
      <c r="LXN21" s="521"/>
      <c r="LXO21" s="521"/>
      <c r="LXP21" s="521"/>
      <c r="LXQ21" s="521"/>
      <c r="LXR21" s="521"/>
      <c r="LXS21" s="521"/>
      <c r="LXT21" s="521"/>
      <c r="LXU21" s="521"/>
      <c r="LXV21" s="521"/>
      <c r="LXW21" s="521"/>
      <c r="LXX21" s="521"/>
      <c r="LXY21" s="521"/>
      <c r="LXZ21" s="521"/>
      <c r="LYA21" s="521"/>
      <c r="LYB21" s="521"/>
      <c r="LYC21" s="521"/>
      <c r="LYD21" s="521"/>
      <c r="LYE21" s="521"/>
      <c r="LYF21" s="521"/>
      <c r="LYG21" s="521"/>
      <c r="LYH21" s="521"/>
      <c r="LYI21" s="521"/>
      <c r="LYJ21" s="521"/>
      <c r="LYK21" s="521"/>
      <c r="LYL21" s="521"/>
      <c r="LYM21" s="521"/>
      <c r="LYN21" s="521"/>
      <c r="LYO21" s="521"/>
      <c r="LYP21" s="521"/>
      <c r="LYQ21" s="521"/>
      <c r="LYR21" s="521"/>
      <c r="LYS21" s="521"/>
      <c r="LYT21" s="521"/>
      <c r="LYU21" s="521"/>
      <c r="LYV21" s="521"/>
      <c r="LYW21" s="521"/>
      <c r="LYX21" s="521"/>
      <c r="LYY21" s="521"/>
      <c r="LYZ21" s="521"/>
      <c r="LZA21" s="521"/>
      <c r="LZB21" s="521"/>
      <c r="LZC21" s="521"/>
      <c r="LZD21" s="521"/>
      <c r="LZE21" s="521"/>
      <c r="LZF21" s="521"/>
      <c r="LZG21" s="521"/>
      <c r="LZH21" s="521"/>
      <c r="LZI21" s="521"/>
      <c r="LZJ21" s="521"/>
      <c r="LZK21" s="521"/>
      <c r="LZL21" s="521"/>
      <c r="LZM21" s="521"/>
      <c r="LZN21" s="521"/>
      <c r="LZO21" s="521"/>
      <c r="LZP21" s="521"/>
      <c r="LZQ21" s="521"/>
      <c r="LZR21" s="521"/>
      <c r="LZS21" s="521"/>
      <c r="LZT21" s="521"/>
      <c r="LZU21" s="521"/>
      <c r="LZV21" s="521"/>
      <c r="LZW21" s="521"/>
      <c r="LZX21" s="521"/>
      <c r="LZY21" s="521"/>
      <c r="LZZ21" s="521"/>
      <c r="MAA21" s="521"/>
      <c r="MAB21" s="521"/>
      <c r="MAC21" s="521"/>
      <c r="MAD21" s="521"/>
      <c r="MAE21" s="521"/>
      <c r="MAF21" s="521"/>
      <c r="MAG21" s="521"/>
      <c r="MAH21" s="521"/>
      <c r="MAI21" s="521"/>
      <c r="MAJ21" s="521"/>
      <c r="MAK21" s="521"/>
      <c r="MAL21" s="521"/>
      <c r="MAM21" s="521"/>
      <c r="MAN21" s="521"/>
      <c r="MAO21" s="521"/>
      <c r="MAP21" s="521"/>
      <c r="MAQ21" s="521"/>
      <c r="MAR21" s="521"/>
      <c r="MAS21" s="521"/>
      <c r="MAT21" s="521"/>
      <c r="MAU21" s="521"/>
      <c r="MAV21" s="521"/>
      <c r="MAW21" s="521"/>
      <c r="MAX21" s="521"/>
      <c r="MAY21" s="521"/>
      <c r="MAZ21" s="521"/>
      <c r="MBA21" s="521"/>
      <c r="MBB21" s="521"/>
      <c r="MBC21" s="521"/>
      <c r="MBD21" s="521"/>
      <c r="MBE21" s="521"/>
      <c r="MBF21" s="521"/>
      <c r="MBG21" s="521"/>
      <c r="MBH21" s="521"/>
      <c r="MBI21" s="521"/>
      <c r="MBJ21" s="521"/>
      <c r="MBK21" s="521"/>
      <c r="MBL21" s="521"/>
      <c r="MBM21" s="521"/>
      <c r="MBN21" s="521"/>
      <c r="MBO21" s="521"/>
      <c r="MBP21" s="521"/>
      <c r="MBQ21" s="521"/>
      <c r="MBR21" s="521"/>
      <c r="MBS21" s="521"/>
      <c r="MBT21" s="521"/>
      <c r="MBU21" s="521"/>
      <c r="MBV21" s="521"/>
      <c r="MBW21" s="521"/>
      <c r="MBX21" s="521"/>
      <c r="MBY21" s="521"/>
      <c r="MBZ21" s="521"/>
      <c r="MCA21" s="521"/>
      <c r="MCB21" s="521"/>
      <c r="MCC21" s="521"/>
      <c r="MCD21" s="521"/>
      <c r="MCE21" s="521"/>
      <c r="MCF21" s="521"/>
      <c r="MCG21" s="521"/>
      <c r="MCH21" s="521"/>
      <c r="MCI21" s="521"/>
      <c r="MCJ21" s="521"/>
      <c r="MCK21" s="521"/>
      <c r="MCL21" s="521"/>
      <c r="MCM21" s="521"/>
      <c r="MCN21" s="521"/>
      <c r="MCO21" s="521"/>
      <c r="MCP21" s="521"/>
      <c r="MCQ21" s="521"/>
      <c r="MCR21" s="521"/>
      <c r="MCS21" s="521"/>
      <c r="MCT21" s="521"/>
      <c r="MCU21" s="521"/>
      <c r="MCV21" s="521"/>
      <c r="MCW21" s="521"/>
      <c r="MCX21" s="521"/>
      <c r="MCY21" s="521"/>
      <c r="MCZ21" s="521"/>
      <c r="MDA21" s="521"/>
      <c r="MDB21" s="521"/>
      <c r="MDC21" s="521"/>
      <c r="MDD21" s="521"/>
      <c r="MDE21" s="521"/>
      <c r="MDF21" s="521"/>
      <c r="MDG21" s="521"/>
      <c r="MDH21" s="521"/>
      <c r="MDI21" s="521"/>
      <c r="MDJ21" s="521"/>
      <c r="MDK21" s="521"/>
      <c r="MDL21" s="521"/>
      <c r="MDM21" s="521"/>
      <c r="MDN21" s="521"/>
      <c r="MDO21" s="521"/>
      <c r="MDP21" s="521"/>
      <c r="MDQ21" s="521"/>
      <c r="MDR21" s="521"/>
      <c r="MDS21" s="521"/>
      <c r="MDT21" s="521"/>
      <c r="MDU21" s="521"/>
      <c r="MDV21" s="521"/>
      <c r="MDW21" s="521"/>
      <c r="MDX21" s="521"/>
      <c r="MDY21" s="521"/>
      <c r="MDZ21" s="521"/>
      <c r="MEA21" s="521"/>
      <c r="MEB21" s="521"/>
      <c r="MEC21" s="521"/>
      <c r="MED21" s="521"/>
      <c r="MEE21" s="521"/>
      <c r="MEF21" s="521"/>
      <c r="MEG21" s="521"/>
      <c r="MEH21" s="521"/>
      <c r="MEI21" s="521"/>
      <c r="MEJ21" s="521"/>
      <c r="MEK21" s="521"/>
      <c r="MEL21" s="521"/>
      <c r="MEM21" s="521"/>
      <c r="MEN21" s="521"/>
      <c r="MEO21" s="521"/>
      <c r="MEP21" s="521"/>
      <c r="MEQ21" s="521"/>
      <c r="MER21" s="521"/>
      <c r="MES21" s="521"/>
      <c r="MET21" s="521"/>
      <c r="MEU21" s="521"/>
      <c r="MEV21" s="521"/>
      <c r="MEW21" s="521"/>
      <c r="MEX21" s="521"/>
      <c r="MEY21" s="521"/>
      <c r="MEZ21" s="521"/>
      <c r="MFA21" s="521"/>
      <c r="MFB21" s="521"/>
      <c r="MFC21" s="521"/>
      <c r="MFD21" s="521"/>
      <c r="MFE21" s="521"/>
      <c r="MFF21" s="521"/>
      <c r="MFG21" s="521"/>
      <c r="MFH21" s="521"/>
      <c r="MFI21" s="521"/>
      <c r="MFJ21" s="521"/>
      <c r="MFK21" s="521"/>
      <c r="MFL21" s="521"/>
      <c r="MFM21" s="521"/>
      <c r="MFN21" s="521"/>
      <c r="MFO21" s="521"/>
      <c r="MFP21" s="521"/>
      <c r="MFQ21" s="521"/>
      <c r="MFR21" s="521"/>
      <c r="MFS21" s="521"/>
      <c r="MFT21" s="521"/>
      <c r="MFU21" s="521"/>
      <c r="MFV21" s="521"/>
      <c r="MFW21" s="521"/>
      <c r="MFX21" s="521"/>
      <c r="MFY21" s="521"/>
      <c r="MFZ21" s="521"/>
      <c r="MGA21" s="521"/>
      <c r="MGB21" s="521"/>
      <c r="MGC21" s="521"/>
      <c r="MGD21" s="521"/>
      <c r="MGE21" s="521"/>
      <c r="MGF21" s="521"/>
      <c r="MGG21" s="521"/>
      <c r="MGH21" s="521"/>
      <c r="MGI21" s="521"/>
      <c r="MGJ21" s="521"/>
      <c r="MGK21" s="521"/>
      <c r="MGL21" s="521"/>
      <c r="MGM21" s="521"/>
      <c r="MGN21" s="521"/>
      <c r="MGO21" s="521"/>
      <c r="MGP21" s="521"/>
      <c r="MGQ21" s="521"/>
      <c r="MGR21" s="521"/>
      <c r="MGS21" s="521"/>
      <c r="MGT21" s="521"/>
      <c r="MGU21" s="521"/>
      <c r="MGV21" s="521"/>
      <c r="MGW21" s="521"/>
      <c r="MGX21" s="521"/>
      <c r="MGY21" s="521"/>
      <c r="MGZ21" s="521"/>
      <c r="MHA21" s="521"/>
      <c r="MHB21" s="521"/>
      <c r="MHC21" s="521"/>
      <c r="MHD21" s="521"/>
      <c r="MHE21" s="521"/>
      <c r="MHF21" s="521"/>
      <c r="MHG21" s="521"/>
      <c r="MHH21" s="521"/>
      <c r="MHI21" s="521"/>
      <c r="MHJ21" s="521"/>
      <c r="MHK21" s="521"/>
      <c r="MHL21" s="521"/>
      <c r="MHM21" s="521"/>
      <c r="MHN21" s="521"/>
      <c r="MHO21" s="521"/>
      <c r="MHP21" s="521"/>
      <c r="MHQ21" s="521"/>
      <c r="MHR21" s="521"/>
      <c r="MHS21" s="521"/>
      <c r="MHT21" s="521"/>
      <c r="MHU21" s="521"/>
      <c r="MHV21" s="521"/>
      <c r="MHW21" s="521"/>
      <c r="MHX21" s="521"/>
      <c r="MHY21" s="521"/>
      <c r="MHZ21" s="521"/>
      <c r="MIA21" s="521"/>
      <c r="MIB21" s="521"/>
      <c r="MIC21" s="521"/>
      <c r="MID21" s="521"/>
      <c r="MIE21" s="521"/>
      <c r="MIF21" s="521"/>
      <c r="MIG21" s="521"/>
      <c r="MIH21" s="521"/>
      <c r="MII21" s="521"/>
      <c r="MIJ21" s="521"/>
      <c r="MIK21" s="521"/>
      <c r="MIL21" s="521"/>
      <c r="MIM21" s="521"/>
      <c r="MIN21" s="521"/>
      <c r="MIO21" s="521"/>
      <c r="MIP21" s="521"/>
      <c r="MIQ21" s="521"/>
      <c r="MIR21" s="521"/>
      <c r="MIS21" s="521"/>
      <c r="MIT21" s="521"/>
      <c r="MIU21" s="521"/>
      <c r="MIV21" s="521"/>
      <c r="MIW21" s="521"/>
      <c r="MIX21" s="521"/>
      <c r="MIY21" s="521"/>
      <c r="MIZ21" s="521"/>
      <c r="MJA21" s="521"/>
      <c r="MJB21" s="521"/>
      <c r="MJC21" s="521"/>
      <c r="MJD21" s="521"/>
      <c r="MJE21" s="521"/>
      <c r="MJF21" s="521"/>
      <c r="MJG21" s="521"/>
      <c r="MJH21" s="521"/>
      <c r="MJI21" s="521"/>
      <c r="MJJ21" s="521"/>
      <c r="MJK21" s="521"/>
      <c r="MJL21" s="521"/>
      <c r="MJM21" s="521"/>
      <c r="MJN21" s="521"/>
      <c r="MJO21" s="521"/>
      <c r="MJP21" s="521"/>
      <c r="MJQ21" s="521"/>
      <c r="MJR21" s="521"/>
      <c r="MJS21" s="521"/>
      <c r="MJT21" s="521"/>
      <c r="MJU21" s="521"/>
      <c r="MJV21" s="521"/>
      <c r="MJW21" s="521"/>
      <c r="MJX21" s="521"/>
      <c r="MJY21" s="521"/>
      <c r="MJZ21" s="521"/>
      <c r="MKA21" s="521"/>
      <c r="MKB21" s="521"/>
      <c r="MKC21" s="521"/>
      <c r="MKD21" s="521"/>
      <c r="MKE21" s="521"/>
      <c r="MKF21" s="521"/>
      <c r="MKG21" s="521"/>
      <c r="MKH21" s="521"/>
      <c r="MKI21" s="521"/>
      <c r="MKJ21" s="521"/>
      <c r="MKK21" s="521"/>
      <c r="MKL21" s="521"/>
      <c r="MKM21" s="521"/>
      <c r="MKN21" s="521"/>
      <c r="MKO21" s="521"/>
      <c r="MKP21" s="521"/>
      <c r="MKQ21" s="521"/>
      <c r="MKR21" s="521"/>
      <c r="MKS21" s="521"/>
      <c r="MKT21" s="521"/>
      <c r="MKU21" s="521"/>
      <c r="MKV21" s="521"/>
      <c r="MKW21" s="521"/>
      <c r="MKX21" s="521"/>
      <c r="MKY21" s="521"/>
      <c r="MKZ21" s="521"/>
      <c r="MLA21" s="521"/>
      <c r="MLB21" s="521"/>
      <c r="MLC21" s="521"/>
      <c r="MLD21" s="521"/>
      <c r="MLE21" s="521"/>
      <c r="MLF21" s="521"/>
      <c r="MLG21" s="521"/>
      <c r="MLH21" s="521"/>
      <c r="MLI21" s="521"/>
      <c r="MLJ21" s="521"/>
      <c r="MLK21" s="521"/>
      <c r="MLL21" s="521"/>
      <c r="MLM21" s="521"/>
      <c r="MLN21" s="521"/>
      <c r="MLO21" s="521"/>
      <c r="MLP21" s="521"/>
      <c r="MLQ21" s="521"/>
      <c r="MLR21" s="521"/>
      <c r="MLS21" s="521"/>
      <c r="MLT21" s="521"/>
      <c r="MLU21" s="521"/>
      <c r="MLV21" s="521"/>
      <c r="MLW21" s="521"/>
      <c r="MLX21" s="521"/>
      <c r="MLY21" s="521"/>
      <c r="MLZ21" s="521"/>
      <c r="MMA21" s="521"/>
      <c r="MMB21" s="521"/>
      <c r="MMC21" s="521"/>
      <c r="MMD21" s="521"/>
      <c r="MME21" s="521"/>
      <c r="MMF21" s="521"/>
      <c r="MMG21" s="521"/>
      <c r="MMH21" s="521"/>
      <c r="MMI21" s="521"/>
      <c r="MMJ21" s="521"/>
      <c r="MMK21" s="521"/>
      <c r="MML21" s="521"/>
      <c r="MMM21" s="521"/>
      <c r="MMN21" s="521"/>
      <c r="MMO21" s="521"/>
      <c r="MMP21" s="521"/>
      <c r="MMQ21" s="521"/>
      <c r="MMR21" s="521"/>
      <c r="MMS21" s="521"/>
      <c r="MMT21" s="521"/>
      <c r="MMU21" s="521"/>
      <c r="MMV21" s="521"/>
      <c r="MMW21" s="521"/>
      <c r="MMX21" s="521"/>
      <c r="MMY21" s="521"/>
      <c r="MMZ21" s="521"/>
      <c r="MNA21" s="521"/>
      <c r="MNB21" s="521"/>
      <c r="MNC21" s="521"/>
      <c r="MND21" s="521"/>
      <c r="MNE21" s="521"/>
      <c r="MNF21" s="521"/>
      <c r="MNG21" s="521"/>
      <c r="MNH21" s="521"/>
      <c r="MNI21" s="521"/>
      <c r="MNJ21" s="521"/>
      <c r="MNK21" s="521"/>
      <c r="MNL21" s="521"/>
      <c r="MNM21" s="521"/>
      <c r="MNN21" s="521"/>
      <c r="MNO21" s="521"/>
      <c r="MNP21" s="521"/>
      <c r="MNQ21" s="521"/>
      <c r="MNR21" s="521"/>
      <c r="MNS21" s="521"/>
      <c r="MNT21" s="521"/>
      <c r="MNU21" s="521"/>
      <c r="MNV21" s="521"/>
      <c r="MNW21" s="521"/>
      <c r="MNX21" s="521"/>
      <c r="MNY21" s="521"/>
      <c r="MNZ21" s="521"/>
      <c r="MOA21" s="521"/>
      <c r="MOB21" s="521"/>
      <c r="MOC21" s="521"/>
      <c r="MOD21" s="521"/>
      <c r="MOE21" s="521"/>
      <c r="MOF21" s="521"/>
      <c r="MOG21" s="521"/>
      <c r="MOH21" s="521"/>
      <c r="MOI21" s="521"/>
      <c r="MOJ21" s="521"/>
      <c r="MOK21" s="521"/>
      <c r="MOL21" s="521"/>
      <c r="MOM21" s="521"/>
      <c r="MON21" s="521"/>
      <c r="MOO21" s="521"/>
      <c r="MOP21" s="521"/>
      <c r="MOQ21" s="521"/>
      <c r="MOR21" s="521"/>
      <c r="MOS21" s="521"/>
      <c r="MOT21" s="521"/>
      <c r="MOU21" s="521"/>
      <c r="MOV21" s="521"/>
      <c r="MOW21" s="521"/>
      <c r="MOX21" s="521"/>
      <c r="MOY21" s="521"/>
      <c r="MOZ21" s="521"/>
      <c r="MPA21" s="521"/>
      <c r="MPB21" s="521"/>
      <c r="MPC21" s="521"/>
      <c r="MPD21" s="521"/>
      <c r="MPE21" s="521"/>
      <c r="MPF21" s="521"/>
      <c r="MPG21" s="521"/>
      <c r="MPH21" s="521"/>
      <c r="MPI21" s="521"/>
      <c r="MPJ21" s="521"/>
      <c r="MPK21" s="521"/>
      <c r="MPL21" s="521"/>
      <c r="MPM21" s="521"/>
      <c r="MPN21" s="521"/>
      <c r="MPO21" s="521"/>
      <c r="MPP21" s="521"/>
      <c r="MPQ21" s="521"/>
      <c r="MPR21" s="521"/>
      <c r="MPS21" s="521"/>
      <c r="MPT21" s="521"/>
      <c r="MPU21" s="521"/>
      <c r="MPV21" s="521"/>
      <c r="MPW21" s="521"/>
      <c r="MPX21" s="521"/>
      <c r="MPY21" s="521"/>
      <c r="MPZ21" s="521"/>
      <c r="MQA21" s="521"/>
      <c r="MQB21" s="521"/>
      <c r="MQC21" s="521"/>
      <c r="MQD21" s="521"/>
      <c r="MQE21" s="521"/>
      <c r="MQF21" s="521"/>
      <c r="MQG21" s="521"/>
      <c r="MQH21" s="521"/>
      <c r="MQI21" s="521"/>
      <c r="MQJ21" s="521"/>
      <c r="MQK21" s="521"/>
      <c r="MQL21" s="521"/>
      <c r="MQM21" s="521"/>
      <c r="MQN21" s="521"/>
      <c r="MQO21" s="521"/>
      <c r="MQP21" s="521"/>
      <c r="MQQ21" s="521"/>
      <c r="MQR21" s="521"/>
      <c r="MQS21" s="521"/>
      <c r="MQT21" s="521"/>
      <c r="MQU21" s="521"/>
      <c r="MQV21" s="521"/>
      <c r="MQW21" s="521"/>
      <c r="MQX21" s="521"/>
      <c r="MQY21" s="521"/>
      <c r="MQZ21" s="521"/>
      <c r="MRA21" s="521"/>
      <c r="MRB21" s="521"/>
      <c r="MRC21" s="521"/>
      <c r="MRD21" s="521"/>
      <c r="MRE21" s="521"/>
      <c r="MRF21" s="521"/>
      <c r="MRG21" s="521"/>
      <c r="MRH21" s="521"/>
      <c r="MRI21" s="521"/>
      <c r="MRJ21" s="521"/>
      <c r="MRK21" s="521"/>
      <c r="MRL21" s="521"/>
      <c r="MRM21" s="521"/>
      <c r="MRN21" s="521"/>
      <c r="MRO21" s="521"/>
      <c r="MRP21" s="521"/>
      <c r="MRQ21" s="521"/>
      <c r="MRR21" s="521"/>
      <c r="MRS21" s="521"/>
      <c r="MRT21" s="521"/>
      <c r="MRU21" s="521"/>
      <c r="MRV21" s="521"/>
      <c r="MRW21" s="521"/>
      <c r="MRX21" s="521"/>
      <c r="MRY21" s="521"/>
      <c r="MRZ21" s="521"/>
      <c r="MSA21" s="521"/>
      <c r="MSB21" s="521"/>
      <c r="MSC21" s="521"/>
      <c r="MSD21" s="521"/>
      <c r="MSE21" s="521"/>
      <c r="MSF21" s="521"/>
      <c r="MSG21" s="521"/>
      <c r="MSH21" s="521"/>
      <c r="MSI21" s="521"/>
      <c r="MSJ21" s="521"/>
      <c r="MSK21" s="521"/>
      <c r="MSL21" s="521"/>
      <c r="MSM21" s="521"/>
      <c r="MSN21" s="521"/>
      <c r="MSO21" s="521"/>
      <c r="MSP21" s="521"/>
      <c r="MSQ21" s="521"/>
      <c r="MSR21" s="521"/>
      <c r="MSS21" s="521"/>
      <c r="MST21" s="521"/>
      <c r="MSU21" s="521"/>
      <c r="MSV21" s="521"/>
      <c r="MSW21" s="521"/>
      <c r="MSX21" s="521"/>
      <c r="MSY21" s="521"/>
      <c r="MSZ21" s="521"/>
      <c r="MTA21" s="521"/>
      <c r="MTB21" s="521"/>
      <c r="MTC21" s="521"/>
      <c r="MTD21" s="521"/>
      <c r="MTE21" s="521"/>
      <c r="MTF21" s="521"/>
      <c r="MTG21" s="521"/>
      <c r="MTH21" s="521"/>
      <c r="MTI21" s="521"/>
      <c r="MTJ21" s="521"/>
      <c r="MTK21" s="521"/>
      <c r="MTL21" s="521"/>
      <c r="MTM21" s="521"/>
      <c r="MTN21" s="521"/>
      <c r="MTO21" s="521"/>
      <c r="MTP21" s="521"/>
      <c r="MTQ21" s="521"/>
      <c r="MTR21" s="521"/>
      <c r="MTS21" s="521"/>
      <c r="MTT21" s="521"/>
      <c r="MTU21" s="521"/>
      <c r="MTV21" s="521"/>
      <c r="MTW21" s="521"/>
      <c r="MTX21" s="521"/>
      <c r="MTY21" s="521"/>
      <c r="MTZ21" s="521"/>
      <c r="MUA21" s="521"/>
      <c r="MUB21" s="521"/>
      <c r="MUC21" s="521"/>
      <c r="MUD21" s="521"/>
      <c r="MUE21" s="521"/>
      <c r="MUF21" s="521"/>
      <c r="MUG21" s="521"/>
      <c r="MUH21" s="521"/>
      <c r="MUI21" s="521"/>
      <c r="MUJ21" s="521"/>
      <c r="MUK21" s="521"/>
      <c r="MUL21" s="521"/>
      <c r="MUM21" s="521"/>
      <c r="MUN21" s="521"/>
      <c r="MUO21" s="521"/>
      <c r="MUP21" s="521"/>
      <c r="MUQ21" s="521"/>
      <c r="MUR21" s="521"/>
      <c r="MUS21" s="521"/>
      <c r="MUT21" s="521"/>
      <c r="MUU21" s="521"/>
      <c r="MUV21" s="521"/>
      <c r="MUW21" s="521"/>
      <c r="MUX21" s="521"/>
      <c r="MUY21" s="521"/>
      <c r="MUZ21" s="521"/>
      <c r="MVA21" s="521"/>
      <c r="MVB21" s="521"/>
      <c r="MVC21" s="521"/>
      <c r="MVD21" s="521"/>
      <c r="MVE21" s="521"/>
      <c r="MVF21" s="521"/>
      <c r="MVG21" s="521"/>
      <c r="MVH21" s="521"/>
      <c r="MVI21" s="521"/>
      <c r="MVJ21" s="521"/>
      <c r="MVK21" s="521"/>
      <c r="MVL21" s="521"/>
      <c r="MVM21" s="521"/>
      <c r="MVN21" s="521"/>
      <c r="MVO21" s="521"/>
      <c r="MVP21" s="521"/>
      <c r="MVQ21" s="521"/>
      <c r="MVR21" s="521"/>
      <c r="MVS21" s="521"/>
      <c r="MVT21" s="521"/>
      <c r="MVU21" s="521"/>
      <c r="MVV21" s="521"/>
      <c r="MVW21" s="521"/>
      <c r="MVX21" s="521"/>
      <c r="MVY21" s="521"/>
      <c r="MVZ21" s="521"/>
      <c r="MWA21" s="521"/>
      <c r="MWB21" s="521"/>
      <c r="MWC21" s="521"/>
      <c r="MWD21" s="521"/>
      <c r="MWE21" s="521"/>
      <c r="MWF21" s="521"/>
      <c r="MWG21" s="521"/>
      <c r="MWH21" s="521"/>
      <c r="MWI21" s="521"/>
      <c r="MWJ21" s="521"/>
      <c r="MWK21" s="521"/>
      <c r="MWL21" s="521"/>
      <c r="MWM21" s="521"/>
      <c r="MWN21" s="521"/>
      <c r="MWO21" s="521"/>
      <c r="MWP21" s="521"/>
      <c r="MWQ21" s="521"/>
      <c r="MWR21" s="521"/>
      <c r="MWS21" s="521"/>
      <c r="MWT21" s="521"/>
      <c r="MWU21" s="521"/>
      <c r="MWV21" s="521"/>
      <c r="MWW21" s="521"/>
      <c r="MWX21" s="521"/>
      <c r="MWY21" s="521"/>
      <c r="MWZ21" s="521"/>
      <c r="MXA21" s="521"/>
      <c r="MXB21" s="521"/>
      <c r="MXC21" s="521"/>
      <c r="MXD21" s="521"/>
      <c r="MXE21" s="521"/>
      <c r="MXF21" s="521"/>
      <c r="MXG21" s="521"/>
      <c r="MXH21" s="521"/>
      <c r="MXI21" s="521"/>
      <c r="MXJ21" s="521"/>
      <c r="MXK21" s="521"/>
      <c r="MXL21" s="521"/>
      <c r="MXM21" s="521"/>
      <c r="MXN21" s="521"/>
      <c r="MXO21" s="521"/>
      <c r="MXP21" s="521"/>
      <c r="MXQ21" s="521"/>
      <c r="MXR21" s="521"/>
      <c r="MXS21" s="521"/>
      <c r="MXT21" s="521"/>
      <c r="MXU21" s="521"/>
      <c r="MXV21" s="521"/>
      <c r="MXW21" s="521"/>
      <c r="MXX21" s="521"/>
      <c r="MXY21" s="521"/>
      <c r="MXZ21" s="521"/>
      <c r="MYA21" s="521"/>
      <c r="MYB21" s="521"/>
      <c r="MYC21" s="521"/>
      <c r="MYD21" s="521"/>
      <c r="MYE21" s="521"/>
      <c r="MYF21" s="521"/>
      <c r="MYG21" s="521"/>
      <c r="MYH21" s="521"/>
      <c r="MYI21" s="521"/>
      <c r="MYJ21" s="521"/>
      <c r="MYK21" s="521"/>
      <c r="MYL21" s="521"/>
      <c r="MYM21" s="521"/>
      <c r="MYN21" s="521"/>
      <c r="MYO21" s="521"/>
      <c r="MYP21" s="521"/>
      <c r="MYQ21" s="521"/>
      <c r="MYR21" s="521"/>
      <c r="MYS21" s="521"/>
      <c r="MYT21" s="521"/>
      <c r="MYU21" s="521"/>
      <c r="MYV21" s="521"/>
      <c r="MYW21" s="521"/>
      <c r="MYX21" s="521"/>
      <c r="MYY21" s="521"/>
      <c r="MYZ21" s="521"/>
      <c r="MZA21" s="521"/>
      <c r="MZB21" s="521"/>
      <c r="MZC21" s="521"/>
      <c r="MZD21" s="521"/>
      <c r="MZE21" s="521"/>
      <c r="MZF21" s="521"/>
      <c r="MZG21" s="521"/>
      <c r="MZH21" s="521"/>
      <c r="MZI21" s="521"/>
      <c r="MZJ21" s="521"/>
      <c r="MZK21" s="521"/>
      <c r="MZL21" s="521"/>
      <c r="MZM21" s="521"/>
      <c r="MZN21" s="521"/>
      <c r="MZO21" s="521"/>
      <c r="MZP21" s="521"/>
      <c r="MZQ21" s="521"/>
      <c r="MZR21" s="521"/>
      <c r="MZS21" s="521"/>
      <c r="MZT21" s="521"/>
      <c r="MZU21" s="521"/>
      <c r="MZV21" s="521"/>
      <c r="MZW21" s="521"/>
      <c r="MZX21" s="521"/>
      <c r="MZY21" s="521"/>
      <c r="MZZ21" s="521"/>
      <c r="NAA21" s="521"/>
      <c r="NAB21" s="521"/>
      <c r="NAC21" s="521"/>
      <c r="NAD21" s="521"/>
      <c r="NAE21" s="521"/>
      <c r="NAF21" s="521"/>
      <c r="NAG21" s="521"/>
      <c r="NAH21" s="521"/>
      <c r="NAI21" s="521"/>
      <c r="NAJ21" s="521"/>
      <c r="NAK21" s="521"/>
      <c r="NAL21" s="521"/>
      <c r="NAM21" s="521"/>
      <c r="NAN21" s="521"/>
      <c r="NAO21" s="521"/>
      <c r="NAP21" s="521"/>
      <c r="NAQ21" s="521"/>
      <c r="NAR21" s="521"/>
      <c r="NAS21" s="521"/>
      <c r="NAT21" s="521"/>
      <c r="NAU21" s="521"/>
      <c r="NAV21" s="521"/>
      <c r="NAW21" s="521"/>
      <c r="NAX21" s="521"/>
      <c r="NAY21" s="521"/>
      <c r="NAZ21" s="521"/>
      <c r="NBA21" s="521"/>
      <c r="NBB21" s="521"/>
      <c r="NBC21" s="521"/>
      <c r="NBD21" s="521"/>
      <c r="NBE21" s="521"/>
      <c r="NBF21" s="521"/>
      <c r="NBG21" s="521"/>
      <c r="NBH21" s="521"/>
      <c r="NBI21" s="521"/>
      <c r="NBJ21" s="521"/>
      <c r="NBK21" s="521"/>
      <c r="NBL21" s="521"/>
      <c r="NBM21" s="521"/>
      <c r="NBN21" s="521"/>
      <c r="NBO21" s="521"/>
      <c r="NBP21" s="521"/>
      <c r="NBQ21" s="521"/>
      <c r="NBR21" s="521"/>
      <c r="NBS21" s="521"/>
      <c r="NBT21" s="521"/>
      <c r="NBU21" s="521"/>
      <c r="NBV21" s="521"/>
      <c r="NBW21" s="521"/>
      <c r="NBX21" s="521"/>
      <c r="NBY21" s="521"/>
      <c r="NBZ21" s="521"/>
      <c r="NCA21" s="521"/>
      <c r="NCB21" s="521"/>
      <c r="NCC21" s="521"/>
      <c r="NCD21" s="521"/>
      <c r="NCE21" s="521"/>
      <c r="NCF21" s="521"/>
      <c r="NCG21" s="521"/>
      <c r="NCH21" s="521"/>
      <c r="NCI21" s="521"/>
      <c r="NCJ21" s="521"/>
      <c r="NCK21" s="521"/>
      <c r="NCL21" s="521"/>
      <c r="NCM21" s="521"/>
      <c r="NCN21" s="521"/>
      <c r="NCO21" s="521"/>
      <c r="NCP21" s="521"/>
      <c r="NCQ21" s="521"/>
      <c r="NCR21" s="521"/>
      <c r="NCS21" s="521"/>
      <c r="NCT21" s="521"/>
      <c r="NCU21" s="521"/>
      <c r="NCV21" s="521"/>
      <c r="NCW21" s="521"/>
      <c r="NCX21" s="521"/>
      <c r="NCY21" s="521"/>
      <c r="NCZ21" s="521"/>
      <c r="NDA21" s="521"/>
      <c r="NDB21" s="521"/>
      <c r="NDC21" s="521"/>
      <c r="NDD21" s="521"/>
      <c r="NDE21" s="521"/>
      <c r="NDF21" s="521"/>
      <c r="NDG21" s="521"/>
      <c r="NDH21" s="521"/>
      <c r="NDI21" s="521"/>
      <c r="NDJ21" s="521"/>
      <c r="NDK21" s="521"/>
      <c r="NDL21" s="521"/>
      <c r="NDM21" s="521"/>
      <c r="NDN21" s="521"/>
      <c r="NDO21" s="521"/>
      <c r="NDP21" s="521"/>
      <c r="NDQ21" s="521"/>
      <c r="NDR21" s="521"/>
      <c r="NDS21" s="521"/>
      <c r="NDT21" s="521"/>
      <c r="NDU21" s="521"/>
      <c r="NDV21" s="521"/>
      <c r="NDW21" s="521"/>
      <c r="NDX21" s="521"/>
      <c r="NDY21" s="521"/>
      <c r="NDZ21" s="521"/>
      <c r="NEA21" s="521"/>
      <c r="NEB21" s="521"/>
      <c r="NEC21" s="521"/>
      <c r="NED21" s="521"/>
      <c r="NEE21" s="521"/>
      <c r="NEF21" s="521"/>
      <c r="NEG21" s="521"/>
      <c r="NEH21" s="521"/>
      <c r="NEI21" s="521"/>
      <c r="NEJ21" s="521"/>
      <c r="NEK21" s="521"/>
      <c r="NEL21" s="521"/>
      <c r="NEM21" s="521"/>
      <c r="NEN21" s="521"/>
      <c r="NEO21" s="521"/>
      <c r="NEP21" s="521"/>
      <c r="NEQ21" s="521"/>
      <c r="NER21" s="521"/>
      <c r="NES21" s="521"/>
      <c r="NET21" s="521"/>
      <c r="NEU21" s="521"/>
      <c r="NEV21" s="521"/>
      <c r="NEW21" s="521"/>
      <c r="NEX21" s="521"/>
      <c r="NEY21" s="521"/>
      <c r="NEZ21" s="521"/>
      <c r="NFA21" s="521"/>
      <c r="NFB21" s="521"/>
      <c r="NFC21" s="521"/>
      <c r="NFD21" s="521"/>
      <c r="NFE21" s="521"/>
      <c r="NFF21" s="521"/>
      <c r="NFG21" s="521"/>
      <c r="NFH21" s="521"/>
      <c r="NFI21" s="521"/>
      <c r="NFJ21" s="521"/>
      <c r="NFK21" s="521"/>
      <c r="NFL21" s="521"/>
      <c r="NFM21" s="521"/>
      <c r="NFN21" s="521"/>
      <c r="NFO21" s="521"/>
      <c r="NFP21" s="521"/>
      <c r="NFQ21" s="521"/>
      <c r="NFR21" s="521"/>
      <c r="NFS21" s="521"/>
      <c r="NFT21" s="521"/>
      <c r="NFU21" s="521"/>
      <c r="NFV21" s="521"/>
      <c r="NFW21" s="521"/>
      <c r="NFX21" s="521"/>
      <c r="NFY21" s="521"/>
      <c r="NFZ21" s="521"/>
      <c r="NGA21" s="521"/>
      <c r="NGB21" s="521"/>
      <c r="NGC21" s="521"/>
      <c r="NGD21" s="521"/>
      <c r="NGE21" s="521"/>
      <c r="NGF21" s="521"/>
      <c r="NGG21" s="521"/>
      <c r="NGH21" s="521"/>
      <c r="NGI21" s="521"/>
      <c r="NGJ21" s="521"/>
      <c r="NGK21" s="521"/>
      <c r="NGL21" s="521"/>
      <c r="NGM21" s="521"/>
      <c r="NGN21" s="521"/>
      <c r="NGO21" s="521"/>
      <c r="NGP21" s="521"/>
      <c r="NGQ21" s="521"/>
      <c r="NGR21" s="521"/>
      <c r="NGS21" s="521"/>
      <c r="NGT21" s="521"/>
      <c r="NGU21" s="521"/>
      <c r="NGV21" s="521"/>
      <c r="NGW21" s="521"/>
      <c r="NGX21" s="521"/>
      <c r="NGY21" s="521"/>
      <c r="NGZ21" s="521"/>
      <c r="NHA21" s="521"/>
      <c r="NHB21" s="521"/>
      <c r="NHC21" s="521"/>
      <c r="NHD21" s="521"/>
      <c r="NHE21" s="521"/>
      <c r="NHF21" s="521"/>
      <c r="NHG21" s="521"/>
      <c r="NHH21" s="521"/>
      <c r="NHI21" s="521"/>
      <c r="NHJ21" s="521"/>
      <c r="NHK21" s="521"/>
      <c r="NHL21" s="521"/>
      <c r="NHM21" s="521"/>
      <c r="NHN21" s="521"/>
      <c r="NHO21" s="521"/>
      <c r="NHP21" s="521"/>
      <c r="NHQ21" s="521"/>
      <c r="NHR21" s="521"/>
      <c r="NHS21" s="521"/>
      <c r="NHT21" s="521"/>
      <c r="NHU21" s="521"/>
      <c r="NHV21" s="521"/>
      <c r="NHW21" s="521"/>
      <c r="NHX21" s="521"/>
      <c r="NHY21" s="521"/>
      <c r="NHZ21" s="521"/>
      <c r="NIA21" s="521"/>
      <c r="NIB21" s="521"/>
      <c r="NIC21" s="521"/>
      <c r="NID21" s="521"/>
      <c r="NIE21" s="521"/>
      <c r="NIF21" s="521"/>
      <c r="NIG21" s="521"/>
      <c r="NIH21" s="521"/>
      <c r="NII21" s="521"/>
      <c r="NIJ21" s="521"/>
      <c r="NIK21" s="521"/>
      <c r="NIL21" s="521"/>
      <c r="NIM21" s="521"/>
      <c r="NIN21" s="521"/>
      <c r="NIO21" s="521"/>
      <c r="NIP21" s="521"/>
      <c r="NIQ21" s="521"/>
      <c r="NIR21" s="521"/>
      <c r="NIS21" s="521"/>
      <c r="NIT21" s="521"/>
      <c r="NIU21" s="521"/>
      <c r="NIV21" s="521"/>
      <c r="NIW21" s="521"/>
      <c r="NIX21" s="521"/>
      <c r="NIY21" s="521"/>
      <c r="NIZ21" s="521"/>
      <c r="NJA21" s="521"/>
      <c r="NJB21" s="521"/>
      <c r="NJC21" s="521"/>
      <c r="NJD21" s="521"/>
      <c r="NJE21" s="521"/>
      <c r="NJF21" s="521"/>
      <c r="NJG21" s="521"/>
      <c r="NJH21" s="521"/>
      <c r="NJI21" s="521"/>
      <c r="NJJ21" s="521"/>
      <c r="NJK21" s="521"/>
      <c r="NJL21" s="521"/>
      <c r="NJM21" s="521"/>
      <c r="NJN21" s="521"/>
      <c r="NJO21" s="521"/>
      <c r="NJP21" s="521"/>
      <c r="NJQ21" s="521"/>
      <c r="NJR21" s="521"/>
      <c r="NJS21" s="521"/>
      <c r="NJT21" s="521"/>
      <c r="NJU21" s="521"/>
      <c r="NJV21" s="521"/>
      <c r="NJW21" s="521"/>
      <c r="NJX21" s="521"/>
      <c r="NJY21" s="521"/>
      <c r="NJZ21" s="521"/>
      <c r="NKA21" s="521"/>
      <c r="NKB21" s="521"/>
      <c r="NKC21" s="521"/>
      <c r="NKD21" s="521"/>
      <c r="NKE21" s="521"/>
      <c r="NKF21" s="521"/>
      <c r="NKG21" s="521"/>
      <c r="NKH21" s="521"/>
      <c r="NKI21" s="521"/>
      <c r="NKJ21" s="521"/>
      <c r="NKK21" s="521"/>
      <c r="NKL21" s="521"/>
      <c r="NKM21" s="521"/>
      <c r="NKN21" s="521"/>
      <c r="NKO21" s="521"/>
      <c r="NKP21" s="521"/>
      <c r="NKQ21" s="521"/>
      <c r="NKR21" s="521"/>
      <c r="NKS21" s="521"/>
      <c r="NKT21" s="521"/>
      <c r="NKU21" s="521"/>
      <c r="NKV21" s="521"/>
      <c r="NKW21" s="521"/>
      <c r="NKX21" s="521"/>
      <c r="NKY21" s="521"/>
      <c r="NKZ21" s="521"/>
      <c r="NLA21" s="521"/>
      <c r="NLB21" s="521"/>
      <c r="NLC21" s="521"/>
      <c r="NLD21" s="521"/>
      <c r="NLE21" s="521"/>
      <c r="NLF21" s="521"/>
      <c r="NLG21" s="521"/>
      <c r="NLH21" s="521"/>
      <c r="NLI21" s="521"/>
      <c r="NLJ21" s="521"/>
      <c r="NLK21" s="521"/>
      <c r="NLL21" s="521"/>
      <c r="NLM21" s="521"/>
      <c r="NLN21" s="521"/>
      <c r="NLO21" s="521"/>
      <c r="NLP21" s="521"/>
      <c r="NLQ21" s="521"/>
      <c r="NLR21" s="521"/>
      <c r="NLS21" s="521"/>
      <c r="NLT21" s="521"/>
      <c r="NLU21" s="521"/>
      <c r="NLV21" s="521"/>
      <c r="NLW21" s="521"/>
      <c r="NLX21" s="521"/>
      <c r="NLY21" s="521"/>
      <c r="NLZ21" s="521"/>
      <c r="NMA21" s="521"/>
      <c r="NMB21" s="521"/>
      <c r="NMC21" s="521"/>
      <c r="NMD21" s="521"/>
      <c r="NME21" s="521"/>
      <c r="NMF21" s="521"/>
      <c r="NMG21" s="521"/>
      <c r="NMH21" s="521"/>
      <c r="NMI21" s="521"/>
      <c r="NMJ21" s="521"/>
      <c r="NMK21" s="521"/>
      <c r="NML21" s="521"/>
      <c r="NMM21" s="521"/>
      <c r="NMN21" s="521"/>
      <c r="NMO21" s="521"/>
      <c r="NMP21" s="521"/>
      <c r="NMQ21" s="521"/>
      <c r="NMR21" s="521"/>
      <c r="NMS21" s="521"/>
      <c r="NMT21" s="521"/>
      <c r="NMU21" s="521"/>
      <c r="NMV21" s="521"/>
      <c r="NMW21" s="521"/>
      <c r="NMX21" s="521"/>
      <c r="NMY21" s="521"/>
      <c r="NMZ21" s="521"/>
      <c r="NNA21" s="521"/>
      <c r="NNB21" s="521"/>
      <c r="NNC21" s="521"/>
      <c r="NND21" s="521"/>
      <c r="NNE21" s="521"/>
      <c r="NNF21" s="521"/>
      <c r="NNG21" s="521"/>
      <c r="NNH21" s="521"/>
      <c r="NNI21" s="521"/>
      <c r="NNJ21" s="521"/>
      <c r="NNK21" s="521"/>
      <c r="NNL21" s="521"/>
      <c r="NNM21" s="521"/>
      <c r="NNN21" s="521"/>
      <c r="NNO21" s="521"/>
      <c r="NNP21" s="521"/>
      <c r="NNQ21" s="521"/>
      <c r="NNR21" s="521"/>
      <c r="NNS21" s="521"/>
      <c r="NNT21" s="521"/>
      <c r="NNU21" s="521"/>
      <c r="NNV21" s="521"/>
      <c r="NNW21" s="521"/>
      <c r="NNX21" s="521"/>
      <c r="NNY21" s="521"/>
      <c r="NNZ21" s="521"/>
      <c r="NOA21" s="521"/>
      <c r="NOB21" s="521"/>
      <c r="NOC21" s="521"/>
      <c r="NOD21" s="521"/>
      <c r="NOE21" s="521"/>
      <c r="NOF21" s="521"/>
      <c r="NOG21" s="521"/>
      <c r="NOH21" s="521"/>
      <c r="NOI21" s="521"/>
      <c r="NOJ21" s="521"/>
      <c r="NOK21" s="521"/>
      <c r="NOL21" s="521"/>
      <c r="NOM21" s="521"/>
      <c r="NON21" s="521"/>
      <c r="NOO21" s="521"/>
      <c r="NOP21" s="521"/>
      <c r="NOQ21" s="521"/>
      <c r="NOR21" s="521"/>
      <c r="NOS21" s="521"/>
      <c r="NOT21" s="521"/>
      <c r="NOU21" s="521"/>
      <c r="NOV21" s="521"/>
      <c r="NOW21" s="521"/>
      <c r="NOX21" s="521"/>
      <c r="NOY21" s="521"/>
      <c r="NOZ21" s="521"/>
      <c r="NPA21" s="521"/>
      <c r="NPB21" s="521"/>
      <c r="NPC21" s="521"/>
      <c r="NPD21" s="521"/>
      <c r="NPE21" s="521"/>
      <c r="NPF21" s="521"/>
      <c r="NPG21" s="521"/>
      <c r="NPH21" s="521"/>
      <c r="NPI21" s="521"/>
      <c r="NPJ21" s="521"/>
      <c r="NPK21" s="521"/>
      <c r="NPL21" s="521"/>
      <c r="NPM21" s="521"/>
      <c r="NPN21" s="521"/>
      <c r="NPO21" s="521"/>
      <c r="NPP21" s="521"/>
      <c r="NPQ21" s="521"/>
      <c r="NPR21" s="521"/>
      <c r="NPS21" s="521"/>
      <c r="NPT21" s="521"/>
      <c r="NPU21" s="521"/>
      <c r="NPV21" s="521"/>
      <c r="NPW21" s="521"/>
      <c r="NPX21" s="521"/>
      <c r="NPY21" s="521"/>
      <c r="NPZ21" s="521"/>
      <c r="NQA21" s="521"/>
      <c r="NQB21" s="521"/>
      <c r="NQC21" s="521"/>
      <c r="NQD21" s="521"/>
      <c r="NQE21" s="521"/>
      <c r="NQF21" s="521"/>
      <c r="NQG21" s="521"/>
      <c r="NQH21" s="521"/>
      <c r="NQI21" s="521"/>
      <c r="NQJ21" s="521"/>
      <c r="NQK21" s="521"/>
      <c r="NQL21" s="521"/>
      <c r="NQM21" s="521"/>
      <c r="NQN21" s="521"/>
      <c r="NQO21" s="521"/>
      <c r="NQP21" s="521"/>
      <c r="NQQ21" s="521"/>
      <c r="NQR21" s="521"/>
      <c r="NQS21" s="521"/>
      <c r="NQT21" s="521"/>
      <c r="NQU21" s="521"/>
      <c r="NQV21" s="521"/>
      <c r="NQW21" s="521"/>
      <c r="NQX21" s="521"/>
      <c r="NQY21" s="521"/>
      <c r="NQZ21" s="521"/>
      <c r="NRA21" s="521"/>
      <c r="NRB21" s="521"/>
      <c r="NRC21" s="521"/>
      <c r="NRD21" s="521"/>
      <c r="NRE21" s="521"/>
      <c r="NRF21" s="521"/>
      <c r="NRG21" s="521"/>
      <c r="NRH21" s="521"/>
      <c r="NRI21" s="521"/>
      <c r="NRJ21" s="521"/>
      <c r="NRK21" s="521"/>
      <c r="NRL21" s="521"/>
      <c r="NRM21" s="521"/>
      <c r="NRN21" s="521"/>
      <c r="NRO21" s="521"/>
      <c r="NRP21" s="521"/>
      <c r="NRQ21" s="521"/>
      <c r="NRR21" s="521"/>
      <c r="NRS21" s="521"/>
      <c r="NRT21" s="521"/>
      <c r="NRU21" s="521"/>
      <c r="NRV21" s="521"/>
      <c r="NRW21" s="521"/>
      <c r="NRX21" s="521"/>
      <c r="NRY21" s="521"/>
      <c r="NRZ21" s="521"/>
      <c r="NSA21" s="521"/>
      <c r="NSB21" s="521"/>
      <c r="NSC21" s="521"/>
      <c r="NSD21" s="521"/>
      <c r="NSE21" s="521"/>
      <c r="NSF21" s="521"/>
      <c r="NSG21" s="521"/>
      <c r="NSH21" s="521"/>
      <c r="NSI21" s="521"/>
      <c r="NSJ21" s="521"/>
      <c r="NSK21" s="521"/>
      <c r="NSL21" s="521"/>
      <c r="NSM21" s="521"/>
      <c r="NSN21" s="521"/>
      <c r="NSO21" s="521"/>
      <c r="NSP21" s="521"/>
      <c r="NSQ21" s="521"/>
      <c r="NSR21" s="521"/>
      <c r="NSS21" s="521"/>
      <c r="NST21" s="521"/>
      <c r="NSU21" s="521"/>
      <c r="NSV21" s="521"/>
      <c r="NSW21" s="521"/>
      <c r="NSX21" s="521"/>
      <c r="NSY21" s="521"/>
      <c r="NSZ21" s="521"/>
      <c r="NTA21" s="521"/>
      <c r="NTB21" s="521"/>
      <c r="NTC21" s="521"/>
      <c r="NTD21" s="521"/>
      <c r="NTE21" s="521"/>
      <c r="NTF21" s="521"/>
      <c r="NTG21" s="521"/>
      <c r="NTH21" s="521"/>
      <c r="NTI21" s="521"/>
      <c r="NTJ21" s="521"/>
      <c r="NTK21" s="521"/>
      <c r="NTL21" s="521"/>
      <c r="NTM21" s="521"/>
      <c r="NTN21" s="521"/>
      <c r="NTO21" s="521"/>
      <c r="NTP21" s="521"/>
      <c r="NTQ21" s="521"/>
      <c r="NTR21" s="521"/>
      <c r="NTS21" s="521"/>
      <c r="NTT21" s="521"/>
      <c r="NTU21" s="521"/>
      <c r="NTV21" s="521"/>
      <c r="NTW21" s="521"/>
      <c r="NTX21" s="521"/>
      <c r="NTY21" s="521"/>
      <c r="NTZ21" s="521"/>
      <c r="NUA21" s="521"/>
      <c r="NUB21" s="521"/>
      <c r="NUC21" s="521"/>
      <c r="NUD21" s="521"/>
      <c r="NUE21" s="521"/>
      <c r="NUF21" s="521"/>
      <c r="NUG21" s="521"/>
      <c r="NUH21" s="521"/>
      <c r="NUI21" s="521"/>
      <c r="NUJ21" s="521"/>
      <c r="NUK21" s="521"/>
      <c r="NUL21" s="521"/>
      <c r="NUM21" s="521"/>
      <c r="NUN21" s="521"/>
      <c r="NUO21" s="521"/>
      <c r="NUP21" s="521"/>
      <c r="NUQ21" s="521"/>
      <c r="NUR21" s="521"/>
      <c r="NUS21" s="521"/>
      <c r="NUT21" s="521"/>
      <c r="NUU21" s="521"/>
      <c r="NUV21" s="521"/>
      <c r="NUW21" s="521"/>
      <c r="NUX21" s="521"/>
      <c r="NUY21" s="521"/>
      <c r="NUZ21" s="521"/>
      <c r="NVA21" s="521"/>
      <c r="NVB21" s="521"/>
      <c r="NVC21" s="521"/>
      <c r="NVD21" s="521"/>
      <c r="NVE21" s="521"/>
      <c r="NVF21" s="521"/>
      <c r="NVG21" s="521"/>
      <c r="NVH21" s="521"/>
      <c r="NVI21" s="521"/>
      <c r="NVJ21" s="521"/>
      <c r="NVK21" s="521"/>
      <c r="NVL21" s="521"/>
      <c r="NVM21" s="521"/>
      <c r="NVN21" s="521"/>
      <c r="NVO21" s="521"/>
      <c r="NVP21" s="521"/>
      <c r="NVQ21" s="521"/>
      <c r="NVR21" s="521"/>
      <c r="NVS21" s="521"/>
      <c r="NVT21" s="521"/>
      <c r="NVU21" s="521"/>
      <c r="NVV21" s="521"/>
      <c r="NVW21" s="521"/>
      <c r="NVX21" s="521"/>
      <c r="NVY21" s="521"/>
      <c r="NVZ21" s="521"/>
      <c r="NWA21" s="521"/>
      <c r="NWB21" s="521"/>
      <c r="NWC21" s="521"/>
      <c r="NWD21" s="521"/>
      <c r="NWE21" s="521"/>
      <c r="NWF21" s="521"/>
      <c r="NWG21" s="521"/>
      <c r="NWH21" s="521"/>
      <c r="NWI21" s="521"/>
      <c r="NWJ21" s="521"/>
      <c r="NWK21" s="521"/>
      <c r="NWL21" s="521"/>
      <c r="NWM21" s="521"/>
      <c r="NWN21" s="521"/>
      <c r="NWO21" s="521"/>
      <c r="NWP21" s="521"/>
      <c r="NWQ21" s="521"/>
      <c r="NWR21" s="521"/>
      <c r="NWS21" s="521"/>
      <c r="NWT21" s="521"/>
      <c r="NWU21" s="521"/>
      <c r="NWV21" s="521"/>
      <c r="NWW21" s="521"/>
      <c r="NWX21" s="521"/>
      <c r="NWY21" s="521"/>
      <c r="NWZ21" s="521"/>
      <c r="NXA21" s="521"/>
      <c r="NXB21" s="521"/>
      <c r="NXC21" s="521"/>
      <c r="NXD21" s="521"/>
      <c r="NXE21" s="521"/>
      <c r="NXF21" s="521"/>
      <c r="NXG21" s="521"/>
      <c r="NXH21" s="521"/>
      <c r="NXI21" s="521"/>
      <c r="NXJ21" s="521"/>
      <c r="NXK21" s="521"/>
      <c r="NXL21" s="521"/>
      <c r="NXM21" s="521"/>
      <c r="NXN21" s="521"/>
      <c r="NXO21" s="521"/>
      <c r="NXP21" s="521"/>
      <c r="NXQ21" s="521"/>
      <c r="NXR21" s="521"/>
      <c r="NXS21" s="521"/>
      <c r="NXT21" s="521"/>
      <c r="NXU21" s="521"/>
      <c r="NXV21" s="521"/>
      <c r="NXW21" s="521"/>
      <c r="NXX21" s="521"/>
      <c r="NXY21" s="521"/>
      <c r="NXZ21" s="521"/>
      <c r="NYA21" s="521"/>
      <c r="NYB21" s="521"/>
      <c r="NYC21" s="521"/>
      <c r="NYD21" s="521"/>
      <c r="NYE21" s="521"/>
      <c r="NYF21" s="521"/>
      <c r="NYG21" s="521"/>
      <c r="NYH21" s="521"/>
      <c r="NYI21" s="521"/>
      <c r="NYJ21" s="521"/>
      <c r="NYK21" s="521"/>
      <c r="NYL21" s="521"/>
      <c r="NYM21" s="521"/>
      <c r="NYN21" s="521"/>
      <c r="NYO21" s="521"/>
      <c r="NYP21" s="521"/>
      <c r="NYQ21" s="521"/>
      <c r="NYR21" s="521"/>
      <c r="NYS21" s="521"/>
      <c r="NYT21" s="521"/>
      <c r="NYU21" s="521"/>
      <c r="NYV21" s="521"/>
      <c r="NYW21" s="521"/>
      <c r="NYX21" s="521"/>
      <c r="NYY21" s="521"/>
      <c r="NYZ21" s="521"/>
      <c r="NZA21" s="521"/>
      <c r="NZB21" s="521"/>
      <c r="NZC21" s="521"/>
      <c r="NZD21" s="521"/>
      <c r="NZE21" s="521"/>
      <c r="NZF21" s="521"/>
      <c r="NZG21" s="521"/>
      <c r="NZH21" s="521"/>
      <c r="NZI21" s="521"/>
      <c r="NZJ21" s="521"/>
      <c r="NZK21" s="521"/>
      <c r="NZL21" s="521"/>
      <c r="NZM21" s="521"/>
      <c r="NZN21" s="521"/>
      <c r="NZO21" s="521"/>
      <c r="NZP21" s="521"/>
      <c r="NZQ21" s="521"/>
      <c r="NZR21" s="521"/>
      <c r="NZS21" s="521"/>
      <c r="NZT21" s="521"/>
      <c r="NZU21" s="521"/>
      <c r="NZV21" s="521"/>
      <c r="NZW21" s="521"/>
      <c r="NZX21" s="521"/>
      <c r="NZY21" s="521"/>
      <c r="NZZ21" s="521"/>
      <c r="OAA21" s="521"/>
      <c r="OAB21" s="521"/>
      <c r="OAC21" s="521"/>
      <c r="OAD21" s="521"/>
      <c r="OAE21" s="521"/>
      <c r="OAF21" s="521"/>
      <c r="OAG21" s="521"/>
      <c r="OAH21" s="521"/>
      <c r="OAI21" s="521"/>
      <c r="OAJ21" s="521"/>
      <c r="OAK21" s="521"/>
      <c r="OAL21" s="521"/>
      <c r="OAM21" s="521"/>
      <c r="OAN21" s="521"/>
      <c r="OAO21" s="521"/>
      <c r="OAP21" s="521"/>
      <c r="OAQ21" s="521"/>
      <c r="OAR21" s="521"/>
      <c r="OAS21" s="521"/>
      <c r="OAT21" s="521"/>
      <c r="OAU21" s="521"/>
      <c r="OAV21" s="521"/>
      <c r="OAW21" s="521"/>
      <c r="OAX21" s="521"/>
      <c r="OAY21" s="521"/>
      <c r="OAZ21" s="521"/>
      <c r="OBA21" s="521"/>
      <c r="OBB21" s="521"/>
      <c r="OBC21" s="521"/>
      <c r="OBD21" s="521"/>
      <c r="OBE21" s="521"/>
      <c r="OBF21" s="521"/>
      <c r="OBG21" s="521"/>
      <c r="OBH21" s="521"/>
      <c r="OBI21" s="521"/>
      <c r="OBJ21" s="521"/>
      <c r="OBK21" s="521"/>
      <c r="OBL21" s="521"/>
      <c r="OBM21" s="521"/>
      <c r="OBN21" s="521"/>
      <c r="OBO21" s="521"/>
      <c r="OBP21" s="521"/>
      <c r="OBQ21" s="521"/>
      <c r="OBR21" s="521"/>
      <c r="OBS21" s="521"/>
      <c r="OBT21" s="521"/>
      <c r="OBU21" s="521"/>
      <c r="OBV21" s="521"/>
      <c r="OBW21" s="521"/>
      <c r="OBX21" s="521"/>
      <c r="OBY21" s="521"/>
      <c r="OBZ21" s="521"/>
      <c r="OCA21" s="521"/>
      <c r="OCB21" s="521"/>
      <c r="OCC21" s="521"/>
      <c r="OCD21" s="521"/>
      <c r="OCE21" s="521"/>
      <c r="OCF21" s="521"/>
      <c r="OCG21" s="521"/>
      <c r="OCH21" s="521"/>
      <c r="OCI21" s="521"/>
      <c r="OCJ21" s="521"/>
      <c r="OCK21" s="521"/>
      <c r="OCL21" s="521"/>
      <c r="OCM21" s="521"/>
      <c r="OCN21" s="521"/>
      <c r="OCO21" s="521"/>
      <c r="OCP21" s="521"/>
      <c r="OCQ21" s="521"/>
      <c r="OCR21" s="521"/>
      <c r="OCS21" s="521"/>
      <c r="OCT21" s="521"/>
      <c r="OCU21" s="521"/>
      <c r="OCV21" s="521"/>
      <c r="OCW21" s="521"/>
      <c r="OCX21" s="521"/>
      <c r="OCY21" s="521"/>
      <c r="OCZ21" s="521"/>
      <c r="ODA21" s="521"/>
      <c r="ODB21" s="521"/>
      <c r="ODC21" s="521"/>
      <c r="ODD21" s="521"/>
      <c r="ODE21" s="521"/>
      <c r="ODF21" s="521"/>
      <c r="ODG21" s="521"/>
      <c r="ODH21" s="521"/>
      <c r="ODI21" s="521"/>
      <c r="ODJ21" s="521"/>
      <c r="ODK21" s="521"/>
      <c r="ODL21" s="521"/>
      <c r="ODM21" s="521"/>
      <c r="ODN21" s="521"/>
      <c r="ODO21" s="521"/>
      <c r="ODP21" s="521"/>
      <c r="ODQ21" s="521"/>
      <c r="ODR21" s="521"/>
      <c r="ODS21" s="521"/>
      <c r="ODT21" s="521"/>
      <c r="ODU21" s="521"/>
      <c r="ODV21" s="521"/>
      <c r="ODW21" s="521"/>
      <c r="ODX21" s="521"/>
      <c r="ODY21" s="521"/>
      <c r="ODZ21" s="521"/>
      <c r="OEA21" s="521"/>
      <c r="OEB21" s="521"/>
      <c r="OEC21" s="521"/>
      <c r="OED21" s="521"/>
      <c r="OEE21" s="521"/>
      <c r="OEF21" s="521"/>
      <c r="OEG21" s="521"/>
      <c r="OEH21" s="521"/>
      <c r="OEI21" s="521"/>
      <c r="OEJ21" s="521"/>
      <c r="OEK21" s="521"/>
      <c r="OEL21" s="521"/>
      <c r="OEM21" s="521"/>
      <c r="OEN21" s="521"/>
      <c r="OEO21" s="521"/>
      <c r="OEP21" s="521"/>
      <c r="OEQ21" s="521"/>
      <c r="OER21" s="521"/>
      <c r="OES21" s="521"/>
      <c r="OET21" s="521"/>
      <c r="OEU21" s="521"/>
      <c r="OEV21" s="521"/>
      <c r="OEW21" s="521"/>
      <c r="OEX21" s="521"/>
      <c r="OEY21" s="521"/>
      <c r="OEZ21" s="521"/>
      <c r="OFA21" s="521"/>
      <c r="OFB21" s="521"/>
      <c r="OFC21" s="521"/>
      <c r="OFD21" s="521"/>
      <c r="OFE21" s="521"/>
      <c r="OFF21" s="521"/>
      <c r="OFG21" s="521"/>
      <c r="OFH21" s="521"/>
      <c r="OFI21" s="521"/>
      <c r="OFJ21" s="521"/>
      <c r="OFK21" s="521"/>
      <c r="OFL21" s="521"/>
      <c r="OFM21" s="521"/>
      <c r="OFN21" s="521"/>
      <c r="OFO21" s="521"/>
      <c r="OFP21" s="521"/>
      <c r="OFQ21" s="521"/>
      <c r="OFR21" s="521"/>
      <c r="OFS21" s="521"/>
      <c r="OFT21" s="521"/>
      <c r="OFU21" s="521"/>
      <c r="OFV21" s="521"/>
      <c r="OFW21" s="521"/>
      <c r="OFX21" s="521"/>
      <c r="OFY21" s="521"/>
      <c r="OFZ21" s="521"/>
      <c r="OGA21" s="521"/>
      <c r="OGB21" s="521"/>
      <c r="OGC21" s="521"/>
      <c r="OGD21" s="521"/>
      <c r="OGE21" s="521"/>
      <c r="OGF21" s="521"/>
      <c r="OGG21" s="521"/>
      <c r="OGH21" s="521"/>
      <c r="OGI21" s="521"/>
      <c r="OGJ21" s="521"/>
      <c r="OGK21" s="521"/>
      <c r="OGL21" s="521"/>
      <c r="OGM21" s="521"/>
      <c r="OGN21" s="521"/>
      <c r="OGO21" s="521"/>
      <c r="OGP21" s="521"/>
      <c r="OGQ21" s="521"/>
      <c r="OGR21" s="521"/>
      <c r="OGS21" s="521"/>
      <c r="OGT21" s="521"/>
      <c r="OGU21" s="521"/>
      <c r="OGV21" s="521"/>
      <c r="OGW21" s="521"/>
      <c r="OGX21" s="521"/>
      <c r="OGY21" s="521"/>
      <c r="OGZ21" s="521"/>
      <c r="OHA21" s="521"/>
      <c r="OHB21" s="521"/>
      <c r="OHC21" s="521"/>
      <c r="OHD21" s="521"/>
      <c r="OHE21" s="521"/>
      <c r="OHF21" s="521"/>
      <c r="OHG21" s="521"/>
      <c r="OHH21" s="521"/>
      <c r="OHI21" s="521"/>
      <c r="OHJ21" s="521"/>
      <c r="OHK21" s="521"/>
      <c r="OHL21" s="521"/>
      <c r="OHM21" s="521"/>
      <c r="OHN21" s="521"/>
      <c r="OHO21" s="521"/>
      <c r="OHP21" s="521"/>
      <c r="OHQ21" s="521"/>
      <c r="OHR21" s="521"/>
      <c r="OHS21" s="521"/>
      <c r="OHT21" s="521"/>
      <c r="OHU21" s="521"/>
      <c r="OHV21" s="521"/>
      <c r="OHW21" s="521"/>
      <c r="OHX21" s="521"/>
      <c r="OHY21" s="521"/>
      <c r="OHZ21" s="521"/>
      <c r="OIA21" s="521"/>
      <c r="OIB21" s="521"/>
      <c r="OIC21" s="521"/>
      <c r="OID21" s="521"/>
      <c r="OIE21" s="521"/>
      <c r="OIF21" s="521"/>
      <c r="OIG21" s="521"/>
      <c r="OIH21" s="521"/>
      <c r="OII21" s="521"/>
      <c r="OIJ21" s="521"/>
      <c r="OIK21" s="521"/>
      <c r="OIL21" s="521"/>
      <c r="OIM21" s="521"/>
      <c r="OIN21" s="521"/>
      <c r="OIO21" s="521"/>
      <c r="OIP21" s="521"/>
      <c r="OIQ21" s="521"/>
      <c r="OIR21" s="521"/>
      <c r="OIS21" s="521"/>
      <c r="OIT21" s="521"/>
      <c r="OIU21" s="521"/>
      <c r="OIV21" s="521"/>
      <c r="OIW21" s="521"/>
      <c r="OIX21" s="521"/>
      <c r="OIY21" s="521"/>
      <c r="OIZ21" s="521"/>
      <c r="OJA21" s="521"/>
      <c r="OJB21" s="521"/>
      <c r="OJC21" s="521"/>
      <c r="OJD21" s="521"/>
      <c r="OJE21" s="521"/>
      <c r="OJF21" s="521"/>
      <c r="OJG21" s="521"/>
      <c r="OJH21" s="521"/>
      <c r="OJI21" s="521"/>
      <c r="OJJ21" s="521"/>
      <c r="OJK21" s="521"/>
      <c r="OJL21" s="521"/>
      <c r="OJM21" s="521"/>
      <c r="OJN21" s="521"/>
      <c r="OJO21" s="521"/>
      <c r="OJP21" s="521"/>
      <c r="OJQ21" s="521"/>
      <c r="OJR21" s="521"/>
      <c r="OJS21" s="521"/>
      <c r="OJT21" s="521"/>
      <c r="OJU21" s="521"/>
      <c r="OJV21" s="521"/>
      <c r="OJW21" s="521"/>
      <c r="OJX21" s="521"/>
      <c r="OJY21" s="521"/>
      <c r="OJZ21" s="521"/>
      <c r="OKA21" s="521"/>
      <c r="OKB21" s="521"/>
      <c r="OKC21" s="521"/>
      <c r="OKD21" s="521"/>
      <c r="OKE21" s="521"/>
      <c r="OKF21" s="521"/>
      <c r="OKG21" s="521"/>
      <c r="OKH21" s="521"/>
      <c r="OKI21" s="521"/>
      <c r="OKJ21" s="521"/>
      <c r="OKK21" s="521"/>
      <c r="OKL21" s="521"/>
      <c r="OKM21" s="521"/>
      <c r="OKN21" s="521"/>
      <c r="OKO21" s="521"/>
      <c r="OKP21" s="521"/>
      <c r="OKQ21" s="521"/>
      <c r="OKR21" s="521"/>
      <c r="OKS21" s="521"/>
      <c r="OKT21" s="521"/>
      <c r="OKU21" s="521"/>
      <c r="OKV21" s="521"/>
      <c r="OKW21" s="521"/>
      <c r="OKX21" s="521"/>
      <c r="OKY21" s="521"/>
      <c r="OKZ21" s="521"/>
      <c r="OLA21" s="521"/>
      <c r="OLB21" s="521"/>
      <c r="OLC21" s="521"/>
      <c r="OLD21" s="521"/>
      <c r="OLE21" s="521"/>
      <c r="OLF21" s="521"/>
      <c r="OLG21" s="521"/>
      <c r="OLH21" s="521"/>
      <c r="OLI21" s="521"/>
      <c r="OLJ21" s="521"/>
      <c r="OLK21" s="521"/>
      <c r="OLL21" s="521"/>
      <c r="OLM21" s="521"/>
      <c r="OLN21" s="521"/>
      <c r="OLO21" s="521"/>
      <c r="OLP21" s="521"/>
      <c r="OLQ21" s="521"/>
      <c r="OLR21" s="521"/>
      <c r="OLS21" s="521"/>
      <c r="OLT21" s="521"/>
      <c r="OLU21" s="521"/>
      <c r="OLV21" s="521"/>
      <c r="OLW21" s="521"/>
      <c r="OLX21" s="521"/>
      <c r="OLY21" s="521"/>
      <c r="OLZ21" s="521"/>
      <c r="OMA21" s="521"/>
      <c r="OMB21" s="521"/>
      <c r="OMC21" s="521"/>
      <c r="OMD21" s="521"/>
      <c r="OME21" s="521"/>
      <c r="OMF21" s="521"/>
      <c r="OMG21" s="521"/>
      <c r="OMH21" s="521"/>
      <c r="OMI21" s="521"/>
      <c r="OMJ21" s="521"/>
      <c r="OMK21" s="521"/>
      <c r="OML21" s="521"/>
      <c r="OMM21" s="521"/>
      <c r="OMN21" s="521"/>
      <c r="OMO21" s="521"/>
      <c r="OMP21" s="521"/>
      <c r="OMQ21" s="521"/>
      <c r="OMR21" s="521"/>
      <c r="OMS21" s="521"/>
      <c r="OMT21" s="521"/>
      <c r="OMU21" s="521"/>
      <c r="OMV21" s="521"/>
      <c r="OMW21" s="521"/>
      <c r="OMX21" s="521"/>
      <c r="OMY21" s="521"/>
      <c r="OMZ21" s="521"/>
      <c r="ONA21" s="521"/>
      <c r="ONB21" s="521"/>
      <c r="ONC21" s="521"/>
      <c r="OND21" s="521"/>
      <c r="ONE21" s="521"/>
      <c r="ONF21" s="521"/>
      <c r="ONG21" s="521"/>
      <c r="ONH21" s="521"/>
      <c r="ONI21" s="521"/>
      <c r="ONJ21" s="521"/>
      <c r="ONK21" s="521"/>
      <c r="ONL21" s="521"/>
      <c r="ONM21" s="521"/>
      <c r="ONN21" s="521"/>
      <c r="ONO21" s="521"/>
      <c r="ONP21" s="521"/>
      <c r="ONQ21" s="521"/>
      <c r="ONR21" s="521"/>
      <c r="ONS21" s="521"/>
      <c r="ONT21" s="521"/>
      <c r="ONU21" s="521"/>
      <c r="ONV21" s="521"/>
      <c r="ONW21" s="521"/>
      <c r="ONX21" s="521"/>
      <c r="ONY21" s="521"/>
      <c r="ONZ21" s="521"/>
      <c r="OOA21" s="521"/>
      <c r="OOB21" s="521"/>
      <c r="OOC21" s="521"/>
      <c r="OOD21" s="521"/>
      <c r="OOE21" s="521"/>
      <c r="OOF21" s="521"/>
      <c r="OOG21" s="521"/>
      <c r="OOH21" s="521"/>
      <c r="OOI21" s="521"/>
      <c r="OOJ21" s="521"/>
      <c r="OOK21" s="521"/>
      <c r="OOL21" s="521"/>
      <c r="OOM21" s="521"/>
      <c r="OON21" s="521"/>
      <c r="OOO21" s="521"/>
      <c r="OOP21" s="521"/>
      <c r="OOQ21" s="521"/>
      <c r="OOR21" s="521"/>
      <c r="OOS21" s="521"/>
      <c r="OOT21" s="521"/>
      <c r="OOU21" s="521"/>
      <c r="OOV21" s="521"/>
      <c r="OOW21" s="521"/>
      <c r="OOX21" s="521"/>
      <c r="OOY21" s="521"/>
      <c r="OOZ21" s="521"/>
      <c r="OPA21" s="521"/>
      <c r="OPB21" s="521"/>
      <c r="OPC21" s="521"/>
      <c r="OPD21" s="521"/>
      <c r="OPE21" s="521"/>
      <c r="OPF21" s="521"/>
      <c r="OPG21" s="521"/>
      <c r="OPH21" s="521"/>
      <c r="OPI21" s="521"/>
      <c r="OPJ21" s="521"/>
      <c r="OPK21" s="521"/>
      <c r="OPL21" s="521"/>
      <c r="OPM21" s="521"/>
      <c r="OPN21" s="521"/>
      <c r="OPO21" s="521"/>
      <c r="OPP21" s="521"/>
      <c r="OPQ21" s="521"/>
      <c r="OPR21" s="521"/>
      <c r="OPS21" s="521"/>
      <c r="OPT21" s="521"/>
      <c r="OPU21" s="521"/>
      <c r="OPV21" s="521"/>
      <c r="OPW21" s="521"/>
      <c r="OPX21" s="521"/>
      <c r="OPY21" s="521"/>
      <c r="OPZ21" s="521"/>
      <c r="OQA21" s="521"/>
      <c r="OQB21" s="521"/>
      <c r="OQC21" s="521"/>
      <c r="OQD21" s="521"/>
      <c r="OQE21" s="521"/>
      <c r="OQF21" s="521"/>
      <c r="OQG21" s="521"/>
      <c r="OQH21" s="521"/>
      <c r="OQI21" s="521"/>
      <c r="OQJ21" s="521"/>
      <c r="OQK21" s="521"/>
      <c r="OQL21" s="521"/>
      <c r="OQM21" s="521"/>
      <c r="OQN21" s="521"/>
      <c r="OQO21" s="521"/>
      <c r="OQP21" s="521"/>
      <c r="OQQ21" s="521"/>
      <c r="OQR21" s="521"/>
      <c r="OQS21" s="521"/>
      <c r="OQT21" s="521"/>
      <c r="OQU21" s="521"/>
      <c r="OQV21" s="521"/>
      <c r="OQW21" s="521"/>
      <c r="OQX21" s="521"/>
      <c r="OQY21" s="521"/>
      <c r="OQZ21" s="521"/>
      <c r="ORA21" s="521"/>
      <c r="ORB21" s="521"/>
      <c r="ORC21" s="521"/>
      <c r="ORD21" s="521"/>
      <c r="ORE21" s="521"/>
      <c r="ORF21" s="521"/>
      <c r="ORG21" s="521"/>
      <c r="ORH21" s="521"/>
      <c r="ORI21" s="521"/>
      <c r="ORJ21" s="521"/>
      <c r="ORK21" s="521"/>
      <c r="ORL21" s="521"/>
      <c r="ORM21" s="521"/>
      <c r="ORN21" s="521"/>
      <c r="ORO21" s="521"/>
      <c r="ORP21" s="521"/>
      <c r="ORQ21" s="521"/>
      <c r="ORR21" s="521"/>
      <c r="ORS21" s="521"/>
      <c r="ORT21" s="521"/>
      <c r="ORU21" s="521"/>
      <c r="ORV21" s="521"/>
      <c r="ORW21" s="521"/>
      <c r="ORX21" s="521"/>
      <c r="ORY21" s="521"/>
      <c r="ORZ21" s="521"/>
      <c r="OSA21" s="521"/>
      <c r="OSB21" s="521"/>
      <c r="OSC21" s="521"/>
      <c r="OSD21" s="521"/>
      <c r="OSE21" s="521"/>
      <c r="OSF21" s="521"/>
      <c r="OSG21" s="521"/>
      <c r="OSH21" s="521"/>
      <c r="OSI21" s="521"/>
      <c r="OSJ21" s="521"/>
      <c r="OSK21" s="521"/>
      <c r="OSL21" s="521"/>
      <c r="OSM21" s="521"/>
      <c r="OSN21" s="521"/>
      <c r="OSO21" s="521"/>
      <c r="OSP21" s="521"/>
      <c r="OSQ21" s="521"/>
      <c r="OSR21" s="521"/>
      <c r="OSS21" s="521"/>
      <c r="OST21" s="521"/>
      <c r="OSU21" s="521"/>
      <c r="OSV21" s="521"/>
      <c r="OSW21" s="521"/>
      <c r="OSX21" s="521"/>
      <c r="OSY21" s="521"/>
      <c r="OSZ21" s="521"/>
      <c r="OTA21" s="521"/>
      <c r="OTB21" s="521"/>
      <c r="OTC21" s="521"/>
      <c r="OTD21" s="521"/>
      <c r="OTE21" s="521"/>
      <c r="OTF21" s="521"/>
      <c r="OTG21" s="521"/>
      <c r="OTH21" s="521"/>
      <c r="OTI21" s="521"/>
      <c r="OTJ21" s="521"/>
      <c r="OTK21" s="521"/>
      <c r="OTL21" s="521"/>
      <c r="OTM21" s="521"/>
      <c r="OTN21" s="521"/>
      <c r="OTO21" s="521"/>
      <c r="OTP21" s="521"/>
      <c r="OTQ21" s="521"/>
      <c r="OTR21" s="521"/>
      <c r="OTS21" s="521"/>
      <c r="OTT21" s="521"/>
      <c r="OTU21" s="521"/>
      <c r="OTV21" s="521"/>
      <c r="OTW21" s="521"/>
      <c r="OTX21" s="521"/>
      <c r="OTY21" s="521"/>
      <c r="OTZ21" s="521"/>
      <c r="OUA21" s="521"/>
      <c r="OUB21" s="521"/>
      <c r="OUC21" s="521"/>
      <c r="OUD21" s="521"/>
      <c r="OUE21" s="521"/>
      <c r="OUF21" s="521"/>
      <c r="OUG21" s="521"/>
      <c r="OUH21" s="521"/>
      <c r="OUI21" s="521"/>
      <c r="OUJ21" s="521"/>
      <c r="OUK21" s="521"/>
      <c r="OUL21" s="521"/>
      <c r="OUM21" s="521"/>
      <c r="OUN21" s="521"/>
      <c r="OUO21" s="521"/>
      <c r="OUP21" s="521"/>
      <c r="OUQ21" s="521"/>
      <c r="OUR21" s="521"/>
      <c r="OUS21" s="521"/>
      <c r="OUT21" s="521"/>
      <c r="OUU21" s="521"/>
      <c r="OUV21" s="521"/>
      <c r="OUW21" s="521"/>
      <c r="OUX21" s="521"/>
      <c r="OUY21" s="521"/>
      <c r="OUZ21" s="521"/>
      <c r="OVA21" s="521"/>
      <c r="OVB21" s="521"/>
      <c r="OVC21" s="521"/>
      <c r="OVD21" s="521"/>
      <c r="OVE21" s="521"/>
      <c r="OVF21" s="521"/>
      <c r="OVG21" s="521"/>
      <c r="OVH21" s="521"/>
      <c r="OVI21" s="521"/>
      <c r="OVJ21" s="521"/>
      <c r="OVK21" s="521"/>
      <c r="OVL21" s="521"/>
      <c r="OVM21" s="521"/>
      <c r="OVN21" s="521"/>
      <c r="OVO21" s="521"/>
      <c r="OVP21" s="521"/>
      <c r="OVQ21" s="521"/>
      <c r="OVR21" s="521"/>
      <c r="OVS21" s="521"/>
      <c r="OVT21" s="521"/>
      <c r="OVU21" s="521"/>
      <c r="OVV21" s="521"/>
      <c r="OVW21" s="521"/>
      <c r="OVX21" s="521"/>
      <c r="OVY21" s="521"/>
      <c r="OVZ21" s="521"/>
      <c r="OWA21" s="521"/>
      <c r="OWB21" s="521"/>
      <c r="OWC21" s="521"/>
      <c r="OWD21" s="521"/>
      <c r="OWE21" s="521"/>
      <c r="OWF21" s="521"/>
      <c r="OWG21" s="521"/>
      <c r="OWH21" s="521"/>
      <c r="OWI21" s="521"/>
      <c r="OWJ21" s="521"/>
      <c r="OWK21" s="521"/>
      <c r="OWL21" s="521"/>
      <c r="OWM21" s="521"/>
      <c r="OWN21" s="521"/>
      <c r="OWO21" s="521"/>
      <c r="OWP21" s="521"/>
      <c r="OWQ21" s="521"/>
      <c r="OWR21" s="521"/>
      <c r="OWS21" s="521"/>
      <c r="OWT21" s="521"/>
      <c r="OWU21" s="521"/>
      <c r="OWV21" s="521"/>
      <c r="OWW21" s="521"/>
      <c r="OWX21" s="521"/>
      <c r="OWY21" s="521"/>
      <c r="OWZ21" s="521"/>
      <c r="OXA21" s="521"/>
      <c r="OXB21" s="521"/>
      <c r="OXC21" s="521"/>
      <c r="OXD21" s="521"/>
      <c r="OXE21" s="521"/>
      <c r="OXF21" s="521"/>
      <c r="OXG21" s="521"/>
      <c r="OXH21" s="521"/>
      <c r="OXI21" s="521"/>
      <c r="OXJ21" s="521"/>
      <c r="OXK21" s="521"/>
      <c r="OXL21" s="521"/>
      <c r="OXM21" s="521"/>
      <c r="OXN21" s="521"/>
      <c r="OXO21" s="521"/>
      <c r="OXP21" s="521"/>
      <c r="OXQ21" s="521"/>
      <c r="OXR21" s="521"/>
      <c r="OXS21" s="521"/>
      <c r="OXT21" s="521"/>
      <c r="OXU21" s="521"/>
      <c r="OXV21" s="521"/>
      <c r="OXW21" s="521"/>
      <c r="OXX21" s="521"/>
      <c r="OXY21" s="521"/>
      <c r="OXZ21" s="521"/>
      <c r="OYA21" s="521"/>
      <c r="OYB21" s="521"/>
      <c r="OYC21" s="521"/>
      <c r="OYD21" s="521"/>
      <c r="OYE21" s="521"/>
      <c r="OYF21" s="521"/>
      <c r="OYG21" s="521"/>
      <c r="OYH21" s="521"/>
      <c r="OYI21" s="521"/>
      <c r="OYJ21" s="521"/>
      <c r="OYK21" s="521"/>
      <c r="OYL21" s="521"/>
      <c r="OYM21" s="521"/>
      <c r="OYN21" s="521"/>
      <c r="OYO21" s="521"/>
      <c r="OYP21" s="521"/>
      <c r="OYQ21" s="521"/>
      <c r="OYR21" s="521"/>
      <c r="OYS21" s="521"/>
      <c r="OYT21" s="521"/>
      <c r="OYU21" s="521"/>
      <c r="OYV21" s="521"/>
      <c r="OYW21" s="521"/>
      <c r="OYX21" s="521"/>
      <c r="OYY21" s="521"/>
      <c r="OYZ21" s="521"/>
      <c r="OZA21" s="521"/>
      <c r="OZB21" s="521"/>
      <c r="OZC21" s="521"/>
      <c r="OZD21" s="521"/>
      <c r="OZE21" s="521"/>
      <c r="OZF21" s="521"/>
      <c r="OZG21" s="521"/>
      <c r="OZH21" s="521"/>
      <c r="OZI21" s="521"/>
      <c r="OZJ21" s="521"/>
      <c r="OZK21" s="521"/>
      <c r="OZL21" s="521"/>
      <c r="OZM21" s="521"/>
      <c r="OZN21" s="521"/>
      <c r="OZO21" s="521"/>
      <c r="OZP21" s="521"/>
      <c r="OZQ21" s="521"/>
      <c r="OZR21" s="521"/>
      <c r="OZS21" s="521"/>
      <c r="OZT21" s="521"/>
      <c r="OZU21" s="521"/>
      <c r="OZV21" s="521"/>
      <c r="OZW21" s="521"/>
      <c r="OZX21" s="521"/>
      <c r="OZY21" s="521"/>
      <c r="OZZ21" s="521"/>
      <c r="PAA21" s="521"/>
      <c r="PAB21" s="521"/>
      <c r="PAC21" s="521"/>
      <c r="PAD21" s="521"/>
      <c r="PAE21" s="521"/>
      <c r="PAF21" s="521"/>
      <c r="PAG21" s="521"/>
      <c r="PAH21" s="521"/>
      <c r="PAI21" s="521"/>
      <c r="PAJ21" s="521"/>
      <c r="PAK21" s="521"/>
      <c r="PAL21" s="521"/>
      <c r="PAM21" s="521"/>
      <c r="PAN21" s="521"/>
      <c r="PAO21" s="521"/>
      <c r="PAP21" s="521"/>
      <c r="PAQ21" s="521"/>
      <c r="PAR21" s="521"/>
      <c r="PAS21" s="521"/>
      <c r="PAT21" s="521"/>
      <c r="PAU21" s="521"/>
      <c r="PAV21" s="521"/>
      <c r="PAW21" s="521"/>
      <c r="PAX21" s="521"/>
      <c r="PAY21" s="521"/>
      <c r="PAZ21" s="521"/>
      <c r="PBA21" s="521"/>
      <c r="PBB21" s="521"/>
      <c r="PBC21" s="521"/>
      <c r="PBD21" s="521"/>
      <c r="PBE21" s="521"/>
      <c r="PBF21" s="521"/>
      <c r="PBG21" s="521"/>
      <c r="PBH21" s="521"/>
      <c r="PBI21" s="521"/>
      <c r="PBJ21" s="521"/>
      <c r="PBK21" s="521"/>
      <c r="PBL21" s="521"/>
      <c r="PBM21" s="521"/>
      <c r="PBN21" s="521"/>
      <c r="PBO21" s="521"/>
      <c r="PBP21" s="521"/>
      <c r="PBQ21" s="521"/>
      <c r="PBR21" s="521"/>
      <c r="PBS21" s="521"/>
      <c r="PBT21" s="521"/>
      <c r="PBU21" s="521"/>
      <c r="PBV21" s="521"/>
      <c r="PBW21" s="521"/>
      <c r="PBX21" s="521"/>
      <c r="PBY21" s="521"/>
      <c r="PBZ21" s="521"/>
      <c r="PCA21" s="521"/>
      <c r="PCB21" s="521"/>
      <c r="PCC21" s="521"/>
      <c r="PCD21" s="521"/>
      <c r="PCE21" s="521"/>
      <c r="PCF21" s="521"/>
      <c r="PCG21" s="521"/>
      <c r="PCH21" s="521"/>
      <c r="PCI21" s="521"/>
      <c r="PCJ21" s="521"/>
      <c r="PCK21" s="521"/>
      <c r="PCL21" s="521"/>
      <c r="PCM21" s="521"/>
      <c r="PCN21" s="521"/>
      <c r="PCO21" s="521"/>
      <c r="PCP21" s="521"/>
      <c r="PCQ21" s="521"/>
      <c r="PCR21" s="521"/>
      <c r="PCS21" s="521"/>
      <c r="PCT21" s="521"/>
      <c r="PCU21" s="521"/>
      <c r="PCV21" s="521"/>
      <c r="PCW21" s="521"/>
      <c r="PCX21" s="521"/>
      <c r="PCY21" s="521"/>
      <c r="PCZ21" s="521"/>
      <c r="PDA21" s="521"/>
      <c r="PDB21" s="521"/>
      <c r="PDC21" s="521"/>
      <c r="PDD21" s="521"/>
      <c r="PDE21" s="521"/>
      <c r="PDF21" s="521"/>
      <c r="PDG21" s="521"/>
      <c r="PDH21" s="521"/>
      <c r="PDI21" s="521"/>
      <c r="PDJ21" s="521"/>
      <c r="PDK21" s="521"/>
      <c r="PDL21" s="521"/>
      <c r="PDM21" s="521"/>
      <c r="PDN21" s="521"/>
      <c r="PDO21" s="521"/>
      <c r="PDP21" s="521"/>
      <c r="PDQ21" s="521"/>
      <c r="PDR21" s="521"/>
      <c r="PDS21" s="521"/>
      <c r="PDT21" s="521"/>
      <c r="PDU21" s="521"/>
      <c r="PDV21" s="521"/>
      <c r="PDW21" s="521"/>
      <c r="PDX21" s="521"/>
      <c r="PDY21" s="521"/>
      <c r="PDZ21" s="521"/>
      <c r="PEA21" s="521"/>
      <c r="PEB21" s="521"/>
      <c r="PEC21" s="521"/>
      <c r="PED21" s="521"/>
      <c r="PEE21" s="521"/>
      <c r="PEF21" s="521"/>
      <c r="PEG21" s="521"/>
      <c r="PEH21" s="521"/>
      <c r="PEI21" s="521"/>
      <c r="PEJ21" s="521"/>
      <c r="PEK21" s="521"/>
      <c r="PEL21" s="521"/>
      <c r="PEM21" s="521"/>
      <c r="PEN21" s="521"/>
      <c r="PEO21" s="521"/>
      <c r="PEP21" s="521"/>
      <c r="PEQ21" s="521"/>
      <c r="PER21" s="521"/>
      <c r="PES21" s="521"/>
      <c r="PET21" s="521"/>
      <c r="PEU21" s="521"/>
      <c r="PEV21" s="521"/>
      <c r="PEW21" s="521"/>
      <c r="PEX21" s="521"/>
      <c r="PEY21" s="521"/>
      <c r="PEZ21" s="521"/>
      <c r="PFA21" s="521"/>
      <c r="PFB21" s="521"/>
      <c r="PFC21" s="521"/>
      <c r="PFD21" s="521"/>
      <c r="PFE21" s="521"/>
      <c r="PFF21" s="521"/>
      <c r="PFG21" s="521"/>
      <c r="PFH21" s="521"/>
      <c r="PFI21" s="521"/>
      <c r="PFJ21" s="521"/>
      <c r="PFK21" s="521"/>
      <c r="PFL21" s="521"/>
      <c r="PFM21" s="521"/>
      <c r="PFN21" s="521"/>
      <c r="PFO21" s="521"/>
      <c r="PFP21" s="521"/>
      <c r="PFQ21" s="521"/>
      <c r="PFR21" s="521"/>
      <c r="PFS21" s="521"/>
      <c r="PFT21" s="521"/>
      <c r="PFU21" s="521"/>
      <c r="PFV21" s="521"/>
      <c r="PFW21" s="521"/>
      <c r="PFX21" s="521"/>
      <c r="PFY21" s="521"/>
      <c r="PFZ21" s="521"/>
      <c r="PGA21" s="521"/>
      <c r="PGB21" s="521"/>
      <c r="PGC21" s="521"/>
      <c r="PGD21" s="521"/>
      <c r="PGE21" s="521"/>
      <c r="PGF21" s="521"/>
      <c r="PGG21" s="521"/>
      <c r="PGH21" s="521"/>
      <c r="PGI21" s="521"/>
      <c r="PGJ21" s="521"/>
      <c r="PGK21" s="521"/>
      <c r="PGL21" s="521"/>
      <c r="PGM21" s="521"/>
      <c r="PGN21" s="521"/>
      <c r="PGO21" s="521"/>
      <c r="PGP21" s="521"/>
      <c r="PGQ21" s="521"/>
      <c r="PGR21" s="521"/>
      <c r="PGS21" s="521"/>
      <c r="PGT21" s="521"/>
      <c r="PGU21" s="521"/>
      <c r="PGV21" s="521"/>
      <c r="PGW21" s="521"/>
      <c r="PGX21" s="521"/>
      <c r="PGY21" s="521"/>
      <c r="PGZ21" s="521"/>
      <c r="PHA21" s="521"/>
      <c r="PHB21" s="521"/>
      <c r="PHC21" s="521"/>
      <c r="PHD21" s="521"/>
      <c r="PHE21" s="521"/>
      <c r="PHF21" s="521"/>
      <c r="PHG21" s="521"/>
      <c r="PHH21" s="521"/>
      <c r="PHI21" s="521"/>
      <c r="PHJ21" s="521"/>
      <c r="PHK21" s="521"/>
      <c r="PHL21" s="521"/>
      <c r="PHM21" s="521"/>
      <c r="PHN21" s="521"/>
      <c r="PHO21" s="521"/>
      <c r="PHP21" s="521"/>
      <c r="PHQ21" s="521"/>
      <c r="PHR21" s="521"/>
      <c r="PHS21" s="521"/>
      <c r="PHT21" s="521"/>
      <c r="PHU21" s="521"/>
      <c r="PHV21" s="521"/>
      <c r="PHW21" s="521"/>
      <c r="PHX21" s="521"/>
      <c r="PHY21" s="521"/>
      <c r="PHZ21" s="521"/>
      <c r="PIA21" s="521"/>
      <c r="PIB21" s="521"/>
      <c r="PIC21" s="521"/>
      <c r="PID21" s="521"/>
      <c r="PIE21" s="521"/>
      <c r="PIF21" s="521"/>
      <c r="PIG21" s="521"/>
      <c r="PIH21" s="521"/>
      <c r="PII21" s="521"/>
      <c r="PIJ21" s="521"/>
      <c r="PIK21" s="521"/>
      <c r="PIL21" s="521"/>
      <c r="PIM21" s="521"/>
      <c r="PIN21" s="521"/>
      <c r="PIO21" s="521"/>
      <c r="PIP21" s="521"/>
      <c r="PIQ21" s="521"/>
      <c r="PIR21" s="521"/>
      <c r="PIS21" s="521"/>
      <c r="PIT21" s="521"/>
      <c r="PIU21" s="521"/>
      <c r="PIV21" s="521"/>
      <c r="PIW21" s="521"/>
      <c r="PIX21" s="521"/>
      <c r="PIY21" s="521"/>
      <c r="PIZ21" s="521"/>
      <c r="PJA21" s="521"/>
      <c r="PJB21" s="521"/>
      <c r="PJC21" s="521"/>
      <c r="PJD21" s="521"/>
      <c r="PJE21" s="521"/>
      <c r="PJF21" s="521"/>
      <c r="PJG21" s="521"/>
      <c r="PJH21" s="521"/>
      <c r="PJI21" s="521"/>
      <c r="PJJ21" s="521"/>
      <c r="PJK21" s="521"/>
      <c r="PJL21" s="521"/>
      <c r="PJM21" s="521"/>
      <c r="PJN21" s="521"/>
      <c r="PJO21" s="521"/>
      <c r="PJP21" s="521"/>
      <c r="PJQ21" s="521"/>
      <c r="PJR21" s="521"/>
      <c r="PJS21" s="521"/>
      <c r="PJT21" s="521"/>
      <c r="PJU21" s="521"/>
      <c r="PJV21" s="521"/>
      <c r="PJW21" s="521"/>
      <c r="PJX21" s="521"/>
      <c r="PJY21" s="521"/>
      <c r="PJZ21" s="521"/>
      <c r="PKA21" s="521"/>
      <c r="PKB21" s="521"/>
      <c r="PKC21" s="521"/>
      <c r="PKD21" s="521"/>
      <c r="PKE21" s="521"/>
      <c r="PKF21" s="521"/>
      <c r="PKG21" s="521"/>
      <c r="PKH21" s="521"/>
      <c r="PKI21" s="521"/>
      <c r="PKJ21" s="521"/>
      <c r="PKK21" s="521"/>
      <c r="PKL21" s="521"/>
      <c r="PKM21" s="521"/>
      <c r="PKN21" s="521"/>
      <c r="PKO21" s="521"/>
      <c r="PKP21" s="521"/>
      <c r="PKQ21" s="521"/>
      <c r="PKR21" s="521"/>
      <c r="PKS21" s="521"/>
      <c r="PKT21" s="521"/>
      <c r="PKU21" s="521"/>
      <c r="PKV21" s="521"/>
      <c r="PKW21" s="521"/>
      <c r="PKX21" s="521"/>
      <c r="PKY21" s="521"/>
      <c r="PKZ21" s="521"/>
      <c r="PLA21" s="521"/>
      <c r="PLB21" s="521"/>
      <c r="PLC21" s="521"/>
      <c r="PLD21" s="521"/>
      <c r="PLE21" s="521"/>
      <c r="PLF21" s="521"/>
      <c r="PLG21" s="521"/>
      <c r="PLH21" s="521"/>
      <c r="PLI21" s="521"/>
      <c r="PLJ21" s="521"/>
      <c r="PLK21" s="521"/>
      <c r="PLL21" s="521"/>
      <c r="PLM21" s="521"/>
      <c r="PLN21" s="521"/>
      <c r="PLO21" s="521"/>
      <c r="PLP21" s="521"/>
      <c r="PLQ21" s="521"/>
      <c r="PLR21" s="521"/>
      <c r="PLS21" s="521"/>
      <c r="PLT21" s="521"/>
      <c r="PLU21" s="521"/>
      <c r="PLV21" s="521"/>
      <c r="PLW21" s="521"/>
      <c r="PLX21" s="521"/>
      <c r="PLY21" s="521"/>
      <c r="PLZ21" s="521"/>
      <c r="PMA21" s="521"/>
      <c r="PMB21" s="521"/>
      <c r="PMC21" s="521"/>
      <c r="PMD21" s="521"/>
      <c r="PME21" s="521"/>
      <c r="PMF21" s="521"/>
      <c r="PMG21" s="521"/>
      <c r="PMH21" s="521"/>
      <c r="PMI21" s="521"/>
      <c r="PMJ21" s="521"/>
      <c r="PMK21" s="521"/>
      <c r="PML21" s="521"/>
      <c r="PMM21" s="521"/>
      <c r="PMN21" s="521"/>
      <c r="PMO21" s="521"/>
      <c r="PMP21" s="521"/>
      <c r="PMQ21" s="521"/>
      <c r="PMR21" s="521"/>
      <c r="PMS21" s="521"/>
      <c r="PMT21" s="521"/>
      <c r="PMU21" s="521"/>
      <c r="PMV21" s="521"/>
      <c r="PMW21" s="521"/>
      <c r="PMX21" s="521"/>
      <c r="PMY21" s="521"/>
      <c r="PMZ21" s="521"/>
      <c r="PNA21" s="521"/>
      <c r="PNB21" s="521"/>
      <c r="PNC21" s="521"/>
      <c r="PND21" s="521"/>
      <c r="PNE21" s="521"/>
      <c r="PNF21" s="521"/>
      <c r="PNG21" s="521"/>
      <c r="PNH21" s="521"/>
      <c r="PNI21" s="521"/>
      <c r="PNJ21" s="521"/>
      <c r="PNK21" s="521"/>
      <c r="PNL21" s="521"/>
      <c r="PNM21" s="521"/>
      <c r="PNN21" s="521"/>
      <c r="PNO21" s="521"/>
      <c r="PNP21" s="521"/>
      <c r="PNQ21" s="521"/>
      <c r="PNR21" s="521"/>
      <c r="PNS21" s="521"/>
      <c r="PNT21" s="521"/>
      <c r="PNU21" s="521"/>
      <c r="PNV21" s="521"/>
      <c r="PNW21" s="521"/>
      <c r="PNX21" s="521"/>
      <c r="PNY21" s="521"/>
      <c r="PNZ21" s="521"/>
      <c r="POA21" s="521"/>
      <c r="POB21" s="521"/>
      <c r="POC21" s="521"/>
      <c r="POD21" s="521"/>
      <c r="POE21" s="521"/>
      <c r="POF21" s="521"/>
      <c r="POG21" s="521"/>
      <c r="POH21" s="521"/>
      <c r="POI21" s="521"/>
      <c r="POJ21" s="521"/>
      <c r="POK21" s="521"/>
      <c r="POL21" s="521"/>
      <c r="POM21" s="521"/>
      <c r="PON21" s="521"/>
      <c r="POO21" s="521"/>
      <c r="POP21" s="521"/>
      <c r="POQ21" s="521"/>
      <c r="POR21" s="521"/>
      <c r="POS21" s="521"/>
      <c r="POT21" s="521"/>
      <c r="POU21" s="521"/>
      <c r="POV21" s="521"/>
      <c r="POW21" s="521"/>
      <c r="POX21" s="521"/>
      <c r="POY21" s="521"/>
      <c r="POZ21" s="521"/>
      <c r="PPA21" s="521"/>
      <c r="PPB21" s="521"/>
      <c r="PPC21" s="521"/>
      <c r="PPD21" s="521"/>
      <c r="PPE21" s="521"/>
      <c r="PPF21" s="521"/>
      <c r="PPG21" s="521"/>
      <c r="PPH21" s="521"/>
      <c r="PPI21" s="521"/>
      <c r="PPJ21" s="521"/>
      <c r="PPK21" s="521"/>
      <c r="PPL21" s="521"/>
      <c r="PPM21" s="521"/>
      <c r="PPN21" s="521"/>
      <c r="PPO21" s="521"/>
      <c r="PPP21" s="521"/>
      <c r="PPQ21" s="521"/>
      <c r="PPR21" s="521"/>
      <c r="PPS21" s="521"/>
      <c r="PPT21" s="521"/>
      <c r="PPU21" s="521"/>
      <c r="PPV21" s="521"/>
      <c r="PPW21" s="521"/>
      <c r="PPX21" s="521"/>
      <c r="PPY21" s="521"/>
      <c r="PPZ21" s="521"/>
      <c r="PQA21" s="521"/>
      <c r="PQB21" s="521"/>
      <c r="PQC21" s="521"/>
      <c r="PQD21" s="521"/>
      <c r="PQE21" s="521"/>
      <c r="PQF21" s="521"/>
      <c r="PQG21" s="521"/>
      <c r="PQH21" s="521"/>
      <c r="PQI21" s="521"/>
      <c r="PQJ21" s="521"/>
      <c r="PQK21" s="521"/>
      <c r="PQL21" s="521"/>
      <c r="PQM21" s="521"/>
      <c r="PQN21" s="521"/>
      <c r="PQO21" s="521"/>
      <c r="PQP21" s="521"/>
      <c r="PQQ21" s="521"/>
      <c r="PQR21" s="521"/>
      <c r="PQS21" s="521"/>
      <c r="PQT21" s="521"/>
      <c r="PQU21" s="521"/>
      <c r="PQV21" s="521"/>
      <c r="PQW21" s="521"/>
      <c r="PQX21" s="521"/>
      <c r="PQY21" s="521"/>
      <c r="PQZ21" s="521"/>
      <c r="PRA21" s="521"/>
      <c r="PRB21" s="521"/>
      <c r="PRC21" s="521"/>
      <c r="PRD21" s="521"/>
      <c r="PRE21" s="521"/>
      <c r="PRF21" s="521"/>
      <c r="PRG21" s="521"/>
      <c r="PRH21" s="521"/>
      <c r="PRI21" s="521"/>
      <c r="PRJ21" s="521"/>
      <c r="PRK21" s="521"/>
      <c r="PRL21" s="521"/>
      <c r="PRM21" s="521"/>
      <c r="PRN21" s="521"/>
      <c r="PRO21" s="521"/>
      <c r="PRP21" s="521"/>
      <c r="PRQ21" s="521"/>
      <c r="PRR21" s="521"/>
      <c r="PRS21" s="521"/>
      <c r="PRT21" s="521"/>
      <c r="PRU21" s="521"/>
      <c r="PRV21" s="521"/>
      <c r="PRW21" s="521"/>
      <c r="PRX21" s="521"/>
      <c r="PRY21" s="521"/>
      <c r="PRZ21" s="521"/>
      <c r="PSA21" s="521"/>
      <c r="PSB21" s="521"/>
      <c r="PSC21" s="521"/>
      <c r="PSD21" s="521"/>
      <c r="PSE21" s="521"/>
      <c r="PSF21" s="521"/>
      <c r="PSG21" s="521"/>
      <c r="PSH21" s="521"/>
      <c r="PSI21" s="521"/>
      <c r="PSJ21" s="521"/>
      <c r="PSK21" s="521"/>
      <c r="PSL21" s="521"/>
      <c r="PSM21" s="521"/>
      <c r="PSN21" s="521"/>
      <c r="PSO21" s="521"/>
      <c r="PSP21" s="521"/>
      <c r="PSQ21" s="521"/>
      <c r="PSR21" s="521"/>
      <c r="PSS21" s="521"/>
      <c r="PST21" s="521"/>
      <c r="PSU21" s="521"/>
      <c r="PSV21" s="521"/>
      <c r="PSW21" s="521"/>
      <c r="PSX21" s="521"/>
      <c r="PSY21" s="521"/>
      <c r="PSZ21" s="521"/>
      <c r="PTA21" s="521"/>
      <c r="PTB21" s="521"/>
      <c r="PTC21" s="521"/>
      <c r="PTD21" s="521"/>
      <c r="PTE21" s="521"/>
      <c r="PTF21" s="521"/>
      <c r="PTG21" s="521"/>
      <c r="PTH21" s="521"/>
      <c r="PTI21" s="521"/>
      <c r="PTJ21" s="521"/>
      <c r="PTK21" s="521"/>
      <c r="PTL21" s="521"/>
      <c r="PTM21" s="521"/>
      <c r="PTN21" s="521"/>
      <c r="PTO21" s="521"/>
      <c r="PTP21" s="521"/>
      <c r="PTQ21" s="521"/>
      <c r="PTR21" s="521"/>
      <c r="PTS21" s="521"/>
      <c r="PTT21" s="521"/>
      <c r="PTU21" s="521"/>
      <c r="PTV21" s="521"/>
      <c r="PTW21" s="521"/>
      <c r="PTX21" s="521"/>
      <c r="PTY21" s="521"/>
      <c r="PTZ21" s="521"/>
      <c r="PUA21" s="521"/>
      <c r="PUB21" s="521"/>
      <c r="PUC21" s="521"/>
      <c r="PUD21" s="521"/>
      <c r="PUE21" s="521"/>
      <c r="PUF21" s="521"/>
      <c r="PUG21" s="521"/>
      <c r="PUH21" s="521"/>
      <c r="PUI21" s="521"/>
      <c r="PUJ21" s="521"/>
      <c r="PUK21" s="521"/>
      <c r="PUL21" s="521"/>
      <c r="PUM21" s="521"/>
      <c r="PUN21" s="521"/>
      <c r="PUO21" s="521"/>
      <c r="PUP21" s="521"/>
      <c r="PUQ21" s="521"/>
      <c r="PUR21" s="521"/>
      <c r="PUS21" s="521"/>
      <c r="PUT21" s="521"/>
      <c r="PUU21" s="521"/>
      <c r="PUV21" s="521"/>
      <c r="PUW21" s="521"/>
      <c r="PUX21" s="521"/>
      <c r="PUY21" s="521"/>
      <c r="PUZ21" s="521"/>
      <c r="PVA21" s="521"/>
      <c r="PVB21" s="521"/>
      <c r="PVC21" s="521"/>
      <c r="PVD21" s="521"/>
      <c r="PVE21" s="521"/>
      <c r="PVF21" s="521"/>
      <c r="PVG21" s="521"/>
      <c r="PVH21" s="521"/>
      <c r="PVI21" s="521"/>
      <c r="PVJ21" s="521"/>
      <c r="PVK21" s="521"/>
      <c r="PVL21" s="521"/>
      <c r="PVM21" s="521"/>
      <c r="PVN21" s="521"/>
      <c r="PVO21" s="521"/>
      <c r="PVP21" s="521"/>
      <c r="PVQ21" s="521"/>
      <c r="PVR21" s="521"/>
      <c r="PVS21" s="521"/>
      <c r="PVT21" s="521"/>
      <c r="PVU21" s="521"/>
      <c r="PVV21" s="521"/>
      <c r="PVW21" s="521"/>
      <c r="PVX21" s="521"/>
      <c r="PVY21" s="521"/>
      <c r="PVZ21" s="521"/>
      <c r="PWA21" s="521"/>
      <c r="PWB21" s="521"/>
      <c r="PWC21" s="521"/>
      <c r="PWD21" s="521"/>
      <c r="PWE21" s="521"/>
      <c r="PWF21" s="521"/>
      <c r="PWG21" s="521"/>
      <c r="PWH21" s="521"/>
      <c r="PWI21" s="521"/>
      <c r="PWJ21" s="521"/>
      <c r="PWK21" s="521"/>
      <c r="PWL21" s="521"/>
      <c r="PWM21" s="521"/>
      <c r="PWN21" s="521"/>
      <c r="PWO21" s="521"/>
      <c r="PWP21" s="521"/>
      <c r="PWQ21" s="521"/>
      <c r="PWR21" s="521"/>
      <c r="PWS21" s="521"/>
      <c r="PWT21" s="521"/>
      <c r="PWU21" s="521"/>
      <c r="PWV21" s="521"/>
      <c r="PWW21" s="521"/>
      <c r="PWX21" s="521"/>
      <c r="PWY21" s="521"/>
      <c r="PWZ21" s="521"/>
      <c r="PXA21" s="521"/>
      <c r="PXB21" s="521"/>
      <c r="PXC21" s="521"/>
      <c r="PXD21" s="521"/>
      <c r="PXE21" s="521"/>
      <c r="PXF21" s="521"/>
      <c r="PXG21" s="521"/>
      <c r="PXH21" s="521"/>
      <c r="PXI21" s="521"/>
      <c r="PXJ21" s="521"/>
      <c r="PXK21" s="521"/>
      <c r="PXL21" s="521"/>
      <c r="PXM21" s="521"/>
      <c r="PXN21" s="521"/>
      <c r="PXO21" s="521"/>
      <c r="PXP21" s="521"/>
      <c r="PXQ21" s="521"/>
      <c r="PXR21" s="521"/>
      <c r="PXS21" s="521"/>
      <c r="PXT21" s="521"/>
      <c r="PXU21" s="521"/>
      <c r="PXV21" s="521"/>
      <c r="PXW21" s="521"/>
      <c r="PXX21" s="521"/>
      <c r="PXY21" s="521"/>
      <c r="PXZ21" s="521"/>
      <c r="PYA21" s="521"/>
      <c r="PYB21" s="521"/>
      <c r="PYC21" s="521"/>
      <c r="PYD21" s="521"/>
      <c r="PYE21" s="521"/>
      <c r="PYF21" s="521"/>
      <c r="PYG21" s="521"/>
      <c r="PYH21" s="521"/>
      <c r="PYI21" s="521"/>
      <c r="PYJ21" s="521"/>
      <c r="PYK21" s="521"/>
      <c r="PYL21" s="521"/>
      <c r="PYM21" s="521"/>
      <c r="PYN21" s="521"/>
      <c r="PYO21" s="521"/>
      <c r="PYP21" s="521"/>
      <c r="PYQ21" s="521"/>
      <c r="PYR21" s="521"/>
      <c r="PYS21" s="521"/>
      <c r="PYT21" s="521"/>
      <c r="PYU21" s="521"/>
      <c r="PYV21" s="521"/>
      <c r="PYW21" s="521"/>
      <c r="PYX21" s="521"/>
      <c r="PYY21" s="521"/>
      <c r="PYZ21" s="521"/>
      <c r="PZA21" s="521"/>
      <c r="PZB21" s="521"/>
      <c r="PZC21" s="521"/>
      <c r="PZD21" s="521"/>
      <c r="PZE21" s="521"/>
      <c r="PZF21" s="521"/>
      <c r="PZG21" s="521"/>
      <c r="PZH21" s="521"/>
      <c r="PZI21" s="521"/>
      <c r="PZJ21" s="521"/>
      <c r="PZK21" s="521"/>
      <c r="PZL21" s="521"/>
      <c r="PZM21" s="521"/>
      <c r="PZN21" s="521"/>
      <c r="PZO21" s="521"/>
      <c r="PZP21" s="521"/>
      <c r="PZQ21" s="521"/>
      <c r="PZR21" s="521"/>
      <c r="PZS21" s="521"/>
      <c r="PZT21" s="521"/>
      <c r="PZU21" s="521"/>
      <c r="PZV21" s="521"/>
      <c r="PZW21" s="521"/>
      <c r="PZX21" s="521"/>
      <c r="PZY21" s="521"/>
      <c r="PZZ21" s="521"/>
      <c r="QAA21" s="521"/>
      <c r="QAB21" s="521"/>
      <c r="QAC21" s="521"/>
      <c r="QAD21" s="521"/>
      <c r="QAE21" s="521"/>
      <c r="QAF21" s="521"/>
      <c r="QAG21" s="521"/>
      <c r="QAH21" s="521"/>
      <c r="QAI21" s="521"/>
      <c r="QAJ21" s="521"/>
      <c r="QAK21" s="521"/>
      <c r="QAL21" s="521"/>
      <c r="QAM21" s="521"/>
      <c r="QAN21" s="521"/>
      <c r="QAO21" s="521"/>
      <c r="QAP21" s="521"/>
      <c r="QAQ21" s="521"/>
      <c r="QAR21" s="521"/>
      <c r="QAS21" s="521"/>
      <c r="QAT21" s="521"/>
      <c r="QAU21" s="521"/>
      <c r="QAV21" s="521"/>
      <c r="QAW21" s="521"/>
      <c r="QAX21" s="521"/>
      <c r="QAY21" s="521"/>
      <c r="QAZ21" s="521"/>
      <c r="QBA21" s="521"/>
      <c r="QBB21" s="521"/>
      <c r="QBC21" s="521"/>
      <c r="QBD21" s="521"/>
      <c r="QBE21" s="521"/>
      <c r="QBF21" s="521"/>
      <c r="QBG21" s="521"/>
      <c r="QBH21" s="521"/>
      <c r="QBI21" s="521"/>
      <c r="QBJ21" s="521"/>
      <c r="QBK21" s="521"/>
      <c r="QBL21" s="521"/>
      <c r="QBM21" s="521"/>
      <c r="QBN21" s="521"/>
      <c r="QBO21" s="521"/>
      <c r="QBP21" s="521"/>
      <c r="QBQ21" s="521"/>
      <c r="QBR21" s="521"/>
      <c r="QBS21" s="521"/>
      <c r="QBT21" s="521"/>
      <c r="QBU21" s="521"/>
      <c r="QBV21" s="521"/>
      <c r="QBW21" s="521"/>
      <c r="QBX21" s="521"/>
      <c r="QBY21" s="521"/>
      <c r="QBZ21" s="521"/>
      <c r="QCA21" s="521"/>
      <c r="QCB21" s="521"/>
      <c r="QCC21" s="521"/>
      <c r="QCD21" s="521"/>
      <c r="QCE21" s="521"/>
      <c r="QCF21" s="521"/>
      <c r="QCG21" s="521"/>
      <c r="QCH21" s="521"/>
      <c r="QCI21" s="521"/>
      <c r="QCJ21" s="521"/>
      <c r="QCK21" s="521"/>
      <c r="QCL21" s="521"/>
      <c r="QCM21" s="521"/>
      <c r="QCN21" s="521"/>
      <c r="QCO21" s="521"/>
      <c r="QCP21" s="521"/>
      <c r="QCQ21" s="521"/>
      <c r="QCR21" s="521"/>
      <c r="QCS21" s="521"/>
      <c r="QCT21" s="521"/>
      <c r="QCU21" s="521"/>
      <c r="QCV21" s="521"/>
      <c r="QCW21" s="521"/>
      <c r="QCX21" s="521"/>
      <c r="QCY21" s="521"/>
      <c r="QCZ21" s="521"/>
      <c r="QDA21" s="521"/>
      <c r="QDB21" s="521"/>
      <c r="QDC21" s="521"/>
      <c r="QDD21" s="521"/>
      <c r="QDE21" s="521"/>
      <c r="QDF21" s="521"/>
      <c r="QDG21" s="521"/>
      <c r="QDH21" s="521"/>
      <c r="QDI21" s="521"/>
      <c r="QDJ21" s="521"/>
      <c r="QDK21" s="521"/>
      <c r="QDL21" s="521"/>
      <c r="QDM21" s="521"/>
      <c r="QDN21" s="521"/>
      <c r="QDO21" s="521"/>
      <c r="QDP21" s="521"/>
      <c r="QDQ21" s="521"/>
      <c r="QDR21" s="521"/>
      <c r="QDS21" s="521"/>
      <c r="QDT21" s="521"/>
      <c r="QDU21" s="521"/>
      <c r="QDV21" s="521"/>
      <c r="QDW21" s="521"/>
      <c r="QDX21" s="521"/>
      <c r="QDY21" s="521"/>
      <c r="QDZ21" s="521"/>
      <c r="QEA21" s="521"/>
      <c r="QEB21" s="521"/>
      <c r="QEC21" s="521"/>
      <c r="QED21" s="521"/>
      <c r="QEE21" s="521"/>
      <c r="QEF21" s="521"/>
      <c r="QEG21" s="521"/>
      <c r="QEH21" s="521"/>
      <c r="QEI21" s="521"/>
      <c r="QEJ21" s="521"/>
      <c r="QEK21" s="521"/>
      <c r="QEL21" s="521"/>
      <c r="QEM21" s="521"/>
      <c r="QEN21" s="521"/>
      <c r="QEO21" s="521"/>
      <c r="QEP21" s="521"/>
      <c r="QEQ21" s="521"/>
      <c r="QER21" s="521"/>
      <c r="QES21" s="521"/>
      <c r="QET21" s="521"/>
      <c r="QEU21" s="521"/>
      <c r="QEV21" s="521"/>
      <c r="QEW21" s="521"/>
      <c r="QEX21" s="521"/>
      <c r="QEY21" s="521"/>
      <c r="QEZ21" s="521"/>
      <c r="QFA21" s="521"/>
      <c r="QFB21" s="521"/>
      <c r="QFC21" s="521"/>
      <c r="QFD21" s="521"/>
      <c r="QFE21" s="521"/>
      <c r="QFF21" s="521"/>
      <c r="QFG21" s="521"/>
      <c r="QFH21" s="521"/>
      <c r="QFI21" s="521"/>
      <c r="QFJ21" s="521"/>
      <c r="QFK21" s="521"/>
      <c r="QFL21" s="521"/>
      <c r="QFM21" s="521"/>
      <c r="QFN21" s="521"/>
      <c r="QFO21" s="521"/>
      <c r="QFP21" s="521"/>
      <c r="QFQ21" s="521"/>
      <c r="QFR21" s="521"/>
      <c r="QFS21" s="521"/>
      <c r="QFT21" s="521"/>
      <c r="QFU21" s="521"/>
      <c r="QFV21" s="521"/>
      <c r="QFW21" s="521"/>
      <c r="QFX21" s="521"/>
      <c r="QFY21" s="521"/>
      <c r="QFZ21" s="521"/>
      <c r="QGA21" s="521"/>
      <c r="QGB21" s="521"/>
      <c r="QGC21" s="521"/>
      <c r="QGD21" s="521"/>
      <c r="QGE21" s="521"/>
      <c r="QGF21" s="521"/>
      <c r="QGG21" s="521"/>
      <c r="QGH21" s="521"/>
      <c r="QGI21" s="521"/>
      <c r="QGJ21" s="521"/>
      <c r="QGK21" s="521"/>
      <c r="QGL21" s="521"/>
      <c r="QGM21" s="521"/>
      <c r="QGN21" s="521"/>
      <c r="QGO21" s="521"/>
      <c r="QGP21" s="521"/>
      <c r="QGQ21" s="521"/>
      <c r="QGR21" s="521"/>
      <c r="QGS21" s="521"/>
      <c r="QGT21" s="521"/>
      <c r="QGU21" s="521"/>
      <c r="QGV21" s="521"/>
      <c r="QGW21" s="521"/>
      <c r="QGX21" s="521"/>
      <c r="QGY21" s="521"/>
      <c r="QGZ21" s="521"/>
      <c r="QHA21" s="521"/>
      <c r="QHB21" s="521"/>
      <c r="QHC21" s="521"/>
      <c r="QHD21" s="521"/>
      <c r="QHE21" s="521"/>
      <c r="QHF21" s="521"/>
      <c r="QHG21" s="521"/>
      <c r="QHH21" s="521"/>
      <c r="QHI21" s="521"/>
      <c r="QHJ21" s="521"/>
      <c r="QHK21" s="521"/>
      <c r="QHL21" s="521"/>
      <c r="QHM21" s="521"/>
      <c r="QHN21" s="521"/>
      <c r="QHO21" s="521"/>
      <c r="QHP21" s="521"/>
      <c r="QHQ21" s="521"/>
      <c r="QHR21" s="521"/>
      <c r="QHS21" s="521"/>
      <c r="QHT21" s="521"/>
      <c r="QHU21" s="521"/>
      <c r="QHV21" s="521"/>
      <c r="QHW21" s="521"/>
      <c r="QHX21" s="521"/>
      <c r="QHY21" s="521"/>
      <c r="QHZ21" s="521"/>
      <c r="QIA21" s="521"/>
      <c r="QIB21" s="521"/>
      <c r="QIC21" s="521"/>
      <c r="QID21" s="521"/>
      <c r="QIE21" s="521"/>
      <c r="QIF21" s="521"/>
      <c r="QIG21" s="521"/>
      <c r="QIH21" s="521"/>
      <c r="QII21" s="521"/>
      <c r="QIJ21" s="521"/>
      <c r="QIK21" s="521"/>
      <c r="QIL21" s="521"/>
      <c r="QIM21" s="521"/>
      <c r="QIN21" s="521"/>
      <c r="QIO21" s="521"/>
      <c r="QIP21" s="521"/>
      <c r="QIQ21" s="521"/>
      <c r="QIR21" s="521"/>
      <c r="QIS21" s="521"/>
      <c r="QIT21" s="521"/>
      <c r="QIU21" s="521"/>
      <c r="QIV21" s="521"/>
      <c r="QIW21" s="521"/>
      <c r="QIX21" s="521"/>
      <c r="QIY21" s="521"/>
      <c r="QIZ21" s="521"/>
      <c r="QJA21" s="521"/>
      <c r="QJB21" s="521"/>
      <c r="QJC21" s="521"/>
      <c r="QJD21" s="521"/>
      <c r="QJE21" s="521"/>
      <c r="QJF21" s="521"/>
      <c r="QJG21" s="521"/>
      <c r="QJH21" s="521"/>
      <c r="QJI21" s="521"/>
      <c r="QJJ21" s="521"/>
      <c r="QJK21" s="521"/>
      <c r="QJL21" s="521"/>
      <c r="QJM21" s="521"/>
      <c r="QJN21" s="521"/>
      <c r="QJO21" s="521"/>
      <c r="QJP21" s="521"/>
      <c r="QJQ21" s="521"/>
      <c r="QJR21" s="521"/>
      <c r="QJS21" s="521"/>
      <c r="QJT21" s="521"/>
      <c r="QJU21" s="521"/>
      <c r="QJV21" s="521"/>
      <c r="QJW21" s="521"/>
      <c r="QJX21" s="521"/>
      <c r="QJY21" s="521"/>
      <c r="QJZ21" s="521"/>
      <c r="QKA21" s="521"/>
      <c r="QKB21" s="521"/>
      <c r="QKC21" s="521"/>
      <c r="QKD21" s="521"/>
      <c r="QKE21" s="521"/>
      <c r="QKF21" s="521"/>
      <c r="QKG21" s="521"/>
      <c r="QKH21" s="521"/>
      <c r="QKI21" s="521"/>
      <c r="QKJ21" s="521"/>
      <c r="QKK21" s="521"/>
      <c r="QKL21" s="521"/>
      <c r="QKM21" s="521"/>
      <c r="QKN21" s="521"/>
      <c r="QKO21" s="521"/>
      <c r="QKP21" s="521"/>
      <c r="QKQ21" s="521"/>
      <c r="QKR21" s="521"/>
      <c r="QKS21" s="521"/>
      <c r="QKT21" s="521"/>
      <c r="QKU21" s="521"/>
      <c r="QKV21" s="521"/>
      <c r="QKW21" s="521"/>
      <c r="QKX21" s="521"/>
      <c r="QKY21" s="521"/>
      <c r="QKZ21" s="521"/>
      <c r="QLA21" s="521"/>
      <c r="QLB21" s="521"/>
      <c r="QLC21" s="521"/>
      <c r="QLD21" s="521"/>
      <c r="QLE21" s="521"/>
      <c r="QLF21" s="521"/>
      <c r="QLG21" s="521"/>
      <c r="QLH21" s="521"/>
      <c r="QLI21" s="521"/>
      <c r="QLJ21" s="521"/>
      <c r="QLK21" s="521"/>
      <c r="QLL21" s="521"/>
      <c r="QLM21" s="521"/>
      <c r="QLN21" s="521"/>
      <c r="QLO21" s="521"/>
      <c r="QLP21" s="521"/>
      <c r="QLQ21" s="521"/>
      <c r="QLR21" s="521"/>
      <c r="QLS21" s="521"/>
      <c r="QLT21" s="521"/>
      <c r="QLU21" s="521"/>
      <c r="QLV21" s="521"/>
      <c r="QLW21" s="521"/>
      <c r="QLX21" s="521"/>
      <c r="QLY21" s="521"/>
      <c r="QLZ21" s="521"/>
      <c r="QMA21" s="521"/>
      <c r="QMB21" s="521"/>
      <c r="QMC21" s="521"/>
      <c r="QMD21" s="521"/>
      <c r="QME21" s="521"/>
      <c r="QMF21" s="521"/>
      <c r="QMG21" s="521"/>
      <c r="QMH21" s="521"/>
      <c r="QMI21" s="521"/>
      <c r="QMJ21" s="521"/>
      <c r="QMK21" s="521"/>
      <c r="QML21" s="521"/>
      <c r="QMM21" s="521"/>
      <c r="QMN21" s="521"/>
      <c r="QMO21" s="521"/>
      <c r="QMP21" s="521"/>
      <c r="QMQ21" s="521"/>
      <c r="QMR21" s="521"/>
      <c r="QMS21" s="521"/>
      <c r="QMT21" s="521"/>
      <c r="QMU21" s="521"/>
      <c r="QMV21" s="521"/>
      <c r="QMW21" s="521"/>
      <c r="QMX21" s="521"/>
      <c r="QMY21" s="521"/>
      <c r="QMZ21" s="521"/>
      <c r="QNA21" s="521"/>
      <c r="QNB21" s="521"/>
      <c r="QNC21" s="521"/>
      <c r="QND21" s="521"/>
      <c r="QNE21" s="521"/>
      <c r="QNF21" s="521"/>
      <c r="QNG21" s="521"/>
      <c r="QNH21" s="521"/>
      <c r="QNI21" s="521"/>
      <c r="QNJ21" s="521"/>
      <c r="QNK21" s="521"/>
      <c r="QNL21" s="521"/>
      <c r="QNM21" s="521"/>
      <c r="QNN21" s="521"/>
      <c r="QNO21" s="521"/>
      <c r="QNP21" s="521"/>
      <c r="QNQ21" s="521"/>
      <c r="QNR21" s="521"/>
      <c r="QNS21" s="521"/>
      <c r="QNT21" s="521"/>
      <c r="QNU21" s="521"/>
      <c r="QNV21" s="521"/>
      <c r="QNW21" s="521"/>
      <c r="QNX21" s="521"/>
      <c r="QNY21" s="521"/>
      <c r="QNZ21" s="521"/>
      <c r="QOA21" s="521"/>
      <c r="QOB21" s="521"/>
      <c r="QOC21" s="521"/>
      <c r="QOD21" s="521"/>
      <c r="QOE21" s="521"/>
      <c r="QOF21" s="521"/>
      <c r="QOG21" s="521"/>
      <c r="QOH21" s="521"/>
      <c r="QOI21" s="521"/>
      <c r="QOJ21" s="521"/>
      <c r="QOK21" s="521"/>
      <c r="QOL21" s="521"/>
      <c r="QOM21" s="521"/>
      <c r="QON21" s="521"/>
      <c r="QOO21" s="521"/>
      <c r="QOP21" s="521"/>
      <c r="QOQ21" s="521"/>
      <c r="QOR21" s="521"/>
      <c r="QOS21" s="521"/>
      <c r="QOT21" s="521"/>
      <c r="QOU21" s="521"/>
      <c r="QOV21" s="521"/>
      <c r="QOW21" s="521"/>
      <c r="QOX21" s="521"/>
      <c r="QOY21" s="521"/>
      <c r="QOZ21" s="521"/>
      <c r="QPA21" s="521"/>
      <c r="QPB21" s="521"/>
      <c r="QPC21" s="521"/>
      <c r="QPD21" s="521"/>
      <c r="QPE21" s="521"/>
      <c r="QPF21" s="521"/>
      <c r="QPG21" s="521"/>
      <c r="QPH21" s="521"/>
      <c r="QPI21" s="521"/>
      <c r="QPJ21" s="521"/>
      <c r="QPK21" s="521"/>
      <c r="QPL21" s="521"/>
      <c r="QPM21" s="521"/>
      <c r="QPN21" s="521"/>
      <c r="QPO21" s="521"/>
      <c r="QPP21" s="521"/>
      <c r="QPQ21" s="521"/>
      <c r="QPR21" s="521"/>
      <c r="QPS21" s="521"/>
      <c r="QPT21" s="521"/>
      <c r="QPU21" s="521"/>
      <c r="QPV21" s="521"/>
      <c r="QPW21" s="521"/>
      <c r="QPX21" s="521"/>
      <c r="QPY21" s="521"/>
      <c r="QPZ21" s="521"/>
      <c r="QQA21" s="521"/>
      <c r="QQB21" s="521"/>
      <c r="QQC21" s="521"/>
      <c r="QQD21" s="521"/>
      <c r="QQE21" s="521"/>
      <c r="QQF21" s="521"/>
      <c r="QQG21" s="521"/>
      <c r="QQH21" s="521"/>
      <c r="QQI21" s="521"/>
      <c r="QQJ21" s="521"/>
      <c r="QQK21" s="521"/>
      <c r="QQL21" s="521"/>
      <c r="QQM21" s="521"/>
      <c r="QQN21" s="521"/>
      <c r="QQO21" s="521"/>
      <c r="QQP21" s="521"/>
      <c r="QQQ21" s="521"/>
      <c r="QQR21" s="521"/>
      <c r="QQS21" s="521"/>
      <c r="QQT21" s="521"/>
      <c r="QQU21" s="521"/>
      <c r="QQV21" s="521"/>
      <c r="QQW21" s="521"/>
      <c r="QQX21" s="521"/>
      <c r="QQY21" s="521"/>
      <c r="QQZ21" s="521"/>
      <c r="QRA21" s="521"/>
      <c r="QRB21" s="521"/>
      <c r="QRC21" s="521"/>
      <c r="QRD21" s="521"/>
      <c r="QRE21" s="521"/>
      <c r="QRF21" s="521"/>
      <c r="QRG21" s="521"/>
      <c r="QRH21" s="521"/>
      <c r="QRI21" s="521"/>
      <c r="QRJ21" s="521"/>
      <c r="QRK21" s="521"/>
      <c r="QRL21" s="521"/>
      <c r="QRM21" s="521"/>
      <c r="QRN21" s="521"/>
      <c r="QRO21" s="521"/>
      <c r="QRP21" s="521"/>
      <c r="QRQ21" s="521"/>
      <c r="QRR21" s="521"/>
      <c r="QRS21" s="521"/>
      <c r="QRT21" s="521"/>
      <c r="QRU21" s="521"/>
      <c r="QRV21" s="521"/>
      <c r="QRW21" s="521"/>
      <c r="QRX21" s="521"/>
      <c r="QRY21" s="521"/>
      <c r="QRZ21" s="521"/>
      <c r="QSA21" s="521"/>
      <c r="QSB21" s="521"/>
      <c r="QSC21" s="521"/>
      <c r="QSD21" s="521"/>
      <c r="QSE21" s="521"/>
      <c r="QSF21" s="521"/>
      <c r="QSG21" s="521"/>
      <c r="QSH21" s="521"/>
      <c r="QSI21" s="521"/>
      <c r="QSJ21" s="521"/>
      <c r="QSK21" s="521"/>
      <c r="QSL21" s="521"/>
      <c r="QSM21" s="521"/>
      <c r="QSN21" s="521"/>
      <c r="QSO21" s="521"/>
      <c r="QSP21" s="521"/>
      <c r="QSQ21" s="521"/>
      <c r="QSR21" s="521"/>
      <c r="QSS21" s="521"/>
      <c r="QST21" s="521"/>
      <c r="QSU21" s="521"/>
      <c r="QSV21" s="521"/>
      <c r="QSW21" s="521"/>
      <c r="QSX21" s="521"/>
      <c r="QSY21" s="521"/>
      <c r="QSZ21" s="521"/>
      <c r="QTA21" s="521"/>
      <c r="QTB21" s="521"/>
      <c r="QTC21" s="521"/>
      <c r="QTD21" s="521"/>
      <c r="QTE21" s="521"/>
      <c r="QTF21" s="521"/>
      <c r="QTG21" s="521"/>
      <c r="QTH21" s="521"/>
      <c r="QTI21" s="521"/>
      <c r="QTJ21" s="521"/>
      <c r="QTK21" s="521"/>
      <c r="QTL21" s="521"/>
      <c r="QTM21" s="521"/>
      <c r="QTN21" s="521"/>
      <c r="QTO21" s="521"/>
      <c r="QTP21" s="521"/>
      <c r="QTQ21" s="521"/>
      <c r="QTR21" s="521"/>
      <c r="QTS21" s="521"/>
      <c r="QTT21" s="521"/>
      <c r="QTU21" s="521"/>
      <c r="QTV21" s="521"/>
      <c r="QTW21" s="521"/>
      <c r="QTX21" s="521"/>
      <c r="QTY21" s="521"/>
      <c r="QTZ21" s="521"/>
      <c r="QUA21" s="521"/>
      <c r="QUB21" s="521"/>
      <c r="QUC21" s="521"/>
      <c r="QUD21" s="521"/>
      <c r="QUE21" s="521"/>
      <c r="QUF21" s="521"/>
      <c r="QUG21" s="521"/>
      <c r="QUH21" s="521"/>
      <c r="QUI21" s="521"/>
      <c r="QUJ21" s="521"/>
      <c r="QUK21" s="521"/>
      <c r="QUL21" s="521"/>
      <c r="QUM21" s="521"/>
      <c r="QUN21" s="521"/>
      <c r="QUO21" s="521"/>
      <c r="QUP21" s="521"/>
      <c r="QUQ21" s="521"/>
      <c r="QUR21" s="521"/>
      <c r="QUS21" s="521"/>
      <c r="QUT21" s="521"/>
      <c r="QUU21" s="521"/>
      <c r="QUV21" s="521"/>
      <c r="QUW21" s="521"/>
      <c r="QUX21" s="521"/>
      <c r="QUY21" s="521"/>
      <c r="QUZ21" s="521"/>
      <c r="QVA21" s="521"/>
      <c r="QVB21" s="521"/>
      <c r="QVC21" s="521"/>
      <c r="QVD21" s="521"/>
      <c r="QVE21" s="521"/>
      <c r="QVF21" s="521"/>
      <c r="QVG21" s="521"/>
      <c r="QVH21" s="521"/>
      <c r="QVI21" s="521"/>
      <c r="QVJ21" s="521"/>
      <c r="QVK21" s="521"/>
      <c r="QVL21" s="521"/>
      <c r="QVM21" s="521"/>
      <c r="QVN21" s="521"/>
      <c r="QVO21" s="521"/>
      <c r="QVP21" s="521"/>
      <c r="QVQ21" s="521"/>
      <c r="QVR21" s="521"/>
      <c r="QVS21" s="521"/>
      <c r="QVT21" s="521"/>
      <c r="QVU21" s="521"/>
      <c r="QVV21" s="521"/>
      <c r="QVW21" s="521"/>
      <c r="QVX21" s="521"/>
      <c r="QVY21" s="521"/>
      <c r="QVZ21" s="521"/>
      <c r="QWA21" s="521"/>
      <c r="QWB21" s="521"/>
      <c r="QWC21" s="521"/>
      <c r="QWD21" s="521"/>
      <c r="QWE21" s="521"/>
      <c r="QWF21" s="521"/>
      <c r="QWG21" s="521"/>
      <c r="QWH21" s="521"/>
      <c r="QWI21" s="521"/>
      <c r="QWJ21" s="521"/>
      <c r="QWK21" s="521"/>
      <c r="QWL21" s="521"/>
      <c r="QWM21" s="521"/>
      <c r="QWN21" s="521"/>
      <c r="QWO21" s="521"/>
      <c r="QWP21" s="521"/>
      <c r="QWQ21" s="521"/>
      <c r="QWR21" s="521"/>
      <c r="QWS21" s="521"/>
      <c r="QWT21" s="521"/>
      <c r="QWU21" s="521"/>
      <c r="QWV21" s="521"/>
      <c r="QWW21" s="521"/>
      <c r="QWX21" s="521"/>
      <c r="QWY21" s="521"/>
      <c r="QWZ21" s="521"/>
      <c r="QXA21" s="521"/>
      <c r="QXB21" s="521"/>
      <c r="QXC21" s="521"/>
      <c r="QXD21" s="521"/>
      <c r="QXE21" s="521"/>
      <c r="QXF21" s="521"/>
      <c r="QXG21" s="521"/>
      <c r="QXH21" s="521"/>
      <c r="QXI21" s="521"/>
      <c r="QXJ21" s="521"/>
      <c r="QXK21" s="521"/>
      <c r="QXL21" s="521"/>
      <c r="QXM21" s="521"/>
      <c r="QXN21" s="521"/>
      <c r="QXO21" s="521"/>
      <c r="QXP21" s="521"/>
      <c r="QXQ21" s="521"/>
      <c r="QXR21" s="521"/>
      <c r="QXS21" s="521"/>
      <c r="QXT21" s="521"/>
      <c r="QXU21" s="521"/>
      <c r="QXV21" s="521"/>
      <c r="QXW21" s="521"/>
      <c r="QXX21" s="521"/>
      <c r="QXY21" s="521"/>
      <c r="QXZ21" s="521"/>
      <c r="QYA21" s="521"/>
      <c r="QYB21" s="521"/>
      <c r="QYC21" s="521"/>
      <c r="QYD21" s="521"/>
      <c r="QYE21" s="521"/>
      <c r="QYF21" s="521"/>
      <c r="QYG21" s="521"/>
      <c r="QYH21" s="521"/>
      <c r="QYI21" s="521"/>
      <c r="QYJ21" s="521"/>
      <c r="QYK21" s="521"/>
      <c r="QYL21" s="521"/>
      <c r="QYM21" s="521"/>
      <c r="QYN21" s="521"/>
      <c r="QYO21" s="521"/>
      <c r="QYP21" s="521"/>
      <c r="QYQ21" s="521"/>
      <c r="QYR21" s="521"/>
      <c r="QYS21" s="521"/>
      <c r="QYT21" s="521"/>
      <c r="QYU21" s="521"/>
      <c r="QYV21" s="521"/>
      <c r="QYW21" s="521"/>
      <c r="QYX21" s="521"/>
      <c r="QYY21" s="521"/>
      <c r="QYZ21" s="521"/>
      <c r="QZA21" s="521"/>
      <c r="QZB21" s="521"/>
      <c r="QZC21" s="521"/>
      <c r="QZD21" s="521"/>
      <c r="QZE21" s="521"/>
      <c r="QZF21" s="521"/>
      <c r="QZG21" s="521"/>
      <c r="QZH21" s="521"/>
      <c r="QZI21" s="521"/>
      <c r="QZJ21" s="521"/>
      <c r="QZK21" s="521"/>
      <c r="QZL21" s="521"/>
      <c r="QZM21" s="521"/>
      <c r="QZN21" s="521"/>
      <c r="QZO21" s="521"/>
      <c r="QZP21" s="521"/>
      <c r="QZQ21" s="521"/>
      <c r="QZR21" s="521"/>
      <c r="QZS21" s="521"/>
      <c r="QZT21" s="521"/>
      <c r="QZU21" s="521"/>
      <c r="QZV21" s="521"/>
      <c r="QZW21" s="521"/>
      <c r="QZX21" s="521"/>
      <c r="QZY21" s="521"/>
      <c r="QZZ21" s="521"/>
      <c r="RAA21" s="521"/>
      <c r="RAB21" s="521"/>
      <c r="RAC21" s="521"/>
      <c r="RAD21" s="521"/>
      <c r="RAE21" s="521"/>
      <c r="RAF21" s="521"/>
      <c r="RAG21" s="521"/>
      <c r="RAH21" s="521"/>
      <c r="RAI21" s="521"/>
      <c r="RAJ21" s="521"/>
      <c r="RAK21" s="521"/>
      <c r="RAL21" s="521"/>
      <c r="RAM21" s="521"/>
      <c r="RAN21" s="521"/>
      <c r="RAO21" s="521"/>
      <c r="RAP21" s="521"/>
      <c r="RAQ21" s="521"/>
      <c r="RAR21" s="521"/>
      <c r="RAS21" s="521"/>
      <c r="RAT21" s="521"/>
      <c r="RAU21" s="521"/>
      <c r="RAV21" s="521"/>
      <c r="RAW21" s="521"/>
      <c r="RAX21" s="521"/>
      <c r="RAY21" s="521"/>
      <c r="RAZ21" s="521"/>
      <c r="RBA21" s="521"/>
      <c r="RBB21" s="521"/>
      <c r="RBC21" s="521"/>
      <c r="RBD21" s="521"/>
      <c r="RBE21" s="521"/>
      <c r="RBF21" s="521"/>
      <c r="RBG21" s="521"/>
      <c r="RBH21" s="521"/>
      <c r="RBI21" s="521"/>
      <c r="RBJ21" s="521"/>
      <c r="RBK21" s="521"/>
      <c r="RBL21" s="521"/>
      <c r="RBM21" s="521"/>
      <c r="RBN21" s="521"/>
      <c r="RBO21" s="521"/>
      <c r="RBP21" s="521"/>
      <c r="RBQ21" s="521"/>
      <c r="RBR21" s="521"/>
      <c r="RBS21" s="521"/>
      <c r="RBT21" s="521"/>
      <c r="RBU21" s="521"/>
      <c r="RBV21" s="521"/>
      <c r="RBW21" s="521"/>
      <c r="RBX21" s="521"/>
      <c r="RBY21" s="521"/>
      <c r="RBZ21" s="521"/>
      <c r="RCA21" s="521"/>
      <c r="RCB21" s="521"/>
      <c r="RCC21" s="521"/>
      <c r="RCD21" s="521"/>
      <c r="RCE21" s="521"/>
      <c r="RCF21" s="521"/>
      <c r="RCG21" s="521"/>
      <c r="RCH21" s="521"/>
      <c r="RCI21" s="521"/>
      <c r="RCJ21" s="521"/>
      <c r="RCK21" s="521"/>
      <c r="RCL21" s="521"/>
      <c r="RCM21" s="521"/>
      <c r="RCN21" s="521"/>
      <c r="RCO21" s="521"/>
      <c r="RCP21" s="521"/>
      <c r="RCQ21" s="521"/>
      <c r="RCR21" s="521"/>
      <c r="RCS21" s="521"/>
      <c r="RCT21" s="521"/>
      <c r="RCU21" s="521"/>
      <c r="RCV21" s="521"/>
      <c r="RCW21" s="521"/>
      <c r="RCX21" s="521"/>
      <c r="RCY21" s="521"/>
      <c r="RCZ21" s="521"/>
      <c r="RDA21" s="521"/>
      <c r="RDB21" s="521"/>
      <c r="RDC21" s="521"/>
      <c r="RDD21" s="521"/>
      <c r="RDE21" s="521"/>
      <c r="RDF21" s="521"/>
      <c r="RDG21" s="521"/>
      <c r="RDH21" s="521"/>
      <c r="RDI21" s="521"/>
      <c r="RDJ21" s="521"/>
      <c r="RDK21" s="521"/>
      <c r="RDL21" s="521"/>
      <c r="RDM21" s="521"/>
      <c r="RDN21" s="521"/>
      <c r="RDO21" s="521"/>
      <c r="RDP21" s="521"/>
      <c r="RDQ21" s="521"/>
      <c r="RDR21" s="521"/>
      <c r="RDS21" s="521"/>
      <c r="RDT21" s="521"/>
      <c r="RDU21" s="521"/>
      <c r="RDV21" s="521"/>
      <c r="RDW21" s="521"/>
      <c r="RDX21" s="521"/>
      <c r="RDY21" s="521"/>
      <c r="RDZ21" s="521"/>
      <c r="REA21" s="521"/>
      <c r="REB21" s="521"/>
      <c r="REC21" s="521"/>
      <c r="RED21" s="521"/>
      <c r="REE21" s="521"/>
      <c r="REF21" s="521"/>
      <c r="REG21" s="521"/>
      <c r="REH21" s="521"/>
      <c r="REI21" s="521"/>
      <c r="REJ21" s="521"/>
      <c r="REK21" s="521"/>
      <c r="REL21" s="521"/>
      <c r="REM21" s="521"/>
      <c r="REN21" s="521"/>
      <c r="REO21" s="521"/>
      <c r="REP21" s="521"/>
      <c r="REQ21" s="521"/>
      <c r="RER21" s="521"/>
      <c r="RES21" s="521"/>
      <c r="RET21" s="521"/>
      <c r="REU21" s="521"/>
      <c r="REV21" s="521"/>
      <c r="REW21" s="521"/>
      <c r="REX21" s="521"/>
      <c r="REY21" s="521"/>
      <c r="REZ21" s="521"/>
      <c r="RFA21" s="521"/>
      <c r="RFB21" s="521"/>
      <c r="RFC21" s="521"/>
      <c r="RFD21" s="521"/>
      <c r="RFE21" s="521"/>
      <c r="RFF21" s="521"/>
      <c r="RFG21" s="521"/>
      <c r="RFH21" s="521"/>
      <c r="RFI21" s="521"/>
      <c r="RFJ21" s="521"/>
      <c r="RFK21" s="521"/>
      <c r="RFL21" s="521"/>
      <c r="RFM21" s="521"/>
      <c r="RFN21" s="521"/>
      <c r="RFO21" s="521"/>
      <c r="RFP21" s="521"/>
      <c r="RFQ21" s="521"/>
      <c r="RFR21" s="521"/>
      <c r="RFS21" s="521"/>
      <c r="RFT21" s="521"/>
      <c r="RFU21" s="521"/>
      <c r="RFV21" s="521"/>
      <c r="RFW21" s="521"/>
      <c r="RFX21" s="521"/>
      <c r="RFY21" s="521"/>
      <c r="RFZ21" s="521"/>
      <c r="RGA21" s="521"/>
      <c r="RGB21" s="521"/>
      <c r="RGC21" s="521"/>
      <c r="RGD21" s="521"/>
      <c r="RGE21" s="521"/>
      <c r="RGF21" s="521"/>
      <c r="RGG21" s="521"/>
      <c r="RGH21" s="521"/>
      <c r="RGI21" s="521"/>
      <c r="RGJ21" s="521"/>
      <c r="RGK21" s="521"/>
      <c r="RGL21" s="521"/>
      <c r="RGM21" s="521"/>
      <c r="RGN21" s="521"/>
      <c r="RGO21" s="521"/>
      <c r="RGP21" s="521"/>
      <c r="RGQ21" s="521"/>
      <c r="RGR21" s="521"/>
      <c r="RGS21" s="521"/>
      <c r="RGT21" s="521"/>
      <c r="RGU21" s="521"/>
      <c r="RGV21" s="521"/>
      <c r="RGW21" s="521"/>
      <c r="RGX21" s="521"/>
      <c r="RGY21" s="521"/>
      <c r="RGZ21" s="521"/>
      <c r="RHA21" s="521"/>
      <c r="RHB21" s="521"/>
      <c r="RHC21" s="521"/>
      <c r="RHD21" s="521"/>
      <c r="RHE21" s="521"/>
      <c r="RHF21" s="521"/>
      <c r="RHG21" s="521"/>
      <c r="RHH21" s="521"/>
      <c r="RHI21" s="521"/>
      <c r="RHJ21" s="521"/>
      <c r="RHK21" s="521"/>
      <c r="RHL21" s="521"/>
      <c r="RHM21" s="521"/>
      <c r="RHN21" s="521"/>
      <c r="RHO21" s="521"/>
      <c r="RHP21" s="521"/>
      <c r="RHQ21" s="521"/>
      <c r="RHR21" s="521"/>
      <c r="RHS21" s="521"/>
      <c r="RHT21" s="521"/>
      <c r="RHU21" s="521"/>
      <c r="RHV21" s="521"/>
      <c r="RHW21" s="521"/>
      <c r="RHX21" s="521"/>
      <c r="RHY21" s="521"/>
      <c r="RHZ21" s="521"/>
      <c r="RIA21" s="521"/>
      <c r="RIB21" s="521"/>
      <c r="RIC21" s="521"/>
      <c r="RID21" s="521"/>
      <c r="RIE21" s="521"/>
      <c r="RIF21" s="521"/>
      <c r="RIG21" s="521"/>
      <c r="RIH21" s="521"/>
      <c r="RII21" s="521"/>
      <c r="RIJ21" s="521"/>
      <c r="RIK21" s="521"/>
      <c r="RIL21" s="521"/>
      <c r="RIM21" s="521"/>
      <c r="RIN21" s="521"/>
      <c r="RIO21" s="521"/>
      <c r="RIP21" s="521"/>
      <c r="RIQ21" s="521"/>
      <c r="RIR21" s="521"/>
      <c r="RIS21" s="521"/>
      <c r="RIT21" s="521"/>
      <c r="RIU21" s="521"/>
      <c r="RIV21" s="521"/>
      <c r="RIW21" s="521"/>
      <c r="RIX21" s="521"/>
      <c r="RIY21" s="521"/>
      <c r="RIZ21" s="521"/>
      <c r="RJA21" s="521"/>
      <c r="RJB21" s="521"/>
      <c r="RJC21" s="521"/>
      <c r="RJD21" s="521"/>
      <c r="RJE21" s="521"/>
      <c r="RJF21" s="521"/>
      <c r="RJG21" s="521"/>
      <c r="RJH21" s="521"/>
      <c r="RJI21" s="521"/>
      <c r="RJJ21" s="521"/>
      <c r="RJK21" s="521"/>
      <c r="RJL21" s="521"/>
      <c r="RJM21" s="521"/>
      <c r="RJN21" s="521"/>
      <c r="RJO21" s="521"/>
      <c r="RJP21" s="521"/>
      <c r="RJQ21" s="521"/>
      <c r="RJR21" s="521"/>
      <c r="RJS21" s="521"/>
      <c r="RJT21" s="521"/>
      <c r="RJU21" s="521"/>
      <c r="RJV21" s="521"/>
      <c r="RJW21" s="521"/>
      <c r="RJX21" s="521"/>
      <c r="RJY21" s="521"/>
      <c r="RJZ21" s="521"/>
      <c r="RKA21" s="521"/>
      <c r="RKB21" s="521"/>
      <c r="RKC21" s="521"/>
      <c r="RKD21" s="521"/>
      <c r="RKE21" s="521"/>
      <c r="RKF21" s="521"/>
      <c r="RKG21" s="521"/>
      <c r="RKH21" s="521"/>
      <c r="RKI21" s="521"/>
      <c r="RKJ21" s="521"/>
      <c r="RKK21" s="521"/>
      <c r="RKL21" s="521"/>
      <c r="RKM21" s="521"/>
      <c r="RKN21" s="521"/>
      <c r="RKO21" s="521"/>
      <c r="RKP21" s="521"/>
      <c r="RKQ21" s="521"/>
      <c r="RKR21" s="521"/>
      <c r="RKS21" s="521"/>
      <c r="RKT21" s="521"/>
      <c r="RKU21" s="521"/>
      <c r="RKV21" s="521"/>
      <c r="RKW21" s="521"/>
      <c r="RKX21" s="521"/>
      <c r="RKY21" s="521"/>
      <c r="RKZ21" s="521"/>
      <c r="RLA21" s="521"/>
      <c r="RLB21" s="521"/>
      <c r="RLC21" s="521"/>
      <c r="RLD21" s="521"/>
      <c r="RLE21" s="521"/>
      <c r="RLF21" s="521"/>
      <c r="RLG21" s="521"/>
      <c r="RLH21" s="521"/>
      <c r="RLI21" s="521"/>
      <c r="RLJ21" s="521"/>
      <c r="RLK21" s="521"/>
      <c r="RLL21" s="521"/>
      <c r="RLM21" s="521"/>
      <c r="RLN21" s="521"/>
      <c r="RLO21" s="521"/>
      <c r="RLP21" s="521"/>
      <c r="RLQ21" s="521"/>
      <c r="RLR21" s="521"/>
      <c r="RLS21" s="521"/>
      <c r="RLT21" s="521"/>
      <c r="RLU21" s="521"/>
      <c r="RLV21" s="521"/>
      <c r="RLW21" s="521"/>
      <c r="RLX21" s="521"/>
      <c r="RLY21" s="521"/>
      <c r="RLZ21" s="521"/>
      <c r="RMA21" s="521"/>
      <c r="RMB21" s="521"/>
      <c r="RMC21" s="521"/>
      <c r="RMD21" s="521"/>
      <c r="RME21" s="521"/>
      <c r="RMF21" s="521"/>
      <c r="RMG21" s="521"/>
      <c r="RMH21" s="521"/>
      <c r="RMI21" s="521"/>
      <c r="RMJ21" s="521"/>
      <c r="RMK21" s="521"/>
      <c r="RML21" s="521"/>
      <c r="RMM21" s="521"/>
      <c r="RMN21" s="521"/>
      <c r="RMO21" s="521"/>
      <c r="RMP21" s="521"/>
      <c r="RMQ21" s="521"/>
      <c r="RMR21" s="521"/>
      <c r="RMS21" s="521"/>
      <c r="RMT21" s="521"/>
      <c r="RMU21" s="521"/>
      <c r="RMV21" s="521"/>
      <c r="RMW21" s="521"/>
      <c r="RMX21" s="521"/>
      <c r="RMY21" s="521"/>
      <c r="RMZ21" s="521"/>
      <c r="RNA21" s="521"/>
      <c r="RNB21" s="521"/>
      <c r="RNC21" s="521"/>
      <c r="RND21" s="521"/>
      <c r="RNE21" s="521"/>
      <c r="RNF21" s="521"/>
      <c r="RNG21" s="521"/>
      <c r="RNH21" s="521"/>
      <c r="RNI21" s="521"/>
      <c r="RNJ21" s="521"/>
      <c r="RNK21" s="521"/>
      <c r="RNL21" s="521"/>
      <c r="RNM21" s="521"/>
      <c r="RNN21" s="521"/>
      <c r="RNO21" s="521"/>
      <c r="RNP21" s="521"/>
      <c r="RNQ21" s="521"/>
      <c r="RNR21" s="521"/>
      <c r="RNS21" s="521"/>
      <c r="RNT21" s="521"/>
      <c r="RNU21" s="521"/>
      <c r="RNV21" s="521"/>
      <c r="RNW21" s="521"/>
      <c r="RNX21" s="521"/>
      <c r="RNY21" s="521"/>
      <c r="RNZ21" s="521"/>
      <c r="ROA21" s="521"/>
      <c r="ROB21" s="521"/>
      <c r="ROC21" s="521"/>
      <c r="ROD21" s="521"/>
      <c r="ROE21" s="521"/>
      <c r="ROF21" s="521"/>
      <c r="ROG21" s="521"/>
      <c r="ROH21" s="521"/>
      <c r="ROI21" s="521"/>
      <c r="ROJ21" s="521"/>
      <c r="ROK21" s="521"/>
      <c r="ROL21" s="521"/>
      <c r="ROM21" s="521"/>
      <c r="RON21" s="521"/>
      <c r="ROO21" s="521"/>
      <c r="ROP21" s="521"/>
      <c r="ROQ21" s="521"/>
      <c r="ROR21" s="521"/>
      <c r="ROS21" s="521"/>
      <c r="ROT21" s="521"/>
      <c r="ROU21" s="521"/>
      <c r="ROV21" s="521"/>
      <c r="ROW21" s="521"/>
      <c r="ROX21" s="521"/>
      <c r="ROY21" s="521"/>
      <c r="ROZ21" s="521"/>
      <c r="RPA21" s="521"/>
      <c r="RPB21" s="521"/>
      <c r="RPC21" s="521"/>
      <c r="RPD21" s="521"/>
      <c r="RPE21" s="521"/>
      <c r="RPF21" s="521"/>
      <c r="RPG21" s="521"/>
      <c r="RPH21" s="521"/>
      <c r="RPI21" s="521"/>
      <c r="RPJ21" s="521"/>
      <c r="RPK21" s="521"/>
      <c r="RPL21" s="521"/>
      <c r="RPM21" s="521"/>
      <c r="RPN21" s="521"/>
      <c r="RPO21" s="521"/>
      <c r="RPP21" s="521"/>
      <c r="RPQ21" s="521"/>
      <c r="RPR21" s="521"/>
      <c r="RPS21" s="521"/>
      <c r="RPT21" s="521"/>
      <c r="RPU21" s="521"/>
      <c r="RPV21" s="521"/>
      <c r="RPW21" s="521"/>
      <c r="RPX21" s="521"/>
      <c r="RPY21" s="521"/>
      <c r="RPZ21" s="521"/>
      <c r="RQA21" s="521"/>
      <c r="RQB21" s="521"/>
      <c r="RQC21" s="521"/>
      <c r="RQD21" s="521"/>
      <c r="RQE21" s="521"/>
      <c r="RQF21" s="521"/>
      <c r="RQG21" s="521"/>
      <c r="RQH21" s="521"/>
      <c r="RQI21" s="521"/>
      <c r="RQJ21" s="521"/>
      <c r="RQK21" s="521"/>
      <c r="RQL21" s="521"/>
      <c r="RQM21" s="521"/>
      <c r="RQN21" s="521"/>
      <c r="RQO21" s="521"/>
      <c r="RQP21" s="521"/>
      <c r="RQQ21" s="521"/>
      <c r="RQR21" s="521"/>
      <c r="RQS21" s="521"/>
      <c r="RQT21" s="521"/>
      <c r="RQU21" s="521"/>
      <c r="RQV21" s="521"/>
      <c r="RQW21" s="521"/>
      <c r="RQX21" s="521"/>
      <c r="RQY21" s="521"/>
      <c r="RQZ21" s="521"/>
      <c r="RRA21" s="521"/>
      <c r="RRB21" s="521"/>
      <c r="RRC21" s="521"/>
      <c r="RRD21" s="521"/>
      <c r="RRE21" s="521"/>
      <c r="RRF21" s="521"/>
      <c r="RRG21" s="521"/>
      <c r="RRH21" s="521"/>
      <c r="RRI21" s="521"/>
      <c r="RRJ21" s="521"/>
      <c r="RRK21" s="521"/>
      <c r="RRL21" s="521"/>
      <c r="RRM21" s="521"/>
      <c r="RRN21" s="521"/>
      <c r="RRO21" s="521"/>
      <c r="RRP21" s="521"/>
      <c r="RRQ21" s="521"/>
      <c r="RRR21" s="521"/>
      <c r="RRS21" s="521"/>
      <c r="RRT21" s="521"/>
      <c r="RRU21" s="521"/>
      <c r="RRV21" s="521"/>
      <c r="RRW21" s="521"/>
      <c r="RRX21" s="521"/>
      <c r="RRY21" s="521"/>
      <c r="RRZ21" s="521"/>
      <c r="RSA21" s="521"/>
      <c r="RSB21" s="521"/>
      <c r="RSC21" s="521"/>
      <c r="RSD21" s="521"/>
      <c r="RSE21" s="521"/>
      <c r="RSF21" s="521"/>
      <c r="RSG21" s="521"/>
      <c r="RSH21" s="521"/>
      <c r="RSI21" s="521"/>
      <c r="RSJ21" s="521"/>
      <c r="RSK21" s="521"/>
      <c r="RSL21" s="521"/>
      <c r="RSM21" s="521"/>
      <c r="RSN21" s="521"/>
      <c r="RSO21" s="521"/>
      <c r="RSP21" s="521"/>
      <c r="RSQ21" s="521"/>
      <c r="RSR21" s="521"/>
      <c r="RSS21" s="521"/>
      <c r="RST21" s="521"/>
      <c r="RSU21" s="521"/>
      <c r="RSV21" s="521"/>
      <c r="RSW21" s="521"/>
      <c r="RSX21" s="521"/>
      <c r="RSY21" s="521"/>
      <c r="RSZ21" s="521"/>
      <c r="RTA21" s="521"/>
      <c r="RTB21" s="521"/>
      <c r="RTC21" s="521"/>
      <c r="RTD21" s="521"/>
      <c r="RTE21" s="521"/>
      <c r="RTF21" s="521"/>
      <c r="RTG21" s="521"/>
      <c r="RTH21" s="521"/>
      <c r="RTI21" s="521"/>
      <c r="RTJ21" s="521"/>
      <c r="RTK21" s="521"/>
      <c r="RTL21" s="521"/>
      <c r="RTM21" s="521"/>
      <c r="RTN21" s="521"/>
      <c r="RTO21" s="521"/>
      <c r="RTP21" s="521"/>
      <c r="RTQ21" s="521"/>
      <c r="RTR21" s="521"/>
      <c r="RTS21" s="521"/>
      <c r="RTT21" s="521"/>
      <c r="RTU21" s="521"/>
      <c r="RTV21" s="521"/>
      <c r="RTW21" s="521"/>
      <c r="RTX21" s="521"/>
      <c r="RTY21" s="521"/>
      <c r="RTZ21" s="521"/>
      <c r="RUA21" s="521"/>
      <c r="RUB21" s="521"/>
      <c r="RUC21" s="521"/>
      <c r="RUD21" s="521"/>
      <c r="RUE21" s="521"/>
      <c r="RUF21" s="521"/>
      <c r="RUG21" s="521"/>
      <c r="RUH21" s="521"/>
      <c r="RUI21" s="521"/>
      <c r="RUJ21" s="521"/>
      <c r="RUK21" s="521"/>
      <c r="RUL21" s="521"/>
      <c r="RUM21" s="521"/>
      <c r="RUN21" s="521"/>
      <c r="RUO21" s="521"/>
      <c r="RUP21" s="521"/>
      <c r="RUQ21" s="521"/>
      <c r="RUR21" s="521"/>
      <c r="RUS21" s="521"/>
      <c r="RUT21" s="521"/>
      <c r="RUU21" s="521"/>
      <c r="RUV21" s="521"/>
      <c r="RUW21" s="521"/>
      <c r="RUX21" s="521"/>
      <c r="RUY21" s="521"/>
      <c r="RUZ21" s="521"/>
      <c r="RVA21" s="521"/>
      <c r="RVB21" s="521"/>
      <c r="RVC21" s="521"/>
      <c r="RVD21" s="521"/>
      <c r="RVE21" s="521"/>
      <c r="RVF21" s="521"/>
      <c r="RVG21" s="521"/>
      <c r="RVH21" s="521"/>
      <c r="RVI21" s="521"/>
      <c r="RVJ21" s="521"/>
      <c r="RVK21" s="521"/>
      <c r="RVL21" s="521"/>
      <c r="RVM21" s="521"/>
      <c r="RVN21" s="521"/>
      <c r="RVO21" s="521"/>
      <c r="RVP21" s="521"/>
      <c r="RVQ21" s="521"/>
      <c r="RVR21" s="521"/>
      <c r="RVS21" s="521"/>
      <c r="RVT21" s="521"/>
      <c r="RVU21" s="521"/>
      <c r="RVV21" s="521"/>
      <c r="RVW21" s="521"/>
      <c r="RVX21" s="521"/>
      <c r="RVY21" s="521"/>
      <c r="RVZ21" s="521"/>
      <c r="RWA21" s="521"/>
      <c r="RWB21" s="521"/>
      <c r="RWC21" s="521"/>
      <c r="RWD21" s="521"/>
      <c r="RWE21" s="521"/>
      <c r="RWF21" s="521"/>
      <c r="RWG21" s="521"/>
      <c r="RWH21" s="521"/>
      <c r="RWI21" s="521"/>
      <c r="RWJ21" s="521"/>
      <c r="RWK21" s="521"/>
      <c r="RWL21" s="521"/>
      <c r="RWM21" s="521"/>
      <c r="RWN21" s="521"/>
      <c r="RWO21" s="521"/>
      <c r="RWP21" s="521"/>
      <c r="RWQ21" s="521"/>
      <c r="RWR21" s="521"/>
      <c r="RWS21" s="521"/>
      <c r="RWT21" s="521"/>
      <c r="RWU21" s="521"/>
      <c r="RWV21" s="521"/>
      <c r="RWW21" s="521"/>
      <c r="RWX21" s="521"/>
      <c r="RWY21" s="521"/>
      <c r="RWZ21" s="521"/>
      <c r="RXA21" s="521"/>
      <c r="RXB21" s="521"/>
      <c r="RXC21" s="521"/>
      <c r="RXD21" s="521"/>
      <c r="RXE21" s="521"/>
      <c r="RXF21" s="521"/>
      <c r="RXG21" s="521"/>
      <c r="RXH21" s="521"/>
      <c r="RXI21" s="521"/>
      <c r="RXJ21" s="521"/>
      <c r="RXK21" s="521"/>
      <c r="RXL21" s="521"/>
      <c r="RXM21" s="521"/>
      <c r="RXN21" s="521"/>
      <c r="RXO21" s="521"/>
      <c r="RXP21" s="521"/>
      <c r="RXQ21" s="521"/>
      <c r="RXR21" s="521"/>
      <c r="RXS21" s="521"/>
      <c r="RXT21" s="521"/>
      <c r="RXU21" s="521"/>
      <c r="RXV21" s="521"/>
      <c r="RXW21" s="521"/>
      <c r="RXX21" s="521"/>
      <c r="RXY21" s="521"/>
      <c r="RXZ21" s="521"/>
      <c r="RYA21" s="521"/>
      <c r="RYB21" s="521"/>
      <c r="RYC21" s="521"/>
      <c r="RYD21" s="521"/>
      <c r="RYE21" s="521"/>
      <c r="RYF21" s="521"/>
      <c r="RYG21" s="521"/>
      <c r="RYH21" s="521"/>
      <c r="RYI21" s="521"/>
      <c r="RYJ21" s="521"/>
      <c r="RYK21" s="521"/>
      <c r="RYL21" s="521"/>
      <c r="RYM21" s="521"/>
      <c r="RYN21" s="521"/>
      <c r="RYO21" s="521"/>
      <c r="RYP21" s="521"/>
      <c r="RYQ21" s="521"/>
      <c r="RYR21" s="521"/>
      <c r="RYS21" s="521"/>
      <c r="RYT21" s="521"/>
      <c r="RYU21" s="521"/>
      <c r="RYV21" s="521"/>
      <c r="RYW21" s="521"/>
      <c r="RYX21" s="521"/>
      <c r="RYY21" s="521"/>
      <c r="RYZ21" s="521"/>
      <c r="RZA21" s="521"/>
      <c r="RZB21" s="521"/>
      <c r="RZC21" s="521"/>
      <c r="RZD21" s="521"/>
      <c r="RZE21" s="521"/>
      <c r="RZF21" s="521"/>
      <c r="RZG21" s="521"/>
      <c r="RZH21" s="521"/>
      <c r="RZI21" s="521"/>
      <c r="RZJ21" s="521"/>
      <c r="RZK21" s="521"/>
      <c r="RZL21" s="521"/>
      <c r="RZM21" s="521"/>
      <c r="RZN21" s="521"/>
      <c r="RZO21" s="521"/>
      <c r="RZP21" s="521"/>
      <c r="RZQ21" s="521"/>
      <c r="RZR21" s="521"/>
      <c r="RZS21" s="521"/>
      <c r="RZT21" s="521"/>
      <c r="RZU21" s="521"/>
      <c r="RZV21" s="521"/>
      <c r="RZW21" s="521"/>
      <c r="RZX21" s="521"/>
      <c r="RZY21" s="521"/>
      <c r="RZZ21" s="521"/>
      <c r="SAA21" s="521"/>
      <c r="SAB21" s="521"/>
      <c r="SAC21" s="521"/>
      <c r="SAD21" s="521"/>
      <c r="SAE21" s="521"/>
      <c r="SAF21" s="521"/>
      <c r="SAG21" s="521"/>
      <c r="SAH21" s="521"/>
      <c r="SAI21" s="521"/>
      <c r="SAJ21" s="521"/>
      <c r="SAK21" s="521"/>
      <c r="SAL21" s="521"/>
      <c r="SAM21" s="521"/>
      <c r="SAN21" s="521"/>
      <c r="SAO21" s="521"/>
      <c r="SAP21" s="521"/>
      <c r="SAQ21" s="521"/>
      <c r="SAR21" s="521"/>
      <c r="SAS21" s="521"/>
      <c r="SAT21" s="521"/>
      <c r="SAU21" s="521"/>
      <c r="SAV21" s="521"/>
      <c r="SAW21" s="521"/>
      <c r="SAX21" s="521"/>
      <c r="SAY21" s="521"/>
      <c r="SAZ21" s="521"/>
      <c r="SBA21" s="521"/>
      <c r="SBB21" s="521"/>
      <c r="SBC21" s="521"/>
      <c r="SBD21" s="521"/>
      <c r="SBE21" s="521"/>
      <c r="SBF21" s="521"/>
      <c r="SBG21" s="521"/>
      <c r="SBH21" s="521"/>
      <c r="SBI21" s="521"/>
      <c r="SBJ21" s="521"/>
      <c r="SBK21" s="521"/>
      <c r="SBL21" s="521"/>
      <c r="SBM21" s="521"/>
      <c r="SBN21" s="521"/>
      <c r="SBO21" s="521"/>
      <c r="SBP21" s="521"/>
      <c r="SBQ21" s="521"/>
      <c r="SBR21" s="521"/>
      <c r="SBS21" s="521"/>
      <c r="SBT21" s="521"/>
      <c r="SBU21" s="521"/>
      <c r="SBV21" s="521"/>
      <c r="SBW21" s="521"/>
      <c r="SBX21" s="521"/>
      <c r="SBY21" s="521"/>
      <c r="SBZ21" s="521"/>
      <c r="SCA21" s="521"/>
      <c r="SCB21" s="521"/>
      <c r="SCC21" s="521"/>
      <c r="SCD21" s="521"/>
      <c r="SCE21" s="521"/>
      <c r="SCF21" s="521"/>
      <c r="SCG21" s="521"/>
      <c r="SCH21" s="521"/>
      <c r="SCI21" s="521"/>
      <c r="SCJ21" s="521"/>
      <c r="SCK21" s="521"/>
      <c r="SCL21" s="521"/>
      <c r="SCM21" s="521"/>
      <c r="SCN21" s="521"/>
      <c r="SCO21" s="521"/>
      <c r="SCP21" s="521"/>
      <c r="SCQ21" s="521"/>
      <c r="SCR21" s="521"/>
      <c r="SCS21" s="521"/>
      <c r="SCT21" s="521"/>
      <c r="SCU21" s="521"/>
      <c r="SCV21" s="521"/>
      <c r="SCW21" s="521"/>
      <c r="SCX21" s="521"/>
      <c r="SCY21" s="521"/>
      <c r="SCZ21" s="521"/>
      <c r="SDA21" s="521"/>
      <c r="SDB21" s="521"/>
      <c r="SDC21" s="521"/>
      <c r="SDD21" s="521"/>
      <c r="SDE21" s="521"/>
      <c r="SDF21" s="521"/>
      <c r="SDG21" s="521"/>
      <c r="SDH21" s="521"/>
      <c r="SDI21" s="521"/>
      <c r="SDJ21" s="521"/>
      <c r="SDK21" s="521"/>
      <c r="SDL21" s="521"/>
      <c r="SDM21" s="521"/>
      <c r="SDN21" s="521"/>
      <c r="SDO21" s="521"/>
      <c r="SDP21" s="521"/>
      <c r="SDQ21" s="521"/>
      <c r="SDR21" s="521"/>
      <c r="SDS21" s="521"/>
      <c r="SDT21" s="521"/>
      <c r="SDU21" s="521"/>
      <c r="SDV21" s="521"/>
      <c r="SDW21" s="521"/>
      <c r="SDX21" s="521"/>
      <c r="SDY21" s="521"/>
      <c r="SDZ21" s="521"/>
      <c r="SEA21" s="521"/>
      <c r="SEB21" s="521"/>
      <c r="SEC21" s="521"/>
      <c r="SED21" s="521"/>
      <c r="SEE21" s="521"/>
      <c r="SEF21" s="521"/>
      <c r="SEG21" s="521"/>
      <c r="SEH21" s="521"/>
      <c r="SEI21" s="521"/>
      <c r="SEJ21" s="521"/>
      <c r="SEK21" s="521"/>
      <c r="SEL21" s="521"/>
      <c r="SEM21" s="521"/>
      <c r="SEN21" s="521"/>
      <c r="SEO21" s="521"/>
      <c r="SEP21" s="521"/>
      <c r="SEQ21" s="521"/>
      <c r="SER21" s="521"/>
      <c r="SES21" s="521"/>
      <c r="SET21" s="521"/>
      <c r="SEU21" s="521"/>
      <c r="SEV21" s="521"/>
      <c r="SEW21" s="521"/>
      <c r="SEX21" s="521"/>
      <c r="SEY21" s="521"/>
      <c r="SEZ21" s="521"/>
      <c r="SFA21" s="521"/>
      <c r="SFB21" s="521"/>
      <c r="SFC21" s="521"/>
      <c r="SFD21" s="521"/>
      <c r="SFE21" s="521"/>
      <c r="SFF21" s="521"/>
      <c r="SFG21" s="521"/>
      <c r="SFH21" s="521"/>
      <c r="SFI21" s="521"/>
      <c r="SFJ21" s="521"/>
      <c r="SFK21" s="521"/>
      <c r="SFL21" s="521"/>
      <c r="SFM21" s="521"/>
      <c r="SFN21" s="521"/>
      <c r="SFO21" s="521"/>
      <c r="SFP21" s="521"/>
      <c r="SFQ21" s="521"/>
      <c r="SFR21" s="521"/>
      <c r="SFS21" s="521"/>
      <c r="SFT21" s="521"/>
      <c r="SFU21" s="521"/>
      <c r="SFV21" s="521"/>
      <c r="SFW21" s="521"/>
      <c r="SFX21" s="521"/>
      <c r="SFY21" s="521"/>
      <c r="SFZ21" s="521"/>
      <c r="SGA21" s="521"/>
      <c r="SGB21" s="521"/>
      <c r="SGC21" s="521"/>
      <c r="SGD21" s="521"/>
      <c r="SGE21" s="521"/>
      <c r="SGF21" s="521"/>
      <c r="SGG21" s="521"/>
      <c r="SGH21" s="521"/>
      <c r="SGI21" s="521"/>
      <c r="SGJ21" s="521"/>
      <c r="SGK21" s="521"/>
      <c r="SGL21" s="521"/>
      <c r="SGM21" s="521"/>
      <c r="SGN21" s="521"/>
      <c r="SGO21" s="521"/>
      <c r="SGP21" s="521"/>
      <c r="SGQ21" s="521"/>
      <c r="SGR21" s="521"/>
      <c r="SGS21" s="521"/>
      <c r="SGT21" s="521"/>
      <c r="SGU21" s="521"/>
      <c r="SGV21" s="521"/>
      <c r="SGW21" s="521"/>
      <c r="SGX21" s="521"/>
      <c r="SGY21" s="521"/>
      <c r="SGZ21" s="521"/>
      <c r="SHA21" s="521"/>
      <c r="SHB21" s="521"/>
      <c r="SHC21" s="521"/>
      <c r="SHD21" s="521"/>
      <c r="SHE21" s="521"/>
      <c r="SHF21" s="521"/>
      <c r="SHG21" s="521"/>
      <c r="SHH21" s="521"/>
      <c r="SHI21" s="521"/>
      <c r="SHJ21" s="521"/>
      <c r="SHK21" s="521"/>
      <c r="SHL21" s="521"/>
      <c r="SHM21" s="521"/>
      <c r="SHN21" s="521"/>
      <c r="SHO21" s="521"/>
      <c r="SHP21" s="521"/>
      <c r="SHQ21" s="521"/>
      <c r="SHR21" s="521"/>
      <c r="SHS21" s="521"/>
      <c r="SHT21" s="521"/>
      <c r="SHU21" s="521"/>
      <c r="SHV21" s="521"/>
      <c r="SHW21" s="521"/>
      <c r="SHX21" s="521"/>
      <c r="SHY21" s="521"/>
      <c r="SHZ21" s="521"/>
      <c r="SIA21" s="521"/>
      <c r="SIB21" s="521"/>
      <c r="SIC21" s="521"/>
      <c r="SID21" s="521"/>
      <c r="SIE21" s="521"/>
      <c r="SIF21" s="521"/>
      <c r="SIG21" s="521"/>
      <c r="SIH21" s="521"/>
      <c r="SII21" s="521"/>
      <c r="SIJ21" s="521"/>
      <c r="SIK21" s="521"/>
      <c r="SIL21" s="521"/>
      <c r="SIM21" s="521"/>
      <c r="SIN21" s="521"/>
      <c r="SIO21" s="521"/>
      <c r="SIP21" s="521"/>
      <c r="SIQ21" s="521"/>
      <c r="SIR21" s="521"/>
      <c r="SIS21" s="521"/>
      <c r="SIT21" s="521"/>
      <c r="SIU21" s="521"/>
      <c r="SIV21" s="521"/>
      <c r="SIW21" s="521"/>
      <c r="SIX21" s="521"/>
      <c r="SIY21" s="521"/>
      <c r="SIZ21" s="521"/>
      <c r="SJA21" s="521"/>
      <c r="SJB21" s="521"/>
      <c r="SJC21" s="521"/>
      <c r="SJD21" s="521"/>
      <c r="SJE21" s="521"/>
      <c r="SJF21" s="521"/>
      <c r="SJG21" s="521"/>
      <c r="SJH21" s="521"/>
      <c r="SJI21" s="521"/>
      <c r="SJJ21" s="521"/>
      <c r="SJK21" s="521"/>
      <c r="SJL21" s="521"/>
      <c r="SJM21" s="521"/>
      <c r="SJN21" s="521"/>
      <c r="SJO21" s="521"/>
      <c r="SJP21" s="521"/>
      <c r="SJQ21" s="521"/>
      <c r="SJR21" s="521"/>
      <c r="SJS21" s="521"/>
      <c r="SJT21" s="521"/>
      <c r="SJU21" s="521"/>
      <c r="SJV21" s="521"/>
      <c r="SJW21" s="521"/>
      <c r="SJX21" s="521"/>
      <c r="SJY21" s="521"/>
      <c r="SJZ21" s="521"/>
      <c r="SKA21" s="521"/>
      <c r="SKB21" s="521"/>
      <c r="SKC21" s="521"/>
      <c r="SKD21" s="521"/>
      <c r="SKE21" s="521"/>
      <c r="SKF21" s="521"/>
      <c r="SKG21" s="521"/>
      <c r="SKH21" s="521"/>
      <c r="SKI21" s="521"/>
      <c r="SKJ21" s="521"/>
      <c r="SKK21" s="521"/>
      <c r="SKL21" s="521"/>
      <c r="SKM21" s="521"/>
      <c r="SKN21" s="521"/>
      <c r="SKO21" s="521"/>
      <c r="SKP21" s="521"/>
      <c r="SKQ21" s="521"/>
      <c r="SKR21" s="521"/>
      <c r="SKS21" s="521"/>
      <c r="SKT21" s="521"/>
      <c r="SKU21" s="521"/>
      <c r="SKV21" s="521"/>
      <c r="SKW21" s="521"/>
      <c r="SKX21" s="521"/>
      <c r="SKY21" s="521"/>
      <c r="SKZ21" s="521"/>
      <c r="SLA21" s="521"/>
      <c r="SLB21" s="521"/>
      <c r="SLC21" s="521"/>
      <c r="SLD21" s="521"/>
      <c r="SLE21" s="521"/>
      <c r="SLF21" s="521"/>
      <c r="SLG21" s="521"/>
      <c r="SLH21" s="521"/>
      <c r="SLI21" s="521"/>
      <c r="SLJ21" s="521"/>
      <c r="SLK21" s="521"/>
      <c r="SLL21" s="521"/>
      <c r="SLM21" s="521"/>
      <c r="SLN21" s="521"/>
      <c r="SLO21" s="521"/>
      <c r="SLP21" s="521"/>
      <c r="SLQ21" s="521"/>
      <c r="SLR21" s="521"/>
      <c r="SLS21" s="521"/>
      <c r="SLT21" s="521"/>
      <c r="SLU21" s="521"/>
      <c r="SLV21" s="521"/>
      <c r="SLW21" s="521"/>
      <c r="SLX21" s="521"/>
      <c r="SLY21" s="521"/>
      <c r="SLZ21" s="521"/>
      <c r="SMA21" s="521"/>
      <c r="SMB21" s="521"/>
      <c r="SMC21" s="521"/>
      <c r="SMD21" s="521"/>
      <c r="SME21" s="521"/>
      <c r="SMF21" s="521"/>
      <c r="SMG21" s="521"/>
      <c r="SMH21" s="521"/>
      <c r="SMI21" s="521"/>
      <c r="SMJ21" s="521"/>
      <c r="SMK21" s="521"/>
      <c r="SML21" s="521"/>
      <c r="SMM21" s="521"/>
      <c r="SMN21" s="521"/>
      <c r="SMO21" s="521"/>
      <c r="SMP21" s="521"/>
      <c r="SMQ21" s="521"/>
      <c r="SMR21" s="521"/>
      <c r="SMS21" s="521"/>
      <c r="SMT21" s="521"/>
      <c r="SMU21" s="521"/>
      <c r="SMV21" s="521"/>
      <c r="SMW21" s="521"/>
      <c r="SMX21" s="521"/>
      <c r="SMY21" s="521"/>
      <c r="SMZ21" s="521"/>
      <c r="SNA21" s="521"/>
      <c r="SNB21" s="521"/>
      <c r="SNC21" s="521"/>
      <c r="SND21" s="521"/>
      <c r="SNE21" s="521"/>
      <c r="SNF21" s="521"/>
      <c r="SNG21" s="521"/>
      <c r="SNH21" s="521"/>
      <c r="SNI21" s="521"/>
      <c r="SNJ21" s="521"/>
      <c r="SNK21" s="521"/>
      <c r="SNL21" s="521"/>
      <c r="SNM21" s="521"/>
      <c r="SNN21" s="521"/>
      <c r="SNO21" s="521"/>
      <c r="SNP21" s="521"/>
      <c r="SNQ21" s="521"/>
      <c r="SNR21" s="521"/>
      <c r="SNS21" s="521"/>
      <c r="SNT21" s="521"/>
      <c r="SNU21" s="521"/>
      <c r="SNV21" s="521"/>
      <c r="SNW21" s="521"/>
      <c r="SNX21" s="521"/>
      <c r="SNY21" s="521"/>
      <c r="SNZ21" s="521"/>
      <c r="SOA21" s="521"/>
      <c r="SOB21" s="521"/>
      <c r="SOC21" s="521"/>
      <c r="SOD21" s="521"/>
      <c r="SOE21" s="521"/>
      <c r="SOF21" s="521"/>
      <c r="SOG21" s="521"/>
      <c r="SOH21" s="521"/>
      <c r="SOI21" s="521"/>
      <c r="SOJ21" s="521"/>
      <c r="SOK21" s="521"/>
      <c r="SOL21" s="521"/>
      <c r="SOM21" s="521"/>
      <c r="SON21" s="521"/>
      <c r="SOO21" s="521"/>
      <c r="SOP21" s="521"/>
      <c r="SOQ21" s="521"/>
      <c r="SOR21" s="521"/>
      <c r="SOS21" s="521"/>
      <c r="SOT21" s="521"/>
      <c r="SOU21" s="521"/>
      <c r="SOV21" s="521"/>
      <c r="SOW21" s="521"/>
      <c r="SOX21" s="521"/>
      <c r="SOY21" s="521"/>
      <c r="SOZ21" s="521"/>
      <c r="SPA21" s="521"/>
      <c r="SPB21" s="521"/>
      <c r="SPC21" s="521"/>
      <c r="SPD21" s="521"/>
      <c r="SPE21" s="521"/>
      <c r="SPF21" s="521"/>
      <c r="SPG21" s="521"/>
      <c r="SPH21" s="521"/>
      <c r="SPI21" s="521"/>
      <c r="SPJ21" s="521"/>
      <c r="SPK21" s="521"/>
      <c r="SPL21" s="521"/>
      <c r="SPM21" s="521"/>
      <c r="SPN21" s="521"/>
      <c r="SPO21" s="521"/>
      <c r="SPP21" s="521"/>
      <c r="SPQ21" s="521"/>
      <c r="SPR21" s="521"/>
      <c r="SPS21" s="521"/>
      <c r="SPT21" s="521"/>
      <c r="SPU21" s="521"/>
      <c r="SPV21" s="521"/>
      <c r="SPW21" s="521"/>
      <c r="SPX21" s="521"/>
      <c r="SPY21" s="521"/>
      <c r="SPZ21" s="521"/>
      <c r="SQA21" s="521"/>
      <c r="SQB21" s="521"/>
      <c r="SQC21" s="521"/>
      <c r="SQD21" s="521"/>
      <c r="SQE21" s="521"/>
      <c r="SQF21" s="521"/>
      <c r="SQG21" s="521"/>
      <c r="SQH21" s="521"/>
      <c r="SQI21" s="521"/>
      <c r="SQJ21" s="521"/>
      <c r="SQK21" s="521"/>
      <c r="SQL21" s="521"/>
      <c r="SQM21" s="521"/>
      <c r="SQN21" s="521"/>
      <c r="SQO21" s="521"/>
      <c r="SQP21" s="521"/>
      <c r="SQQ21" s="521"/>
      <c r="SQR21" s="521"/>
      <c r="SQS21" s="521"/>
      <c r="SQT21" s="521"/>
      <c r="SQU21" s="521"/>
      <c r="SQV21" s="521"/>
      <c r="SQW21" s="521"/>
      <c r="SQX21" s="521"/>
      <c r="SQY21" s="521"/>
      <c r="SQZ21" s="521"/>
      <c r="SRA21" s="521"/>
      <c r="SRB21" s="521"/>
      <c r="SRC21" s="521"/>
      <c r="SRD21" s="521"/>
      <c r="SRE21" s="521"/>
      <c r="SRF21" s="521"/>
      <c r="SRG21" s="521"/>
      <c r="SRH21" s="521"/>
      <c r="SRI21" s="521"/>
      <c r="SRJ21" s="521"/>
      <c r="SRK21" s="521"/>
      <c r="SRL21" s="521"/>
      <c r="SRM21" s="521"/>
      <c r="SRN21" s="521"/>
      <c r="SRO21" s="521"/>
      <c r="SRP21" s="521"/>
      <c r="SRQ21" s="521"/>
      <c r="SRR21" s="521"/>
      <c r="SRS21" s="521"/>
      <c r="SRT21" s="521"/>
      <c r="SRU21" s="521"/>
      <c r="SRV21" s="521"/>
      <c r="SRW21" s="521"/>
      <c r="SRX21" s="521"/>
      <c r="SRY21" s="521"/>
      <c r="SRZ21" s="521"/>
      <c r="SSA21" s="521"/>
      <c r="SSB21" s="521"/>
      <c r="SSC21" s="521"/>
      <c r="SSD21" s="521"/>
      <c r="SSE21" s="521"/>
      <c r="SSF21" s="521"/>
      <c r="SSG21" s="521"/>
      <c r="SSH21" s="521"/>
      <c r="SSI21" s="521"/>
      <c r="SSJ21" s="521"/>
      <c r="SSK21" s="521"/>
      <c r="SSL21" s="521"/>
      <c r="SSM21" s="521"/>
      <c r="SSN21" s="521"/>
      <c r="SSO21" s="521"/>
      <c r="SSP21" s="521"/>
      <c r="SSQ21" s="521"/>
      <c r="SSR21" s="521"/>
      <c r="SSS21" s="521"/>
      <c r="SST21" s="521"/>
      <c r="SSU21" s="521"/>
      <c r="SSV21" s="521"/>
      <c r="SSW21" s="521"/>
      <c r="SSX21" s="521"/>
      <c r="SSY21" s="521"/>
      <c r="SSZ21" s="521"/>
      <c r="STA21" s="521"/>
      <c r="STB21" s="521"/>
      <c r="STC21" s="521"/>
      <c r="STD21" s="521"/>
      <c r="STE21" s="521"/>
      <c r="STF21" s="521"/>
      <c r="STG21" s="521"/>
      <c r="STH21" s="521"/>
      <c r="STI21" s="521"/>
      <c r="STJ21" s="521"/>
      <c r="STK21" s="521"/>
      <c r="STL21" s="521"/>
      <c r="STM21" s="521"/>
      <c r="STN21" s="521"/>
      <c r="STO21" s="521"/>
      <c r="STP21" s="521"/>
      <c r="STQ21" s="521"/>
      <c r="STR21" s="521"/>
      <c r="STS21" s="521"/>
      <c r="STT21" s="521"/>
      <c r="STU21" s="521"/>
      <c r="STV21" s="521"/>
      <c r="STW21" s="521"/>
      <c r="STX21" s="521"/>
      <c r="STY21" s="521"/>
      <c r="STZ21" s="521"/>
      <c r="SUA21" s="521"/>
      <c r="SUB21" s="521"/>
      <c r="SUC21" s="521"/>
      <c r="SUD21" s="521"/>
      <c r="SUE21" s="521"/>
      <c r="SUF21" s="521"/>
      <c r="SUG21" s="521"/>
      <c r="SUH21" s="521"/>
      <c r="SUI21" s="521"/>
      <c r="SUJ21" s="521"/>
      <c r="SUK21" s="521"/>
      <c r="SUL21" s="521"/>
      <c r="SUM21" s="521"/>
      <c r="SUN21" s="521"/>
      <c r="SUO21" s="521"/>
      <c r="SUP21" s="521"/>
      <c r="SUQ21" s="521"/>
      <c r="SUR21" s="521"/>
      <c r="SUS21" s="521"/>
      <c r="SUT21" s="521"/>
      <c r="SUU21" s="521"/>
      <c r="SUV21" s="521"/>
      <c r="SUW21" s="521"/>
      <c r="SUX21" s="521"/>
      <c r="SUY21" s="521"/>
      <c r="SUZ21" s="521"/>
      <c r="SVA21" s="521"/>
      <c r="SVB21" s="521"/>
      <c r="SVC21" s="521"/>
      <c r="SVD21" s="521"/>
      <c r="SVE21" s="521"/>
      <c r="SVF21" s="521"/>
      <c r="SVG21" s="521"/>
      <c r="SVH21" s="521"/>
      <c r="SVI21" s="521"/>
      <c r="SVJ21" s="521"/>
      <c r="SVK21" s="521"/>
      <c r="SVL21" s="521"/>
      <c r="SVM21" s="521"/>
      <c r="SVN21" s="521"/>
      <c r="SVO21" s="521"/>
      <c r="SVP21" s="521"/>
      <c r="SVQ21" s="521"/>
      <c r="SVR21" s="521"/>
      <c r="SVS21" s="521"/>
      <c r="SVT21" s="521"/>
      <c r="SVU21" s="521"/>
      <c r="SVV21" s="521"/>
      <c r="SVW21" s="521"/>
      <c r="SVX21" s="521"/>
      <c r="SVY21" s="521"/>
      <c r="SVZ21" s="521"/>
      <c r="SWA21" s="521"/>
      <c r="SWB21" s="521"/>
      <c r="SWC21" s="521"/>
      <c r="SWD21" s="521"/>
      <c r="SWE21" s="521"/>
      <c r="SWF21" s="521"/>
      <c r="SWG21" s="521"/>
      <c r="SWH21" s="521"/>
      <c r="SWI21" s="521"/>
      <c r="SWJ21" s="521"/>
      <c r="SWK21" s="521"/>
      <c r="SWL21" s="521"/>
      <c r="SWM21" s="521"/>
      <c r="SWN21" s="521"/>
      <c r="SWO21" s="521"/>
      <c r="SWP21" s="521"/>
      <c r="SWQ21" s="521"/>
      <c r="SWR21" s="521"/>
      <c r="SWS21" s="521"/>
      <c r="SWT21" s="521"/>
      <c r="SWU21" s="521"/>
      <c r="SWV21" s="521"/>
      <c r="SWW21" s="521"/>
      <c r="SWX21" s="521"/>
      <c r="SWY21" s="521"/>
      <c r="SWZ21" s="521"/>
      <c r="SXA21" s="521"/>
      <c r="SXB21" s="521"/>
      <c r="SXC21" s="521"/>
      <c r="SXD21" s="521"/>
      <c r="SXE21" s="521"/>
      <c r="SXF21" s="521"/>
      <c r="SXG21" s="521"/>
      <c r="SXH21" s="521"/>
      <c r="SXI21" s="521"/>
      <c r="SXJ21" s="521"/>
      <c r="SXK21" s="521"/>
      <c r="SXL21" s="521"/>
      <c r="SXM21" s="521"/>
      <c r="SXN21" s="521"/>
      <c r="SXO21" s="521"/>
      <c r="SXP21" s="521"/>
      <c r="SXQ21" s="521"/>
      <c r="SXR21" s="521"/>
      <c r="SXS21" s="521"/>
      <c r="SXT21" s="521"/>
      <c r="SXU21" s="521"/>
      <c r="SXV21" s="521"/>
      <c r="SXW21" s="521"/>
      <c r="SXX21" s="521"/>
      <c r="SXY21" s="521"/>
      <c r="SXZ21" s="521"/>
      <c r="SYA21" s="521"/>
      <c r="SYB21" s="521"/>
      <c r="SYC21" s="521"/>
      <c r="SYD21" s="521"/>
      <c r="SYE21" s="521"/>
      <c r="SYF21" s="521"/>
      <c r="SYG21" s="521"/>
      <c r="SYH21" s="521"/>
      <c r="SYI21" s="521"/>
      <c r="SYJ21" s="521"/>
      <c r="SYK21" s="521"/>
      <c r="SYL21" s="521"/>
      <c r="SYM21" s="521"/>
      <c r="SYN21" s="521"/>
      <c r="SYO21" s="521"/>
      <c r="SYP21" s="521"/>
      <c r="SYQ21" s="521"/>
      <c r="SYR21" s="521"/>
      <c r="SYS21" s="521"/>
      <c r="SYT21" s="521"/>
      <c r="SYU21" s="521"/>
      <c r="SYV21" s="521"/>
      <c r="SYW21" s="521"/>
      <c r="SYX21" s="521"/>
      <c r="SYY21" s="521"/>
      <c r="SYZ21" s="521"/>
      <c r="SZA21" s="521"/>
      <c r="SZB21" s="521"/>
      <c r="SZC21" s="521"/>
      <c r="SZD21" s="521"/>
      <c r="SZE21" s="521"/>
      <c r="SZF21" s="521"/>
      <c r="SZG21" s="521"/>
      <c r="SZH21" s="521"/>
      <c r="SZI21" s="521"/>
      <c r="SZJ21" s="521"/>
      <c r="SZK21" s="521"/>
      <c r="SZL21" s="521"/>
      <c r="SZM21" s="521"/>
      <c r="SZN21" s="521"/>
      <c r="SZO21" s="521"/>
      <c r="SZP21" s="521"/>
      <c r="SZQ21" s="521"/>
      <c r="SZR21" s="521"/>
      <c r="SZS21" s="521"/>
      <c r="SZT21" s="521"/>
      <c r="SZU21" s="521"/>
      <c r="SZV21" s="521"/>
      <c r="SZW21" s="521"/>
      <c r="SZX21" s="521"/>
      <c r="SZY21" s="521"/>
      <c r="SZZ21" s="521"/>
      <c r="TAA21" s="521"/>
      <c r="TAB21" s="521"/>
      <c r="TAC21" s="521"/>
      <c r="TAD21" s="521"/>
      <c r="TAE21" s="521"/>
      <c r="TAF21" s="521"/>
      <c r="TAG21" s="521"/>
      <c r="TAH21" s="521"/>
      <c r="TAI21" s="521"/>
      <c r="TAJ21" s="521"/>
      <c r="TAK21" s="521"/>
      <c r="TAL21" s="521"/>
      <c r="TAM21" s="521"/>
      <c r="TAN21" s="521"/>
      <c r="TAO21" s="521"/>
      <c r="TAP21" s="521"/>
      <c r="TAQ21" s="521"/>
      <c r="TAR21" s="521"/>
      <c r="TAS21" s="521"/>
      <c r="TAT21" s="521"/>
      <c r="TAU21" s="521"/>
      <c r="TAV21" s="521"/>
      <c r="TAW21" s="521"/>
      <c r="TAX21" s="521"/>
      <c r="TAY21" s="521"/>
      <c r="TAZ21" s="521"/>
      <c r="TBA21" s="521"/>
      <c r="TBB21" s="521"/>
      <c r="TBC21" s="521"/>
      <c r="TBD21" s="521"/>
      <c r="TBE21" s="521"/>
      <c r="TBF21" s="521"/>
      <c r="TBG21" s="521"/>
      <c r="TBH21" s="521"/>
      <c r="TBI21" s="521"/>
      <c r="TBJ21" s="521"/>
      <c r="TBK21" s="521"/>
      <c r="TBL21" s="521"/>
      <c r="TBM21" s="521"/>
      <c r="TBN21" s="521"/>
      <c r="TBO21" s="521"/>
      <c r="TBP21" s="521"/>
      <c r="TBQ21" s="521"/>
      <c r="TBR21" s="521"/>
      <c r="TBS21" s="521"/>
      <c r="TBT21" s="521"/>
      <c r="TBU21" s="521"/>
      <c r="TBV21" s="521"/>
      <c r="TBW21" s="521"/>
      <c r="TBX21" s="521"/>
      <c r="TBY21" s="521"/>
      <c r="TBZ21" s="521"/>
      <c r="TCA21" s="521"/>
      <c r="TCB21" s="521"/>
      <c r="TCC21" s="521"/>
      <c r="TCD21" s="521"/>
      <c r="TCE21" s="521"/>
      <c r="TCF21" s="521"/>
      <c r="TCG21" s="521"/>
      <c r="TCH21" s="521"/>
      <c r="TCI21" s="521"/>
      <c r="TCJ21" s="521"/>
      <c r="TCK21" s="521"/>
      <c r="TCL21" s="521"/>
      <c r="TCM21" s="521"/>
      <c r="TCN21" s="521"/>
      <c r="TCO21" s="521"/>
      <c r="TCP21" s="521"/>
      <c r="TCQ21" s="521"/>
      <c r="TCR21" s="521"/>
      <c r="TCS21" s="521"/>
      <c r="TCT21" s="521"/>
      <c r="TCU21" s="521"/>
      <c r="TCV21" s="521"/>
      <c r="TCW21" s="521"/>
      <c r="TCX21" s="521"/>
      <c r="TCY21" s="521"/>
      <c r="TCZ21" s="521"/>
      <c r="TDA21" s="521"/>
      <c r="TDB21" s="521"/>
      <c r="TDC21" s="521"/>
      <c r="TDD21" s="521"/>
      <c r="TDE21" s="521"/>
      <c r="TDF21" s="521"/>
      <c r="TDG21" s="521"/>
      <c r="TDH21" s="521"/>
      <c r="TDI21" s="521"/>
      <c r="TDJ21" s="521"/>
      <c r="TDK21" s="521"/>
      <c r="TDL21" s="521"/>
      <c r="TDM21" s="521"/>
      <c r="TDN21" s="521"/>
      <c r="TDO21" s="521"/>
      <c r="TDP21" s="521"/>
      <c r="TDQ21" s="521"/>
      <c r="TDR21" s="521"/>
      <c r="TDS21" s="521"/>
      <c r="TDT21" s="521"/>
      <c r="TDU21" s="521"/>
      <c r="TDV21" s="521"/>
      <c r="TDW21" s="521"/>
      <c r="TDX21" s="521"/>
      <c r="TDY21" s="521"/>
      <c r="TDZ21" s="521"/>
      <c r="TEA21" s="521"/>
      <c r="TEB21" s="521"/>
      <c r="TEC21" s="521"/>
      <c r="TED21" s="521"/>
      <c r="TEE21" s="521"/>
      <c r="TEF21" s="521"/>
      <c r="TEG21" s="521"/>
      <c r="TEH21" s="521"/>
      <c r="TEI21" s="521"/>
      <c r="TEJ21" s="521"/>
      <c r="TEK21" s="521"/>
      <c r="TEL21" s="521"/>
      <c r="TEM21" s="521"/>
      <c r="TEN21" s="521"/>
      <c r="TEO21" s="521"/>
      <c r="TEP21" s="521"/>
      <c r="TEQ21" s="521"/>
      <c r="TER21" s="521"/>
      <c r="TES21" s="521"/>
      <c r="TET21" s="521"/>
      <c r="TEU21" s="521"/>
      <c r="TEV21" s="521"/>
      <c r="TEW21" s="521"/>
      <c r="TEX21" s="521"/>
      <c r="TEY21" s="521"/>
      <c r="TEZ21" s="521"/>
      <c r="TFA21" s="521"/>
      <c r="TFB21" s="521"/>
      <c r="TFC21" s="521"/>
      <c r="TFD21" s="521"/>
      <c r="TFE21" s="521"/>
      <c r="TFF21" s="521"/>
      <c r="TFG21" s="521"/>
      <c r="TFH21" s="521"/>
      <c r="TFI21" s="521"/>
      <c r="TFJ21" s="521"/>
      <c r="TFK21" s="521"/>
      <c r="TFL21" s="521"/>
      <c r="TFM21" s="521"/>
      <c r="TFN21" s="521"/>
      <c r="TFO21" s="521"/>
      <c r="TFP21" s="521"/>
      <c r="TFQ21" s="521"/>
      <c r="TFR21" s="521"/>
      <c r="TFS21" s="521"/>
      <c r="TFT21" s="521"/>
      <c r="TFU21" s="521"/>
      <c r="TFV21" s="521"/>
      <c r="TFW21" s="521"/>
      <c r="TFX21" s="521"/>
      <c r="TFY21" s="521"/>
      <c r="TFZ21" s="521"/>
      <c r="TGA21" s="521"/>
      <c r="TGB21" s="521"/>
      <c r="TGC21" s="521"/>
      <c r="TGD21" s="521"/>
      <c r="TGE21" s="521"/>
      <c r="TGF21" s="521"/>
      <c r="TGG21" s="521"/>
      <c r="TGH21" s="521"/>
      <c r="TGI21" s="521"/>
      <c r="TGJ21" s="521"/>
      <c r="TGK21" s="521"/>
      <c r="TGL21" s="521"/>
      <c r="TGM21" s="521"/>
      <c r="TGN21" s="521"/>
      <c r="TGO21" s="521"/>
      <c r="TGP21" s="521"/>
      <c r="TGQ21" s="521"/>
      <c r="TGR21" s="521"/>
      <c r="TGS21" s="521"/>
      <c r="TGT21" s="521"/>
      <c r="TGU21" s="521"/>
      <c r="TGV21" s="521"/>
      <c r="TGW21" s="521"/>
      <c r="TGX21" s="521"/>
      <c r="TGY21" s="521"/>
      <c r="TGZ21" s="521"/>
      <c r="THA21" s="521"/>
      <c r="THB21" s="521"/>
      <c r="THC21" s="521"/>
      <c r="THD21" s="521"/>
      <c r="THE21" s="521"/>
      <c r="THF21" s="521"/>
      <c r="THG21" s="521"/>
      <c r="THH21" s="521"/>
      <c r="THI21" s="521"/>
      <c r="THJ21" s="521"/>
      <c r="THK21" s="521"/>
      <c r="THL21" s="521"/>
      <c r="THM21" s="521"/>
      <c r="THN21" s="521"/>
      <c r="THO21" s="521"/>
      <c r="THP21" s="521"/>
      <c r="THQ21" s="521"/>
      <c r="THR21" s="521"/>
      <c r="THS21" s="521"/>
      <c r="THT21" s="521"/>
      <c r="THU21" s="521"/>
      <c r="THV21" s="521"/>
      <c r="THW21" s="521"/>
      <c r="THX21" s="521"/>
      <c r="THY21" s="521"/>
      <c r="THZ21" s="521"/>
      <c r="TIA21" s="521"/>
      <c r="TIB21" s="521"/>
      <c r="TIC21" s="521"/>
      <c r="TID21" s="521"/>
      <c r="TIE21" s="521"/>
      <c r="TIF21" s="521"/>
      <c r="TIG21" s="521"/>
      <c r="TIH21" s="521"/>
      <c r="TII21" s="521"/>
      <c r="TIJ21" s="521"/>
      <c r="TIK21" s="521"/>
      <c r="TIL21" s="521"/>
      <c r="TIM21" s="521"/>
      <c r="TIN21" s="521"/>
      <c r="TIO21" s="521"/>
      <c r="TIP21" s="521"/>
      <c r="TIQ21" s="521"/>
      <c r="TIR21" s="521"/>
      <c r="TIS21" s="521"/>
      <c r="TIT21" s="521"/>
      <c r="TIU21" s="521"/>
      <c r="TIV21" s="521"/>
      <c r="TIW21" s="521"/>
      <c r="TIX21" s="521"/>
      <c r="TIY21" s="521"/>
      <c r="TIZ21" s="521"/>
      <c r="TJA21" s="521"/>
      <c r="TJB21" s="521"/>
      <c r="TJC21" s="521"/>
      <c r="TJD21" s="521"/>
      <c r="TJE21" s="521"/>
      <c r="TJF21" s="521"/>
      <c r="TJG21" s="521"/>
      <c r="TJH21" s="521"/>
      <c r="TJI21" s="521"/>
      <c r="TJJ21" s="521"/>
      <c r="TJK21" s="521"/>
      <c r="TJL21" s="521"/>
      <c r="TJM21" s="521"/>
      <c r="TJN21" s="521"/>
      <c r="TJO21" s="521"/>
      <c r="TJP21" s="521"/>
      <c r="TJQ21" s="521"/>
      <c r="TJR21" s="521"/>
      <c r="TJS21" s="521"/>
      <c r="TJT21" s="521"/>
      <c r="TJU21" s="521"/>
      <c r="TJV21" s="521"/>
      <c r="TJW21" s="521"/>
      <c r="TJX21" s="521"/>
      <c r="TJY21" s="521"/>
      <c r="TJZ21" s="521"/>
      <c r="TKA21" s="521"/>
      <c r="TKB21" s="521"/>
      <c r="TKC21" s="521"/>
      <c r="TKD21" s="521"/>
      <c r="TKE21" s="521"/>
      <c r="TKF21" s="521"/>
      <c r="TKG21" s="521"/>
      <c r="TKH21" s="521"/>
      <c r="TKI21" s="521"/>
      <c r="TKJ21" s="521"/>
      <c r="TKK21" s="521"/>
      <c r="TKL21" s="521"/>
      <c r="TKM21" s="521"/>
      <c r="TKN21" s="521"/>
      <c r="TKO21" s="521"/>
      <c r="TKP21" s="521"/>
      <c r="TKQ21" s="521"/>
      <c r="TKR21" s="521"/>
      <c r="TKS21" s="521"/>
      <c r="TKT21" s="521"/>
      <c r="TKU21" s="521"/>
      <c r="TKV21" s="521"/>
      <c r="TKW21" s="521"/>
      <c r="TKX21" s="521"/>
      <c r="TKY21" s="521"/>
      <c r="TKZ21" s="521"/>
      <c r="TLA21" s="521"/>
      <c r="TLB21" s="521"/>
      <c r="TLC21" s="521"/>
      <c r="TLD21" s="521"/>
      <c r="TLE21" s="521"/>
      <c r="TLF21" s="521"/>
      <c r="TLG21" s="521"/>
      <c r="TLH21" s="521"/>
      <c r="TLI21" s="521"/>
      <c r="TLJ21" s="521"/>
      <c r="TLK21" s="521"/>
      <c r="TLL21" s="521"/>
      <c r="TLM21" s="521"/>
      <c r="TLN21" s="521"/>
      <c r="TLO21" s="521"/>
      <c r="TLP21" s="521"/>
      <c r="TLQ21" s="521"/>
      <c r="TLR21" s="521"/>
      <c r="TLS21" s="521"/>
      <c r="TLT21" s="521"/>
      <c r="TLU21" s="521"/>
      <c r="TLV21" s="521"/>
      <c r="TLW21" s="521"/>
      <c r="TLX21" s="521"/>
      <c r="TLY21" s="521"/>
      <c r="TLZ21" s="521"/>
      <c r="TMA21" s="521"/>
      <c r="TMB21" s="521"/>
      <c r="TMC21" s="521"/>
      <c r="TMD21" s="521"/>
      <c r="TME21" s="521"/>
      <c r="TMF21" s="521"/>
      <c r="TMG21" s="521"/>
      <c r="TMH21" s="521"/>
      <c r="TMI21" s="521"/>
      <c r="TMJ21" s="521"/>
      <c r="TMK21" s="521"/>
      <c r="TML21" s="521"/>
      <c r="TMM21" s="521"/>
      <c r="TMN21" s="521"/>
      <c r="TMO21" s="521"/>
      <c r="TMP21" s="521"/>
      <c r="TMQ21" s="521"/>
      <c r="TMR21" s="521"/>
      <c r="TMS21" s="521"/>
      <c r="TMT21" s="521"/>
      <c r="TMU21" s="521"/>
      <c r="TMV21" s="521"/>
      <c r="TMW21" s="521"/>
      <c r="TMX21" s="521"/>
      <c r="TMY21" s="521"/>
      <c r="TMZ21" s="521"/>
      <c r="TNA21" s="521"/>
      <c r="TNB21" s="521"/>
      <c r="TNC21" s="521"/>
      <c r="TND21" s="521"/>
      <c r="TNE21" s="521"/>
      <c r="TNF21" s="521"/>
      <c r="TNG21" s="521"/>
      <c r="TNH21" s="521"/>
      <c r="TNI21" s="521"/>
      <c r="TNJ21" s="521"/>
      <c r="TNK21" s="521"/>
      <c r="TNL21" s="521"/>
      <c r="TNM21" s="521"/>
      <c r="TNN21" s="521"/>
      <c r="TNO21" s="521"/>
      <c r="TNP21" s="521"/>
      <c r="TNQ21" s="521"/>
      <c r="TNR21" s="521"/>
      <c r="TNS21" s="521"/>
      <c r="TNT21" s="521"/>
      <c r="TNU21" s="521"/>
      <c r="TNV21" s="521"/>
      <c r="TNW21" s="521"/>
      <c r="TNX21" s="521"/>
      <c r="TNY21" s="521"/>
      <c r="TNZ21" s="521"/>
      <c r="TOA21" s="521"/>
      <c r="TOB21" s="521"/>
      <c r="TOC21" s="521"/>
      <c r="TOD21" s="521"/>
      <c r="TOE21" s="521"/>
      <c r="TOF21" s="521"/>
      <c r="TOG21" s="521"/>
      <c r="TOH21" s="521"/>
      <c r="TOI21" s="521"/>
      <c r="TOJ21" s="521"/>
      <c r="TOK21" s="521"/>
      <c r="TOL21" s="521"/>
      <c r="TOM21" s="521"/>
      <c r="TON21" s="521"/>
      <c r="TOO21" s="521"/>
      <c r="TOP21" s="521"/>
      <c r="TOQ21" s="521"/>
      <c r="TOR21" s="521"/>
      <c r="TOS21" s="521"/>
      <c r="TOT21" s="521"/>
      <c r="TOU21" s="521"/>
      <c r="TOV21" s="521"/>
      <c r="TOW21" s="521"/>
      <c r="TOX21" s="521"/>
      <c r="TOY21" s="521"/>
      <c r="TOZ21" s="521"/>
      <c r="TPA21" s="521"/>
      <c r="TPB21" s="521"/>
      <c r="TPC21" s="521"/>
      <c r="TPD21" s="521"/>
      <c r="TPE21" s="521"/>
      <c r="TPF21" s="521"/>
      <c r="TPG21" s="521"/>
      <c r="TPH21" s="521"/>
      <c r="TPI21" s="521"/>
      <c r="TPJ21" s="521"/>
      <c r="TPK21" s="521"/>
      <c r="TPL21" s="521"/>
      <c r="TPM21" s="521"/>
      <c r="TPN21" s="521"/>
      <c r="TPO21" s="521"/>
      <c r="TPP21" s="521"/>
      <c r="TPQ21" s="521"/>
      <c r="TPR21" s="521"/>
      <c r="TPS21" s="521"/>
      <c r="TPT21" s="521"/>
      <c r="TPU21" s="521"/>
      <c r="TPV21" s="521"/>
      <c r="TPW21" s="521"/>
      <c r="TPX21" s="521"/>
      <c r="TPY21" s="521"/>
      <c r="TPZ21" s="521"/>
      <c r="TQA21" s="521"/>
      <c r="TQB21" s="521"/>
      <c r="TQC21" s="521"/>
      <c r="TQD21" s="521"/>
      <c r="TQE21" s="521"/>
      <c r="TQF21" s="521"/>
      <c r="TQG21" s="521"/>
      <c r="TQH21" s="521"/>
      <c r="TQI21" s="521"/>
      <c r="TQJ21" s="521"/>
      <c r="TQK21" s="521"/>
      <c r="TQL21" s="521"/>
      <c r="TQM21" s="521"/>
      <c r="TQN21" s="521"/>
      <c r="TQO21" s="521"/>
      <c r="TQP21" s="521"/>
      <c r="TQQ21" s="521"/>
      <c r="TQR21" s="521"/>
      <c r="TQS21" s="521"/>
      <c r="TQT21" s="521"/>
      <c r="TQU21" s="521"/>
      <c r="TQV21" s="521"/>
      <c r="TQW21" s="521"/>
      <c r="TQX21" s="521"/>
      <c r="TQY21" s="521"/>
      <c r="TQZ21" s="521"/>
      <c r="TRA21" s="521"/>
      <c r="TRB21" s="521"/>
      <c r="TRC21" s="521"/>
      <c r="TRD21" s="521"/>
      <c r="TRE21" s="521"/>
      <c r="TRF21" s="521"/>
      <c r="TRG21" s="521"/>
      <c r="TRH21" s="521"/>
      <c r="TRI21" s="521"/>
      <c r="TRJ21" s="521"/>
      <c r="TRK21" s="521"/>
      <c r="TRL21" s="521"/>
      <c r="TRM21" s="521"/>
      <c r="TRN21" s="521"/>
      <c r="TRO21" s="521"/>
      <c r="TRP21" s="521"/>
      <c r="TRQ21" s="521"/>
      <c r="TRR21" s="521"/>
      <c r="TRS21" s="521"/>
      <c r="TRT21" s="521"/>
      <c r="TRU21" s="521"/>
      <c r="TRV21" s="521"/>
      <c r="TRW21" s="521"/>
      <c r="TRX21" s="521"/>
      <c r="TRY21" s="521"/>
      <c r="TRZ21" s="521"/>
      <c r="TSA21" s="521"/>
      <c r="TSB21" s="521"/>
      <c r="TSC21" s="521"/>
      <c r="TSD21" s="521"/>
      <c r="TSE21" s="521"/>
      <c r="TSF21" s="521"/>
      <c r="TSG21" s="521"/>
      <c r="TSH21" s="521"/>
      <c r="TSI21" s="521"/>
      <c r="TSJ21" s="521"/>
      <c r="TSK21" s="521"/>
      <c r="TSL21" s="521"/>
      <c r="TSM21" s="521"/>
      <c r="TSN21" s="521"/>
      <c r="TSO21" s="521"/>
      <c r="TSP21" s="521"/>
      <c r="TSQ21" s="521"/>
      <c r="TSR21" s="521"/>
      <c r="TSS21" s="521"/>
      <c r="TST21" s="521"/>
      <c r="TSU21" s="521"/>
      <c r="TSV21" s="521"/>
      <c r="TSW21" s="521"/>
      <c r="TSX21" s="521"/>
      <c r="TSY21" s="521"/>
      <c r="TSZ21" s="521"/>
      <c r="TTA21" s="521"/>
      <c r="TTB21" s="521"/>
      <c r="TTC21" s="521"/>
      <c r="TTD21" s="521"/>
      <c r="TTE21" s="521"/>
      <c r="TTF21" s="521"/>
      <c r="TTG21" s="521"/>
      <c r="TTH21" s="521"/>
      <c r="TTI21" s="521"/>
      <c r="TTJ21" s="521"/>
      <c r="TTK21" s="521"/>
      <c r="TTL21" s="521"/>
      <c r="TTM21" s="521"/>
      <c r="TTN21" s="521"/>
      <c r="TTO21" s="521"/>
      <c r="TTP21" s="521"/>
      <c r="TTQ21" s="521"/>
      <c r="TTR21" s="521"/>
      <c r="TTS21" s="521"/>
      <c r="TTT21" s="521"/>
      <c r="TTU21" s="521"/>
      <c r="TTV21" s="521"/>
      <c r="TTW21" s="521"/>
      <c r="TTX21" s="521"/>
      <c r="TTY21" s="521"/>
      <c r="TTZ21" s="521"/>
      <c r="TUA21" s="521"/>
      <c r="TUB21" s="521"/>
      <c r="TUC21" s="521"/>
      <c r="TUD21" s="521"/>
      <c r="TUE21" s="521"/>
      <c r="TUF21" s="521"/>
      <c r="TUG21" s="521"/>
      <c r="TUH21" s="521"/>
      <c r="TUI21" s="521"/>
      <c r="TUJ21" s="521"/>
      <c r="TUK21" s="521"/>
      <c r="TUL21" s="521"/>
      <c r="TUM21" s="521"/>
      <c r="TUN21" s="521"/>
      <c r="TUO21" s="521"/>
      <c r="TUP21" s="521"/>
      <c r="TUQ21" s="521"/>
      <c r="TUR21" s="521"/>
      <c r="TUS21" s="521"/>
      <c r="TUT21" s="521"/>
      <c r="TUU21" s="521"/>
      <c r="TUV21" s="521"/>
      <c r="TUW21" s="521"/>
      <c r="TUX21" s="521"/>
      <c r="TUY21" s="521"/>
      <c r="TUZ21" s="521"/>
      <c r="TVA21" s="521"/>
      <c r="TVB21" s="521"/>
      <c r="TVC21" s="521"/>
      <c r="TVD21" s="521"/>
      <c r="TVE21" s="521"/>
      <c r="TVF21" s="521"/>
      <c r="TVG21" s="521"/>
      <c r="TVH21" s="521"/>
      <c r="TVI21" s="521"/>
      <c r="TVJ21" s="521"/>
      <c r="TVK21" s="521"/>
      <c r="TVL21" s="521"/>
      <c r="TVM21" s="521"/>
      <c r="TVN21" s="521"/>
      <c r="TVO21" s="521"/>
      <c r="TVP21" s="521"/>
      <c r="TVQ21" s="521"/>
      <c r="TVR21" s="521"/>
      <c r="TVS21" s="521"/>
      <c r="TVT21" s="521"/>
      <c r="TVU21" s="521"/>
      <c r="TVV21" s="521"/>
      <c r="TVW21" s="521"/>
      <c r="TVX21" s="521"/>
      <c r="TVY21" s="521"/>
      <c r="TVZ21" s="521"/>
      <c r="TWA21" s="521"/>
      <c r="TWB21" s="521"/>
      <c r="TWC21" s="521"/>
      <c r="TWD21" s="521"/>
      <c r="TWE21" s="521"/>
      <c r="TWF21" s="521"/>
      <c r="TWG21" s="521"/>
      <c r="TWH21" s="521"/>
      <c r="TWI21" s="521"/>
      <c r="TWJ21" s="521"/>
      <c r="TWK21" s="521"/>
      <c r="TWL21" s="521"/>
      <c r="TWM21" s="521"/>
      <c r="TWN21" s="521"/>
      <c r="TWO21" s="521"/>
      <c r="TWP21" s="521"/>
      <c r="TWQ21" s="521"/>
      <c r="TWR21" s="521"/>
      <c r="TWS21" s="521"/>
      <c r="TWT21" s="521"/>
      <c r="TWU21" s="521"/>
      <c r="TWV21" s="521"/>
      <c r="TWW21" s="521"/>
      <c r="TWX21" s="521"/>
      <c r="TWY21" s="521"/>
      <c r="TWZ21" s="521"/>
      <c r="TXA21" s="521"/>
      <c r="TXB21" s="521"/>
      <c r="TXC21" s="521"/>
      <c r="TXD21" s="521"/>
      <c r="TXE21" s="521"/>
      <c r="TXF21" s="521"/>
      <c r="TXG21" s="521"/>
      <c r="TXH21" s="521"/>
      <c r="TXI21" s="521"/>
      <c r="TXJ21" s="521"/>
      <c r="TXK21" s="521"/>
      <c r="TXL21" s="521"/>
      <c r="TXM21" s="521"/>
      <c r="TXN21" s="521"/>
      <c r="TXO21" s="521"/>
      <c r="TXP21" s="521"/>
      <c r="TXQ21" s="521"/>
      <c r="TXR21" s="521"/>
      <c r="TXS21" s="521"/>
      <c r="TXT21" s="521"/>
      <c r="TXU21" s="521"/>
      <c r="TXV21" s="521"/>
      <c r="TXW21" s="521"/>
      <c r="TXX21" s="521"/>
      <c r="TXY21" s="521"/>
      <c r="TXZ21" s="521"/>
      <c r="TYA21" s="521"/>
      <c r="TYB21" s="521"/>
      <c r="TYC21" s="521"/>
      <c r="TYD21" s="521"/>
      <c r="TYE21" s="521"/>
      <c r="TYF21" s="521"/>
      <c r="TYG21" s="521"/>
      <c r="TYH21" s="521"/>
      <c r="TYI21" s="521"/>
      <c r="TYJ21" s="521"/>
      <c r="TYK21" s="521"/>
      <c r="TYL21" s="521"/>
      <c r="TYM21" s="521"/>
      <c r="TYN21" s="521"/>
      <c r="TYO21" s="521"/>
      <c r="TYP21" s="521"/>
      <c r="TYQ21" s="521"/>
      <c r="TYR21" s="521"/>
      <c r="TYS21" s="521"/>
      <c r="TYT21" s="521"/>
      <c r="TYU21" s="521"/>
      <c r="TYV21" s="521"/>
      <c r="TYW21" s="521"/>
      <c r="TYX21" s="521"/>
      <c r="TYY21" s="521"/>
      <c r="TYZ21" s="521"/>
      <c r="TZA21" s="521"/>
      <c r="TZB21" s="521"/>
      <c r="TZC21" s="521"/>
      <c r="TZD21" s="521"/>
      <c r="TZE21" s="521"/>
      <c r="TZF21" s="521"/>
      <c r="TZG21" s="521"/>
      <c r="TZH21" s="521"/>
      <c r="TZI21" s="521"/>
      <c r="TZJ21" s="521"/>
      <c r="TZK21" s="521"/>
      <c r="TZL21" s="521"/>
      <c r="TZM21" s="521"/>
      <c r="TZN21" s="521"/>
      <c r="TZO21" s="521"/>
      <c r="TZP21" s="521"/>
      <c r="TZQ21" s="521"/>
      <c r="TZR21" s="521"/>
      <c r="TZS21" s="521"/>
      <c r="TZT21" s="521"/>
      <c r="TZU21" s="521"/>
      <c r="TZV21" s="521"/>
      <c r="TZW21" s="521"/>
      <c r="TZX21" s="521"/>
      <c r="TZY21" s="521"/>
      <c r="TZZ21" s="521"/>
      <c r="UAA21" s="521"/>
      <c r="UAB21" s="521"/>
      <c r="UAC21" s="521"/>
      <c r="UAD21" s="521"/>
      <c r="UAE21" s="521"/>
      <c r="UAF21" s="521"/>
      <c r="UAG21" s="521"/>
      <c r="UAH21" s="521"/>
      <c r="UAI21" s="521"/>
      <c r="UAJ21" s="521"/>
      <c r="UAK21" s="521"/>
      <c r="UAL21" s="521"/>
      <c r="UAM21" s="521"/>
      <c r="UAN21" s="521"/>
      <c r="UAO21" s="521"/>
      <c r="UAP21" s="521"/>
      <c r="UAQ21" s="521"/>
      <c r="UAR21" s="521"/>
      <c r="UAS21" s="521"/>
      <c r="UAT21" s="521"/>
      <c r="UAU21" s="521"/>
      <c r="UAV21" s="521"/>
      <c r="UAW21" s="521"/>
      <c r="UAX21" s="521"/>
      <c r="UAY21" s="521"/>
      <c r="UAZ21" s="521"/>
      <c r="UBA21" s="521"/>
      <c r="UBB21" s="521"/>
      <c r="UBC21" s="521"/>
      <c r="UBD21" s="521"/>
      <c r="UBE21" s="521"/>
      <c r="UBF21" s="521"/>
      <c r="UBG21" s="521"/>
      <c r="UBH21" s="521"/>
      <c r="UBI21" s="521"/>
      <c r="UBJ21" s="521"/>
      <c r="UBK21" s="521"/>
      <c r="UBL21" s="521"/>
      <c r="UBM21" s="521"/>
      <c r="UBN21" s="521"/>
      <c r="UBO21" s="521"/>
      <c r="UBP21" s="521"/>
      <c r="UBQ21" s="521"/>
      <c r="UBR21" s="521"/>
      <c r="UBS21" s="521"/>
      <c r="UBT21" s="521"/>
      <c r="UBU21" s="521"/>
      <c r="UBV21" s="521"/>
      <c r="UBW21" s="521"/>
      <c r="UBX21" s="521"/>
      <c r="UBY21" s="521"/>
      <c r="UBZ21" s="521"/>
      <c r="UCA21" s="521"/>
      <c r="UCB21" s="521"/>
      <c r="UCC21" s="521"/>
      <c r="UCD21" s="521"/>
      <c r="UCE21" s="521"/>
      <c r="UCF21" s="521"/>
      <c r="UCG21" s="521"/>
      <c r="UCH21" s="521"/>
      <c r="UCI21" s="521"/>
      <c r="UCJ21" s="521"/>
      <c r="UCK21" s="521"/>
      <c r="UCL21" s="521"/>
      <c r="UCM21" s="521"/>
      <c r="UCN21" s="521"/>
      <c r="UCO21" s="521"/>
      <c r="UCP21" s="521"/>
      <c r="UCQ21" s="521"/>
      <c r="UCR21" s="521"/>
      <c r="UCS21" s="521"/>
      <c r="UCT21" s="521"/>
      <c r="UCU21" s="521"/>
      <c r="UCV21" s="521"/>
      <c r="UCW21" s="521"/>
      <c r="UCX21" s="521"/>
      <c r="UCY21" s="521"/>
      <c r="UCZ21" s="521"/>
      <c r="UDA21" s="521"/>
      <c r="UDB21" s="521"/>
      <c r="UDC21" s="521"/>
      <c r="UDD21" s="521"/>
      <c r="UDE21" s="521"/>
      <c r="UDF21" s="521"/>
      <c r="UDG21" s="521"/>
      <c r="UDH21" s="521"/>
      <c r="UDI21" s="521"/>
      <c r="UDJ21" s="521"/>
      <c r="UDK21" s="521"/>
      <c r="UDL21" s="521"/>
      <c r="UDM21" s="521"/>
      <c r="UDN21" s="521"/>
      <c r="UDO21" s="521"/>
      <c r="UDP21" s="521"/>
      <c r="UDQ21" s="521"/>
      <c r="UDR21" s="521"/>
      <c r="UDS21" s="521"/>
      <c r="UDT21" s="521"/>
      <c r="UDU21" s="521"/>
      <c r="UDV21" s="521"/>
      <c r="UDW21" s="521"/>
      <c r="UDX21" s="521"/>
      <c r="UDY21" s="521"/>
      <c r="UDZ21" s="521"/>
      <c r="UEA21" s="521"/>
      <c r="UEB21" s="521"/>
      <c r="UEC21" s="521"/>
      <c r="UED21" s="521"/>
      <c r="UEE21" s="521"/>
      <c r="UEF21" s="521"/>
      <c r="UEG21" s="521"/>
      <c r="UEH21" s="521"/>
      <c r="UEI21" s="521"/>
      <c r="UEJ21" s="521"/>
      <c r="UEK21" s="521"/>
      <c r="UEL21" s="521"/>
      <c r="UEM21" s="521"/>
      <c r="UEN21" s="521"/>
      <c r="UEO21" s="521"/>
      <c r="UEP21" s="521"/>
      <c r="UEQ21" s="521"/>
      <c r="UER21" s="521"/>
      <c r="UES21" s="521"/>
      <c r="UET21" s="521"/>
      <c r="UEU21" s="521"/>
      <c r="UEV21" s="521"/>
      <c r="UEW21" s="521"/>
      <c r="UEX21" s="521"/>
      <c r="UEY21" s="521"/>
      <c r="UEZ21" s="521"/>
      <c r="UFA21" s="521"/>
      <c r="UFB21" s="521"/>
      <c r="UFC21" s="521"/>
      <c r="UFD21" s="521"/>
      <c r="UFE21" s="521"/>
      <c r="UFF21" s="521"/>
      <c r="UFG21" s="521"/>
      <c r="UFH21" s="521"/>
      <c r="UFI21" s="521"/>
      <c r="UFJ21" s="521"/>
      <c r="UFK21" s="521"/>
      <c r="UFL21" s="521"/>
      <c r="UFM21" s="521"/>
      <c r="UFN21" s="521"/>
      <c r="UFO21" s="521"/>
      <c r="UFP21" s="521"/>
      <c r="UFQ21" s="521"/>
      <c r="UFR21" s="521"/>
      <c r="UFS21" s="521"/>
      <c r="UFT21" s="521"/>
      <c r="UFU21" s="521"/>
      <c r="UFV21" s="521"/>
      <c r="UFW21" s="521"/>
      <c r="UFX21" s="521"/>
      <c r="UFY21" s="521"/>
      <c r="UFZ21" s="521"/>
      <c r="UGA21" s="521"/>
      <c r="UGB21" s="521"/>
      <c r="UGC21" s="521"/>
      <c r="UGD21" s="521"/>
      <c r="UGE21" s="521"/>
      <c r="UGF21" s="521"/>
      <c r="UGG21" s="521"/>
      <c r="UGH21" s="521"/>
      <c r="UGI21" s="521"/>
      <c r="UGJ21" s="521"/>
      <c r="UGK21" s="521"/>
      <c r="UGL21" s="521"/>
      <c r="UGM21" s="521"/>
      <c r="UGN21" s="521"/>
      <c r="UGO21" s="521"/>
      <c r="UGP21" s="521"/>
      <c r="UGQ21" s="521"/>
      <c r="UGR21" s="521"/>
      <c r="UGS21" s="521"/>
      <c r="UGT21" s="521"/>
      <c r="UGU21" s="521"/>
      <c r="UGV21" s="521"/>
      <c r="UGW21" s="521"/>
      <c r="UGX21" s="521"/>
      <c r="UGY21" s="521"/>
      <c r="UGZ21" s="521"/>
      <c r="UHA21" s="521"/>
      <c r="UHB21" s="521"/>
      <c r="UHC21" s="521"/>
      <c r="UHD21" s="521"/>
      <c r="UHE21" s="521"/>
      <c r="UHF21" s="521"/>
      <c r="UHG21" s="521"/>
      <c r="UHH21" s="521"/>
      <c r="UHI21" s="521"/>
      <c r="UHJ21" s="521"/>
      <c r="UHK21" s="521"/>
      <c r="UHL21" s="521"/>
      <c r="UHM21" s="521"/>
      <c r="UHN21" s="521"/>
      <c r="UHO21" s="521"/>
      <c r="UHP21" s="521"/>
      <c r="UHQ21" s="521"/>
      <c r="UHR21" s="521"/>
      <c r="UHS21" s="521"/>
      <c r="UHT21" s="521"/>
      <c r="UHU21" s="521"/>
      <c r="UHV21" s="521"/>
      <c r="UHW21" s="521"/>
      <c r="UHX21" s="521"/>
      <c r="UHY21" s="521"/>
      <c r="UHZ21" s="521"/>
      <c r="UIA21" s="521"/>
      <c r="UIB21" s="521"/>
      <c r="UIC21" s="521"/>
      <c r="UID21" s="521"/>
      <c r="UIE21" s="521"/>
      <c r="UIF21" s="521"/>
      <c r="UIG21" s="521"/>
      <c r="UIH21" s="521"/>
      <c r="UII21" s="521"/>
      <c r="UIJ21" s="521"/>
      <c r="UIK21" s="521"/>
      <c r="UIL21" s="521"/>
      <c r="UIM21" s="521"/>
      <c r="UIN21" s="521"/>
      <c r="UIO21" s="521"/>
      <c r="UIP21" s="521"/>
      <c r="UIQ21" s="521"/>
      <c r="UIR21" s="521"/>
      <c r="UIS21" s="521"/>
      <c r="UIT21" s="521"/>
      <c r="UIU21" s="521"/>
      <c r="UIV21" s="521"/>
      <c r="UIW21" s="521"/>
      <c r="UIX21" s="521"/>
      <c r="UIY21" s="521"/>
      <c r="UIZ21" s="521"/>
      <c r="UJA21" s="521"/>
      <c r="UJB21" s="521"/>
      <c r="UJC21" s="521"/>
      <c r="UJD21" s="521"/>
      <c r="UJE21" s="521"/>
      <c r="UJF21" s="521"/>
      <c r="UJG21" s="521"/>
      <c r="UJH21" s="521"/>
      <c r="UJI21" s="521"/>
      <c r="UJJ21" s="521"/>
      <c r="UJK21" s="521"/>
      <c r="UJL21" s="521"/>
      <c r="UJM21" s="521"/>
      <c r="UJN21" s="521"/>
      <c r="UJO21" s="521"/>
      <c r="UJP21" s="521"/>
      <c r="UJQ21" s="521"/>
      <c r="UJR21" s="521"/>
      <c r="UJS21" s="521"/>
      <c r="UJT21" s="521"/>
      <c r="UJU21" s="521"/>
      <c r="UJV21" s="521"/>
      <c r="UJW21" s="521"/>
      <c r="UJX21" s="521"/>
      <c r="UJY21" s="521"/>
      <c r="UJZ21" s="521"/>
      <c r="UKA21" s="521"/>
      <c r="UKB21" s="521"/>
      <c r="UKC21" s="521"/>
      <c r="UKD21" s="521"/>
      <c r="UKE21" s="521"/>
      <c r="UKF21" s="521"/>
      <c r="UKG21" s="521"/>
      <c r="UKH21" s="521"/>
      <c r="UKI21" s="521"/>
      <c r="UKJ21" s="521"/>
      <c r="UKK21" s="521"/>
      <c r="UKL21" s="521"/>
      <c r="UKM21" s="521"/>
      <c r="UKN21" s="521"/>
      <c r="UKO21" s="521"/>
      <c r="UKP21" s="521"/>
      <c r="UKQ21" s="521"/>
      <c r="UKR21" s="521"/>
      <c r="UKS21" s="521"/>
      <c r="UKT21" s="521"/>
      <c r="UKU21" s="521"/>
      <c r="UKV21" s="521"/>
      <c r="UKW21" s="521"/>
      <c r="UKX21" s="521"/>
      <c r="UKY21" s="521"/>
      <c r="UKZ21" s="521"/>
      <c r="ULA21" s="521"/>
      <c r="ULB21" s="521"/>
      <c r="ULC21" s="521"/>
      <c r="ULD21" s="521"/>
      <c r="ULE21" s="521"/>
      <c r="ULF21" s="521"/>
      <c r="ULG21" s="521"/>
      <c r="ULH21" s="521"/>
      <c r="ULI21" s="521"/>
      <c r="ULJ21" s="521"/>
      <c r="ULK21" s="521"/>
      <c r="ULL21" s="521"/>
      <c r="ULM21" s="521"/>
      <c r="ULN21" s="521"/>
      <c r="ULO21" s="521"/>
      <c r="ULP21" s="521"/>
      <c r="ULQ21" s="521"/>
      <c r="ULR21" s="521"/>
      <c r="ULS21" s="521"/>
      <c r="ULT21" s="521"/>
      <c r="ULU21" s="521"/>
      <c r="ULV21" s="521"/>
      <c r="ULW21" s="521"/>
      <c r="ULX21" s="521"/>
      <c r="ULY21" s="521"/>
      <c r="ULZ21" s="521"/>
      <c r="UMA21" s="521"/>
      <c r="UMB21" s="521"/>
      <c r="UMC21" s="521"/>
      <c r="UMD21" s="521"/>
      <c r="UME21" s="521"/>
      <c r="UMF21" s="521"/>
      <c r="UMG21" s="521"/>
      <c r="UMH21" s="521"/>
      <c r="UMI21" s="521"/>
      <c r="UMJ21" s="521"/>
      <c r="UMK21" s="521"/>
      <c r="UML21" s="521"/>
      <c r="UMM21" s="521"/>
      <c r="UMN21" s="521"/>
      <c r="UMO21" s="521"/>
      <c r="UMP21" s="521"/>
      <c r="UMQ21" s="521"/>
      <c r="UMR21" s="521"/>
      <c r="UMS21" s="521"/>
      <c r="UMT21" s="521"/>
      <c r="UMU21" s="521"/>
      <c r="UMV21" s="521"/>
      <c r="UMW21" s="521"/>
      <c r="UMX21" s="521"/>
      <c r="UMY21" s="521"/>
      <c r="UMZ21" s="521"/>
      <c r="UNA21" s="521"/>
      <c r="UNB21" s="521"/>
      <c r="UNC21" s="521"/>
      <c r="UND21" s="521"/>
      <c r="UNE21" s="521"/>
      <c r="UNF21" s="521"/>
      <c r="UNG21" s="521"/>
      <c r="UNH21" s="521"/>
      <c r="UNI21" s="521"/>
      <c r="UNJ21" s="521"/>
      <c r="UNK21" s="521"/>
      <c r="UNL21" s="521"/>
      <c r="UNM21" s="521"/>
      <c r="UNN21" s="521"/>
      <c r="UNO21" s="521"/>
      <c r="UNP21" s="521"/>
      <c r="UNQ21" s="521"/>
      <c r="UNR21" s="521"/>
      <c r="UNS21" s="521"/>
      <c r="UNT21" s="521"/>
      <c r="UNU21" s="521"/>
      <c r="UNV21" s="521"/>
      <c r="UNW21" s="521"/>
      <c r="UNX21" s="521"/>
      <c r="UNY21" s="521"/>
      <c r="UNZ21" s="521"/>
      <c r="UOA21" s="521"/>
      <c r="UOB21" s="521"/>
      <c r="UOC21" s="521"/>
      <c r="UOD21" s="521"/>
      <c r="UOE21" s="521"/>
      <c r="UOF21" s="521"/>
      <c r="UOG21" s="521"/>
      <c r="UOH21" s="521"/>
      <c r="UOI21" s="521"/>
      <c r="UOJ21" s="521"/>
      <c r="UOK21" s="521"/>
      <c r="UOL21" s="521"/>
      <c r="UOM21" s="521"/>
      <c r="UON21" s="521"/>
      <c r="UOO21" s="521"/>
      <c r="UOP21" s="521"/>
      <c r="UOQ21" s="521"/>
      <c r="UOR21" s="521"/>
      <c r="UOS21" s="521"/>
      <c r="UOT21" s="521"/>
      <c r="UOU21" s="521"/>
      <c r="UOV21" s="521"/>
      <c r="UOW21" s="521"/>
      <c r="UOX21" s="521"/>
      <c r="UOY21" s="521"/>
      <c r="UOZ21" s="521"/>
      <c r="UPA21" s="521"/>
      <c r="UPB21" s="521"/>
      <c r="UPC21" s="521"/>
      <c r="UPD21" s="521"/>
      <c r="UPE21" s="521"/>
      <c r="UPF21" s="521"/>
      <c r="UPG21" s="521"/>
      <c r="UPH21" s="521"/>
      <c r="UPI21" s="521"/>
      <c r="UPJ21" s="521"/>
      <c r="UPK21" s="521"/>
      <c r="UPL21" s="521"/>
      <c r="UPM21" s="521"/>
      <c r="UPN21" s="521"/>
      <c r="UPO21" s="521"/>
      <c r="UPP21" s="521"/>
      <c r="UPQ21" s="521"/>
      <c r="UPR21" s="521"/>
      <c r="UPS21" s="521"/>
      <c r="UPT21" s="521"/>
      <c r="UPU21" s="521"/>
      <c r="UPV21" s="521"/>
      <c r="UPW21" s="521"/>
      <c r="UPX21" s="521"/>
      <c r="UPY21" s="521"/>
      <c r="UPZ21" s="521"/>
      <c r="UQA21" s="521"/>
      <c r="UQB21" s="521"/>
      <c r="UQC21" s="521"/>
      <c r="UQD21" s="521"/>
      <c r="UQE21" s="521"/>
      <c r="UQF21" s="521"/>
      <c r="UQG21" s="521"/>
      <c r="UQH21" s="521"/>
      <c r="UQI21" s="521"/>
      <c r="UQJ21" s="521"/>
      <c r="UQK21" s="521"/>
      <c r="UQL21" s="521"/>
      <c r="UQM21" s="521"/>
      <c r="UQN21" s="521"/>
      <c r="UQO21" s="521"/>
      <c r="UQP21" s="521"/>
      <c r="UQQ21" s="521"/>
      <c r="UQR21" s="521"/>
      <c r="UQS21" s="521"/>
      <c r="UQT21" s="521"/>
      <c r="UQU21" s="521"/>
      <c r="UQV21" s="521"/>
      <c r="UQW21" s="521"/>
      <c r="UQX21" s="521"/>
      <c r="UQY21" s="521"/>
      <c r="UQZ21" s="521"/>
      <c r="URA21" s="521"/>
      <c r="URB21" s="521"/>
      <c r="URC21" s="521"/>
      <c r="URD21" s="521"/>
      <c r="URE21" s="521"/>
      <c r="URF21" s="521"/>
      <c r="URG21" s="521"/>
      <c r="URH21" s="521"/>
      <c r="URI21" s="521"/>
      <c r="URJ21" s="521"/>
      <c r="URK21" s="521"/>
      <c r="URL21" s="521"/>
      <c r="URM21" s="521"/>
      <c r="URN21" s="521"/>
      <c r="URO21" s="521"/>
      <c r="URP21" s="521"/>
      <c r="URQ21" s="521"/>
      <c r="URR21" s="521"/>
      <c r="URS21" s="521"/>
      <c r="URT21" s="521"/>
      <c r="URU21" s="521"/>
      <c r="URV21" s="521"/>
      <c r="URW21" s="521"/>
      <c r="URX21" s="521"/>
      <c r="URY21" s="521"/>
      <c r="URZ21" s="521"/>
      <c r="USA21" s="521"/>
      <c r="USB21" s="521"/>
      <c r="USC21" s="521"/>
      <c r="USD21" s="521"/>
      <c r="USE21" s="521"/>
      <c r="USF21" s="521"/>
      <c r="USG21" s="521"/>
      <c r="USH21" s="521"/>
      <c r="USI21" s="521"/>
      <c r="USJ21" s="521"/>
      <c r="USK21" s="521"/>
      <c r="USL21" s="521"/>
      <c r="USM21" s="521"/>
      <c r="USN21" s="521"/>
      <c r="USO21" s="521"/>
      <c r="USP21" s="521"/>
      <c r="USQ21" s="521"/>
      <c r="USR21" s="521"/>
      <c r="USS21" s="521"/>
      <c r="UST21" s="521"/>
      <c r="USU21" s="521"/>
      <c r="USV21" s="521"/>
      <c r="USW21" s="521"/>
      <c r="USX21" s="521"/>
      <c r="USY21" s="521"/>
      <c r="USZ21" s="521"/>
      <c r="UTA21" s="521"/>
      <c r="UTB21" s="521"/>
      <c r="UTC21" s="521"/>
      <c r="UTD21" s="521"/>
      <c r="UTE21" s="521"/>
      <c r="UTF21" s="521"/>
      <c r="UTG21" s="521"/>
      <c r="UTH21" s="521"/>
      <c r="UTI21" s="521"/>
      <c r="UTJ21" s="521"/>
      <c r="UTK21" s="521"/>
      <c r="UTL21" s="521"/>
      <c r="UTM21" s="521"/>
      <c r="UTN21" s="521"/>
      <c r="UTO21" s="521"/>
      <c r="UTP21" s="521"/>
      <c r="UTQ21" s="521"/>
      <c r="UTR21" s="521"/>
      <c r="UTS21" s="521"/>
      <c r="UTT21" s="521"/>
      <c r="UTU21" s="521"/>
      <c r="UTV21" s="521"/>
      <c r="UTW21" s="521"/>
      <c r="UTX21" s="521"/>
      <c r="UTY21" s="521"/>
      <c r="UTZ21" s="521"/>
      <c r="UUA21" s="521"/>
      <c r="UUB21" s="521"/>
      <c r="UUC21" s="521"/>
      <c r="UUD21" s="521"/>
      <c r="UUE21" s="521"/>
      <c r="UUF21" s="521"/>
      <c r="UUG21" s="521"/>
      <c r="UUH21" s="521"/>
      <c r="UUI21" s="521"/>
      <c r="UUJ21" s="521"/>
      <c r="UUK21" s="521"/>
      <c r="UUL21" s="521"/>
      <c r="UUM21" s="521"/>
      <c r="UUN21" s="521"/>
      <c r="UUO21" s="521"/>
      <c r="UUP21" s="521"/>
      <c r="UUQ21" s="521"/>
      <c r="UUR21" s="521"/>
      <c r="UUS21" s="521"/>
      <c r="UUT21" s="521"/>
      <c r="UUU21" s="521"/>
      <c r="UUV21" s="521"/>
      <c r="UUW21" s="521"/>
      <c r="UUX21" s="521"/>
      <c r="UUY21" s="521"/>
      <c r="UUZ21" s="521"/>
      <c r="UVA21" s="521"/>
      <c r="UVB21" s="521"/>
      <c r="UVC21" s="521"/>
      <c r="UVD21" s="521"/>
      <c r="UVE21" s="521"/>
      <c r="UVF21" s="521"/>
      <c r="UVG21" s="521"/>
      <c r="UVH21" s="521"/>
      <c r="UVI21" s="521"/>
      <c r="UVJ21" s="521"/>
      <c r="UVK21" s="521"/>
      <c r="UVL21" s="521"/>
      <c r="UVM21" s="521"/>
      <c r="UVN21" s="521"/>
      <c r="UVO21" s="521"/>
      <c r="UVP21" s="521"/>
      <c r="UVQ21" s="521"/>
      <c r="UVR21" s="521"/>
      <c r="UVS21" s="521"/>
      <c r="UVT21" s="521"/>
      <c r="UVU21" s="521"/>
      <c r="UVV21" s="521"/>
      <c r="UVW21" s="521"/>
      <c r="UVX21" s="521"/>
      <c r="UVY21" s="521"/>
      <c r="UVZ21" s="521"/>
      <c r="UWA21" s="521"/>
      <c r="UWB21" s="521"/>
      <c r="UWC21" s="521"/>
      <c r="UWD21" s="521"/>
      <c r="UWE21" s="521"/>
      <c r="UWF21" s="521"/>
      <c r="UWG21" s="521"/>
      <c r="UWH21" s="521"/>
      <c r="UWI21" s="521"/>
      <c r="UWJ21" s="521"/>
      <c r="UWK21" s="521"/>
      <c r="UWL21" s="521"/>
      <c r="UWM21" s="521"/>
      <c r="UWN21" s="521"/>
      <c r="UWO21" s="521"/>
      <c r="UWP21" s="521"/>
      <c r="UWQ21" s="521"/>
      <c r="UWR21" s="521"/>
      <c r="UWS21" s="521"/>
      <c r="UWT21" s="521"/>
      <c r="UWU21" s="521"/>
      <c r="UWV21" s="521"/>
      <c r="UWW21" s="521"/>
      <c r="UWX21" s="521"/>
      <c r="UWY21" s="521"/>
      <c r="UWZ21" s="521"/>
      <c r="UXA21" s="521"/>
      <c r="UXB21" s="521"/>
      <c r="UXC21" s="521"/>
      <c r="UXD21" s="521"/>
      <c r="UXE21" s="521"/>
      <c r="UXF21" s="521"/>
      <c r="UXG21" s="521"/>
      <c r="UXH21" s="521"/>
      <c r="UXI21" s="521"/>
      <c r="UXJ21" s="521"/>
      <c r="UXK21" s="521"/>
      <c r="UXL21" s="521"/>
      <c r="UXM21" s="521"/>
      <c r="UXN21" s="521"/>
      <c r="UXO21" s="521"/>
      <c r="UXP21" s="521"/>
      <c r="UXQ21" s="521"/>
      <c r="UXR21" s="521"/>
      <c r="UXS21" s="521"/>
      <c r="UXT21" s="521"/>
      <c r="UXU21" s="521"/>
      <c r="UXV21" s="521"/>
      <c r="UXW21" s="521"/>
      <c r="UXX21" s="521"/>
      <c r="UXY21" s="521"/>
      <c r="UXZ21" s="521"/>
      <c r="UYA21" s="521"/>
      <c r="UYB21" s="521"/>
      <c r="UYC21" s="521"/>
      <c r="UYD21" s="521"/>
      <c r="UYE21" s="521"/>
      <c r="UYF21" s="521"/>
      <c r="UYG21" s="521"/>
      <c r="UYH21" s="521"/>
      <c r="UYI21" s="521"/>
      <c r="UYJ21" s="521"/>
      <c r="UYK21" s="521"/>
      <c r="UYL21" s="521"/>
      <c r="UYM21" s="521"/>
      <c r="UYN21" s="521"/>
      <c r="UYO21" s="521"/>
      <c r="UYP21" s="521"/>
      <c r="UYQ21" s="521"/>
      <c r="UYR21" s="521"/>
      <c r="UYS21" s="521"/>
      <c r="UYT21" s="521"/>
      <c r="UYU21" s="521"/>
      <c r="UYV21" s="521"/>
      <c r="UYW21" s="521"/>
      <c r="UYX21" s="521"/>
      <c r="UYY21" s="521"/>
      <c r="UYZ21" s="521"/>
      <c r="UZA21" s="521"/>
      <c r="UZB21" s="521"/>
      <c r="UZC21" s="521"/>
      <c r="UZD21" s="521"/>
      <c r="UZE21" s="521"/>
      <c r="UZF21" s="521"/>
      <c r="UZG21" s="521"/>
      <c r="UZH21" s="521"/>
      <c r="UZI21" s="521"/>
      <c r="UZJ21" s="521"/>
      <c r="UZK21" s="521"/>
      <c r="UZL21" s="521"/>
      <c r="UZM21" s="521"/>
      <c r="UZN21" s="521"/>
      <c r="UZO21" s="521"/>
      <c r="UZP21" s="521"/>
      <c r="UZQ21" s="521"/>
      <c r="UZR21" s="521"/>
      <c r="UZS21" s="521"/>
      <c r="UZT21" s="521"/>
      <c r="UZU21" s="521"/>
      <c r="UZV21" s="521"/>
      <c r="UZW21" s="521"/>
      <c r="UZX21" s="521"/>
      <c r="UZY21" s="521"/>
      <c r="UZZ21" s="521"/>
      <c r="VAA21" s="521"/>
      <c r="VAB21" s="521"/>
      <c r="VAC21" s="521"/>
      <c r="VAD21" s="521"/>
      <c r="VAE21" s="521"/>
      <c r="VAF21" s="521"/>
      <c r="VAG21" s="521"/>
      <c r="VAH21" s="521"/>
      <c r="VAI21" s="521"/>
      <c r="VAJ21" s="521"/>
      <c r="VAK21" s="521"/>
      <c r="VAL21" s="521"/>
      <c r="VAM21" s="521"/>
      <c r="VAN21" s="521"/>
      <c r="VAO21" s="521"/>
      <c r="VAP21" s="521"/>
      <c r="VAQ21" s="521"/>
      <c r="VAR21" s="521"/>
      <c r="VAS21" s="521"/>
      <c r="VAT21" s="521"/>
      <c r="VAU21" s="521"/>
      <c r="VAV21" s="521"/>
      <c r="VAW21" s="521"/>
      <c r="VAX21" s="521"/>
      <c r="VAY21" s="521"/>
      <c r="VAZ21" s="521"/>
      <c r="VBA21" s="521"/>
      <c r="VBB21" s="521"/>
      <c r="VBC21" s="521"/>
      <c r="VBD21" s="521"/>
      <c r="VBE21" s="521"/>
      <c r="VBF21" s="521"/>
      <c r="VBG21" s="521"/>
      <c r="VBH21" s="521"/>
      <c r="VBI21" s="521"/>
      <c r="VBJ21" s="521"/>
      <c r="VBK21" s="521"/>
      <c r="VBL21" s="521"/>
      <c r="VBM21" s="521"/>
      <c r="VBN21" s="521"/>
      <c r="VBO21" s="521"/>
      <c r="VBP21" s="521"/>
      <c r="VBQ21" s="521"/>
      <c r="VBR21" s="521"/>
      <c r="VBS21" s="521"/>
      <c r="VBT21" s="521"/>
      <c r="VBU21" s="521"/>
      <c r="VBV21" s="521"/>
      <c r="VBW21" s="521"/>
      <c r="VBX21" s="521"/>
      <c r="VBY21" s="521"/>
      <c r="VBZ21" s="521"/>
      <c r="VCA21" s="521"/>
      <c r="VCB21" s="521"/>
      <c r="VCC21" s="521"/>
      <c r="VCD21" s="521"/>
      <c r="VCE21" s="521"/>
      <c r="VCF21" s="521"/>
      <c r="VCG21" s="521"/>
      <c r="VCH21" s="521"/>
      <c r="VCI21" s="521"/>
      <c r="VCJ21" s="521"/>
      <c r="VCK21" s="521"/>
      <c r="VCL21" s="521"/>
      <c r="VCM21" s="521"/>
      <c r="VCN21" s="521"/>
      <c r="VCO21" s="521"/>
      <c r="VCP21" s="521"/>
      <c r="VCQ21" s="521"/>
      <c r="VCR21" s="521"/>
      <c r="VCS21" s="521"/>
      <c r="VCT21" s="521"/>
      <c r="VCU21" s="521"/>
      <c r="VCV21" s="521"/>
      <c r="VCW21" s="521"/>
      <c r="VCX21" s="521"/>
      <c r="VCY21" s="521"/>
      <c r="VCZ21" s="521"/>
      <c r="VDA21" s="521"/>
      <c r="VDB21" s="521"/>
      <c r="VDC21" s="521"/>
      <c r="VDD21" s="521"/>
      <c r="VDE21" s="521"/>
      <c r="VDF21" s="521"/>
      <c r="VDG21" s="521"/>
      <c r="VDH21" s="521"/>
      <c r="VDI21" s="521"/>
      <c r="VDJ21" s="521"/>
      <c r="VDK21" s="521"/>
      <c r="VDL21" s="521"/>
      <c r="VDM21" s="521"/>
      <c r="VDN21" s="521"/>
      <c r="VDO21" s="521"/>
      <c r="VDP21" s="521"/>
      <c r="VDQ21" s="521"/>
      <c r="VDR21" s="521"/>
      <c r="VDS21" s="521"/>
      <c r="VDT21" s="521"/>
      <c r="VDU21" s="521"/>
      <c r="VDV21" s="521"/>
      <c r="VDW21" s="521"/>
      <c r="VDX21" s="521"/>
      <c r="VDY21" s="521"/>
      <c r="VDZ21" s="521"/>
      <c r="VEA21" s="521"/>
      <c r="VEB21" s="521"/>
      <c r="VEC21" s="521"/>
      <c r="VED21" s="521"/>
      <c r="VEE21" s="521"/>
      <c r="VEF21" s="521"/>
      <c r="VEG21" s="521"/>
      <c r="VEH21" s="521"/>
      <c r="VEI21" s="521"/>
      <c r="VEJ21" s="521"/>
      <c r="VEK21" s="521"/>
      <c r="VEL21" s="521"/>
      <c r="VEM21" s="521"/>
      <c r="VEN21" s="521"/>
      <c r="VEO21" s="521"/>
      <c r="VEP21" s="521"/>
      <c r="VEQ21" s="521"/>
      <c r="VER21" s="521"/>
      <c r="VES21" s="521"/>
      <c r="VET21" s="521"/>
      <c r="VEU21" s="521"/>
      <c r="VEV21" s="521"/>
      <c r="VEW21" s="521"/>
      <c r="VEX21" s="521"/>
      <c r="VEY21" s="521"/>
      <c r="VEZ21" s="521"/>
      <c r="VFA21" s="521"/>
      <c r="VFB21" s="521"/>
      <c r="VFC21" s="521"/>
      <c r="VFD21" s="521"/>
      <c r="VFE21" s="521"/>
      <c r="VFF21" s="521"/>
      <c r="VFG21" s="521"/>
      <c r="VFH21" s="521"/>
      <c r="VFI21" s="521"/>
      <c r="VFJ21" s="521"/>
      <c r="VFK21" s="521"/>
      <c r="VFL21" s="521"/>
      <c r="VFM21" s="521"/>
      <c r="VFN21" s="521"/>
      <c r="VFO21" s="521"/>
      <c r="VFP21" s="521"/>
      <c r="VFQ21" s="521"/>
      <c r="VFR21" s="521"/>
      <c r="VFS21" s="521"/>
      <c r="VFT21" s="521"/>
      <c r="VFU21" s="521"/>
      <c r="VFV21" s="521"/>
      <c r="VFW21" s="521"/>
      <c r="VFX21" s="521"/>
      <c r="VFY21" s="521"/>
      <c r="VFZ21" s="521"/>
      <c r="VGA21" s="521"/>
      <c r="VGB21" s="521"/>
      <c r="VGC21" s="521"/>
      <c r="VGD21" s="521"/>
      <c r="VGE21" s="521"/>
      <c r="VGF21" s="521"/>
      <c r="VGG21" s="521"/>
      <c r="VGH21" s="521"/>
      <c r="VGI21" s="521"/>
      <c r="VGJ21" s="521"/>
      <c r="VGK21" s="521"/>
      <c r="VGL21" s="521"/>
      <c r="VGM21" s="521"/>
      <c r="VGN21" s="521"/>
      <c r="VGO21" s="521"/>
      <c r="VGP21" s="521"/>
      <c r="VGQ21" s="521"/>
      <c r="VGR21" s="521"/>
      <c r="VGS21" s="521"/>
      <c r="VGT21" s="521"/>
      <c r="VGU21" s="521"/>
      <c r="VGV21" s="521"/>
      <c r="VGW21" s="521"/>
      <c r="VGX21" s="521"/>
      <c r="VGY21" s="521"/>
      <c r="VGZ21" s="521"/>
      <c r="VHA21" s="521"/>
      <c r="VHB21" s="521"/>
      <c r="VHC21" s="521"/>
      <c r="VHD21" s="521"/>
      <c r="VHE21" s="521"/>
      <c r="VHF21" s="521"/>
      <c r="VHG21" s="521"/>
      <c r="VHH21" s="521"/>
      <c r="VHI21" s="521"/>
      <c r="VHJ21" s="521"/>
      <c r="VHK21" s="521"/>
      <c r="VHL21" s="521"/>
      <c r="VHM21" s="521"/>
      <c r="VHN21" s="521"/>
      <c r="VHO21" s="521"/>
      <c r="VHP21" s="521"/>
      <c r="VHQ21" s="521"/>
      <c r="VHR21" s="521"/>
      <c r="VHS21" s="521"/>
      <c r="VHT21" s="521"/>
      <c r="VHU21" s="521"/>
      <c r="VHV21" s="521"/>
      <c r="VHW21" s="521"/>
      <c r="VHX21" s="521"/>
      <c r="VHY21" s="521"/>
      <c r="VHZ21" s="521"/>
      <c r="VIA21" s="521"/>
      <c r="VIB21" s="521"/>
      <c r="VIC21" s="521"/>
      <c r="VID21" s="521"/>
      <c r="VIE21" s="521"/>
      <c r="VIF21" s="521"/>
      <c r="VIG21" s="521"/>
      <c r="VIH21" s="521"/>
      <c r="VII21" s="521"/>
      <c r="VIJ21" s="521"/>
      <c r="VIK21" s="521"/>
      <c r="VIL21" s="521"/>
      <c r="VIM21" s="521"/>
      <c r="VIN21" s="521"/>
      <c r="VIO21" s="521"/>
      <c r="VIP21" s="521"/>
      <c r="VIQ21" s="521"/>
      <c r="VIR21" s="521"/>
      <c r="VIS21" s="521"/>
      <c r="VIT21" s="521"/>
      <c r="VIU21" s="521"/>
      <c r="VIV21" s="521"/>
      <c r="VIW21" s="521"/>
      <c r="VIX21" s="521"/>
      <c r="VIY21" s="521"/>
      <c r="VIZ21" s="521"/>
      <c r="VJA21" s="521"/>
      <c r="VJB21" s="521"/>
      <c r="VJC21" s="521"/>
      <c r="VJD21" s="521"/>
      <c r="VJE21" s="521"/>
      <c r="VJF21" s="521"/>
      <c r="VJG21" s="521"/>
      <c r="VJH21" s="521"/>
      <c r="VJI21" s="521"/>
      <c r="VJJ21" s="521"/>
      <c r="VJK21" s="521"/>
      <c r="VJL21" s="521"/>
      <c r="VJM21" s="521"/>
      <c r="VJN21" s="521"/>
      <c r="VJO21" s="521"/>
      <c r="VJP21" s="521"/>
      <c r="VJQ21" s="521"/>
      <c r="VJR21" s="521"/>
      <c r="VJS21" s="521"/>
      <c r="VJT21" s="521"/>
      <c r="VJU21" s="521"/>
      <c r="VJV21" s="521"/>
      <c r="VJW21" s="521"/>
      <c r="VJX21" s="521"/>
      <c r="VJY21" s="521"/>
      <c r="VJZ21" s="521"/>
      <c r="VKA21" s="521"/>
      <c r="VKB21" s="521"/>
      <c r="VKC21" s="521"/>
      <c r="VKD21" s="521"/>
      <c r="VKE21" s="521"/>
      <c r="VKF21" s="521"/>
      <c r="VKG21" s="521"/>
      <c r="VKH21" s="521"/>
      <c r="VKI21" s="521"/>
      <c r="VKJ21" s="521"/>
      <c r="VKK21" s="521"/>
      <c r="VKL21" s="521"/>
      <c r="VKM21" s="521"/>
      <c r="VKN21" s="521"/>
      <c r="VKO21" s="521"/>
      <c r="VKP21" s="521"/>
      <c r="VKQ21" s="521"/>
      <c r="VKR21" s="521"/>
      <c r="VKS21" s="521"/>
      <c r="VKT21" s="521"/>
      <c r="VKU21" s="521"/>
      <c r="VKV21" s="521"/>
      <c r="VKW21" s="521"/>
      <c r="VKX21" s="521"/>
      <c r="VKY21" s="521"/>
      <c r="VKZ21" s="521"/>
      <c r="VLA21" s="521"/>
      <c r="VLB21" s="521"/>
      <c r="VLC21" s="521"/>
      <c r="VLD21" s="521"/>
      <c r="VLE21" s="521"/>
      <c r="VLF21" s="521"/>
      <c r="VLG21" s="521"/>
      <c r="VLH21" s="521"/>
      <c r="VLI21" s="521"/>
      <c r="VLJ21" s="521"/>
      <c r="VLK21" s="521"/>
      <c r="VLL21" s="521"/>
      <c r="VLM21" s="521"/>
      <c r="VLN21" s="521"/>
      <c r="VLO21" s="521"/>
      <c r="VLP21" s="521"/>
      <c r="VLQ21" s="521"/>
      <c r="VLR21" s="521"/>
      <c r="VLS21" s="521"/>
      <c r="VLT21" s="521"/>
      <c r="VLU21" s="521"/>
      <c r="VLV21" s="521"/>
      <c r="VLW21" s="521"/>
      <c r="VLX21" s="521"/>
      <c r="VLY21" s="521"/>
      <c r="VLZ21" s="521"/>
      <c r="VMA21" s="521"/>
      <c r="VMB21" s="521"/>
      <c r="VMC21" s="521"/>
      <c r="VMD21" s="521"/>
      <c r="VME21" s="521"/>
      <c r="VMF21" s="521"/>
      <c r="VMG21" s="521"/>
      <c r="VMH21" s="521"/>
      <c r="VMI21" s="521"/>
      <c r="VMJ21" s="521"/>
      <c r="VMK21" s="521"/>
      <c r="VML21" s="521"/>
      <c r="VMM21" s="521"/>
      <c r="VMN21" s="521"/>
      <c r="VMO21" s="521"/>
      <c r="VMP21" s="521"/>
      <c r="VMQ21" s="521"/>
      <c r="VMR21" s="521"/>
      <c r="VMS21" s="521"/>
      <c r="VMT21" s="521"/>
      <c r="VMU21" s="521"/>
      <c r="VMV21" s="521"/>
      <c r="VMW21" s="521"/>
      <c r="VMX21" s="521"/>
      <c r="VMY21" s="521"/>
      <c r="VMZ21" s="521"/>
      <c r="VNA21" s="521"/>
      <c r="VNB21" s="521"/>
      <c r="VNC21" s="521"/>
      <c r="VND21" s="521"/>
      <c r="VNE21" s="521"/>
      <c r="VNF21" s="521"/>
      <c r="VNG21" s="521"/>
      <c r="VNH21" s="521"/>
      <c r="VNI21" s="521"/>
      <c r="VNJ21" s="521"/>
      <c r="VNK21" s="521"/>
      <c r="VNL21" s="521"/>
      <c r="VNM21" s="521"/>
      <c r="VNN21" s="521"/>
      <c r="VNO21" s="521"/>
      <c r="VNP21" s="521"/>
      <c r="VNQ21" s="521"/>
      <c r="VNR21" s="521"/>
      <c r="VNS21" s="521"/>
      <c r="VNT21" s="521"/>
      <c r="VNU21" s="521"/>
      <c r="VNV21" s="521"/>
      <c r="VNW21" s="521"/>
      <c r="VNX21" s="521"/>
      <c r="VNY21" s="521"/>
      <c r="VNZ21" s="521"/>
      <c r="VOA21" s="521"/>
      <c r="VOB21" s="521"/>
      <c r="VOC21" s="521"/>
      <c r="VOD21" s="521"/>
      <c r="VOE21" s="521"/>
      <c r="VOF21" s="521"/>
      <c r="VOG21" s="521"/>
      <c r="VOH21" s="521"/>
      <c r="VOI21" s="521"/>
      <c r="VOJ21" s="521"/>
      <c r="VOK21" s="521"/>
      <c r="VOL21" s="521"/>
      <c r="VOM21" s="521"/>
      <c r="VON21" s="521"/>
      <c r="VOO21" s="521"/>
      <c r="VOP21" s="521"/>
      <c r="VOQ21" s="521"/>
      <c r="VOR21" s="521"/>
      <c r="VOS21" s="521"/>
      <c r="VOT21" s="521"/>
      <c r="VOU21" s="521"/>
      <c r="VOV21" s="521"/>
      <c r="VOW21" s="521"/>
      <c r="VOX21" s="521"/>
      <c r="VOY21" s="521"/>
      <c r="VOZ21" s="521"/>
      <c r="VPA21" s="521"/>
      <c r="VPB21" s="521"/>
      <c r="VPC21" s="521"/>
      <c r="VPD21" s="521"/>
      <c r="VPE21" s="521"/>
      <c r="VPF21" s="521"/>
      <c r="VPG21" s="521"/>
      <c r="VPH21" s="521"/>
      <c r="VPI21" s="521"/>
      <c r="VPJ21" s="521"/>
      <c r="VPK21" s="521"/>
      <c r="VPL21" s="521"/>
      <c r="VPM21" s="521"/>
      <c r="VPN21" s="521"/>
      <c r="VPO21" s="521"/>
      <c r="VPP21" s="521"/>
      <c r="VPQ21" s="521"/>
      <c r="VPR21" s="521"/>
      <c r="VPS21" s="521"/>
      <c r="VPT21" s="521"/>
      <c r="VPU21" s="521"/>
      <c r="VPV21" s="521"/>
      <c r="VPW21" s="521"/>
      <c r="VPX21" s="521"/>
      <c r="VPY21" s="521"/>
      <c r="VPZ21" s="521"/>
      <c r="VQA21" s="521"/>
      <c r="VQB21" s="521"/>
      <c r="VQC21" s="521"/>
      <c r="VQD21" s="521"/>
      <c r="VQE21" s="521"/>
      <c r="VQF21" s="521"/>
      <c r="VQG21" s="521"/>
      <c r="VQH21" s="521"/>
      <c r="VQI21" s="521"/>
      <c r="VQJ21" s="521"/>
      <c r="VQK21" s="521"/>
      <c r="VQL21" s="521"/>
      <c r="VQM21" s="521"/>
      <c r="VQN21" s="521"/>
      <c r="VQO21" s="521"/>
      <c r="VQP21" s="521"/>
      <c r="VQQ21" s="521"/>
      <c r="VQR21" s="521"/>
      <c r="VQS21" s="521"/>
      <c r="VQT21" s="521"/>
      <c r="VQU21" s="521"/>
      <c r="VQV21" s="521"/>
      <c r="VQW21" s="521"/>
      <c r="VQX21" s="521"/>
      <c r="VQY21" s="521"/>
      <c r="VQZ21" s="521"/>
      <c r="VRA21" s="521"/>
      <c r="VRB21" s="521"/>
      <c r="VRC21" s="521"/>
      <c r="VRD21" s="521"/>
      <c r="VRE21" s="521"/>
      <c r="VRF21" s="521"/>
      <c r="VRG21" s="521"/>
      <c r="VRH21" s="521"/>
      <c r="VRI21" s="521"/>
      <c r="VRJ21" s="521"/>
      <c r="VRK21" s="521"/>
      <c r="VRL21" s="521"/>
      <c r="VRM21" s="521"/>
      <c r="VRN21" s="521"/>
      <c r="VRO21" s="521"/>
      <c r="VRP21" s="521"/>
      <c r="VRQ21" s="521"/>
      <c r="VRR21" s="521"/>
      <c r="VRS21" s="521"/>
      <c r="VRT21" s="521"/>
      <c r="VRU21" s="521"/>
      <c r="VRV21" s="521"/>
      <c r="VRW21" s="521"/>
      <c r="VRX21" s="521"/>
      <c r="VRY21" s="521"/>
      <c r="VRZ21" s="521"/>
      <c r="VSA21" s="521"/>
      <c r="VSB21" s="521"/>
      <c r="VSC21" s="521"/>
      <c r="VSD21" s="521"/>
      <c r="VSE21" s="521"/>
      <c r="VSF21" s="521"/>
      <c r="VSG21" s="521"/>
      <c r="VSH21" s="521"/>
      <c r="VSI21" s="521"/>
      <c r="VSJ21" s="521"/>
      <c r="VSK21" s="521"/>
      <c r="VSL21" s="521"/>
      <c r="VSM21" s="521"/>
      <c r="VSN21" s="521"/>
      <c r="VSO21" s="521"/>
      <c r="VSP21" s="521"/>
      <c r="VSQ21" s="521"/>
      <c r="VSR21" s="521"/>
      <c r="VSS21" s="521"/>
      <c r="VST21" s="521"/>
      <c r="VSU21" s="521"/>
      <c r="VSV21" s="521"/>
      <c r="VSW21" s="521"/>
      <c r="VSX21" s="521"/>
      <c r="VSY21" s="521"/>
      <c r="VSZ21" s="521"/>
      <c r="VTA21" s="521"/>
      <c r="VTB21" s="521"/>
      <c r="VTC21" s="521"/>
      <c r="VTD21" s="521"/>
      <c r="VTE21" s="521"/>
      <c r="VTF21" s="521"/>
      <c r="VTG21" s="521"/>
      <c r="VTH21" s="521"/>
      <c r="VTI21" s="521"/>
      <c r="VTJ21" s="521"/>
      <c r="VTK21" s="521"/>
      <c r="VTL21" s="521"/>
      <c r="VTM21" s="521"/>
      <c r="VTN21" s="521"/>
      <c r="VTO21" s="521"/>
      <c r="VTP21" s="521"/>
      <c r="VTQ21" s="521"/>
      <c r="VTR21" s="521"/>
      <c r="VTS21" s="521"/>
      <c r="VTT21" s="521"/>
      <c r="VTU21" s="521"/>
      <c r="VTV21" s="521"/>
      <c r="VTW21" s="521"/>
      <c r="VTX21" s="521"/>
      <c r="VTY21" s="521"/>
      <c r="VTZ21" s="521"/>
      <c r="VUA21" s="521"/>
      <c r="VUB21" s="521"/>
      <c r="VUC21" s="521"/>
      <c r="VUD21" s="521"/>
      <c r="VUE21" s="521"/>
      <c r="VUF21" s="521"/>
      <c r="VUG21" s="521"/>
      <c r="VUH21" s="521"/>
      <c r="VUI21" s="521"/>
      <c r="VUJ21" s="521"/>
      <c r="VUK21" s="521"/>
      <c r="VUL21" s="521"/>
      <c r="VUM21" s="521"/>
      <c r="VUN21" s="521"/>
      <c r="VUO21" s="521"/>
      <c r="VUP21" s="521"/>
      <c r="VUQ21" s="521"/>
      <c r="VUR21" s="521"/>
      <c r="VUS21" s="521"/>
      <c r="VUT21" s="521"/>
      <c r="VUU21" s="521"/>
      <c r="VUV21" s="521"/>
      <c r="VUW21" s="521"/>
      <c r="VUX21" s="521"/>
      <c r="VUY21" s="521"/>
      <c r="VUZ21" s="521"/>
      <c r="VVA21" s="521"/>
      <c r="VVB21" s="521"/>
      <c r="VVC21" s="521"/>
      <c r="VVD21" s="521"/>
      <c r="VVE21" s="521"/>
      <c r="VVF21" s="521"/>
      <c r="VVG21" s="521"/>
      <c r="VVH21" s="521"/>
      <c r="VVI21" s="521"/>
      <c r="VVJ21" s="521"/>
      <c r="VVK21" s="521"/>
      <c r="VVL21" s="521"/>
      <c r="VVM21" s="521"/>
      <c r="VVN21" s="521"/>
      <c r="VVO21" s="521"/>
      <c r="VVP21" s="521"/>
      <c r="VVQ21" s="521"/>
      <c r="VVR21" s="521"/>
      <c r="VVS21" s="521"/>
      <c r="VVT21" s="521"/>
      <c r="VVU21" s="521"/>
      <c r="VVV21" s="521"/>
      <c r="VVW21" s="521"/>
      <c r="VVX21" s="521"/>
      <c r="VVY21" s="521"/>
      <c r="VVZ21" s="521"/>
      <c r="VWA21" s="521"/>
      <c r="VWB21" s="521"/>
      <c r="VWC21" s="521"/>
      <c r="VWD21" s="521"/>
      <c r="VWE21" s="521"/>
      <c r="VWF21" s="521"/>
      <c r="VWG21" s="521"/>
      <c r="VWH21" s="521"/>
      <c r="VWI21" s="521"/>
      <c r="VWJ21" s="521"/>
      <c r="VWK21" s="521"/>
      <c r="VWL21" s="521"/>
      <c r="VWM21" s="521"/>
      <c r="VWN21" s="521"/>
      <c r="VWO21" s="521"/>
      <c r="VWP21" s="521"/>
      <c r="VWQ21" s="521"/>
      <c r="VWR21" s="521"/>
      <c r="VWS21" s="521"/>
      <c r="VWT21" s="521"/>
      <c r="VWU21" s="521"/>
      <c r="VWV21" s="521"/>
      <c r="VWW21" s="521"/>
      <c r="VWX21" s="521"/>
      <c r="VWY21" s="521"/>
      <c r="VWZ21" s="521"/>
      <c r="VXA21" s="521"/>
      <c r="VXB21" s="521"/>
      <c r="VXC21" s="521"/>
      <c r="VXD21" s="521"/>
      <c r="VXE21" s="521"/>
      <c r="VXF21" s="521"/>
      <c r="VXG21" s="521"/>
      <c r="VXH21" s="521"/>
      <c r="VXI21" s="521"/>
      <c r="VXJ21" s="521"/>
      <c r="VXK21" s="521"/>
      <c r="VXL21" s="521"/>
      <c r="VXM21" s="521"/>
      <c r="VXN21" s="521"/>
      <c r="VXO21" s="521"/>
      <c r="VXP21" s="521"/>
      <c r="VXQ21" s="521"/>
      <c r="VXR21" s="521"/>
      <c r="VXS21" s="521"/>
      <c r="VXT21" s="521"/>
      <c r="VXU21" s="521"/>
      <c r="VXV21" s="521"/>
      <c r="VXW21" s="521"/>
      <c r="VXX21" s="521"/>
      <c r="VXY21" s="521"/>
      <c r="VXZ21" s="521"/>
      <c r="VYA21" s="521"/>
      <c r="VYB21" s="521"/>
      <c r="VYC21" s="521"/>
      <c r="VYD21" s="521"/>
      <c r="VYE21" s="521"/>
      <c r="VYF21" s="521"/>
      <c r="VYG21" s="521"/>
      <c r="VYH21" s="521"/>
      <c r="VYI21" s="521"/>
      <c r="VYJ21" s="521"/>
      <c r="VYK21" s="521"/>
      <c r="VYL21" s="521"/>
      <c r="VYM21" s="521"/>
      <c r="VYN21" s="521"/>
      <c r="VYO21" s="521"/>
      <c r="VYP21" s="521"/>
      <c r="VYQ21" s="521"/>
      <c r="VYR21" s="521"/>
      <c r="VYS21" s="521"/>
      <c r="VYT21" s="521"/>
      <c r="VYU21" s="521"/>
      <c r="VYV21" s="521"/>
      <c r="VYW21" s="521"/>
      <c r="VYX21" s="521"/>
      <c r="VYY21" s="521"/>
      <c r="VYZ21" s="521"/>
      <c r="VZA21" s="521"/>
      <c r="VZB21" s="521"/>
      <c r="VZC21" s="521"/>
      <c r="VZD21" s="521"/>
      <c r="VZE21" s="521"/>
      <c r="VZF21" s="521"/>
      <c r="VZG21" s="521"/>
      <c r="VZH21" s="521"/>
      <c r="VZI21" s="521"/>
      <c r="VZJ21" s="521"/>
      <c r="VZK21" s="521"/>
      <c r="VZL21" s="521"/>
      <c r="VZM21" s="521"/>
      <c r="VZN21" s="521"/>
      <c r="VZO21" s="521"/>
      <c r="VZP21" s="521"/>
      <c r="VZQ21" s="521"/>
      <c r="VZR21" s="521"/>
      <c r="VZS21" s="521"/>
      <c r="VZT21" s="521"/>
      <c r="VZU21" s="521"/>
      <c r="VZV21" s="521"/>
      <c r="VZW21" s="521"/>
      <c r="VZX21" s="521"/>
      <c r="VZY21" s="521"/>
      <c r="VZZ21" s="521"/>
      <c r="WAA21" s="521"/>
      <c r="WAB21" s="521"/>
      <c r="WAC21" s="521"/>
      <c r="WAD21" s="521"/>
      <c r="WAE21" s="521"/>
      <c r="WAF21" s="521"/>
      <c r="WAG21" s="521"/>
      <c r="WAH21" s="521"/>
      <c r="WAI21" s="521"/>
      <c r="WAJ21" s="521"/>
      <c r="WAK21" s="521"/>
      <c r="WAL21" s="521"/>
      <c r="WAM21" s="521"/>
      <c r="WAN21" s="521"/>
      <c r="WAO21" s="521"/>
      <c r="WAP21" s="521"/>
      <c r="WAQ21" s="521"/>
      <c r="WAR21" s="521"/>
      <c r="WAS21" s="521"/>
      <c r="WAT21" s="521"/>
      <c r="WAU21" s="521"/>
      <c r="WAV21" s="521"/>
      <c r="WAW21" s="521"/>
      <c r="WAX21" s="521"/>
      <c r="WAY21" s="521"/>
      <c r="WAZ21" s="521"/>
      <c r="WBA21" s="521"/>
      <c r="WBB21" s="521"/>
      <c r="WBC21" s="521"/>
      <c r="WBD21" s="521"/>
      <c r="WBE21" s="521"/>
      <c r="WBF21" s="521"/>
      <c r="WBG21" s="521"/>
      <c r="WBH21" s="521"/>
      <c r="WBI21" s="521"/>
      <c r="WBJ21" s="521"/>
      <c r="WBK21" s="521"/>
      <c r="WBL21" s="521"/>
      <c r="WBM21" s="521"/>
      <c r="WBN21" s="521"/>
      <c r="WBO21" s="521"/>
      <c r="WBP21" s="521"/>
      <c r="WBQ21" s="521"/>
      <c r="WBR21" s="521"/>
      <c r="WBS21" s="521"/>
      <c r="WBT21" s="521"/>
      <c r="WBU21" s="521"/>
      <c r="WBV21" s="521"/>
      <c r="WBW21" s="521"/>
      <c r="WBX21" s="521"/>
      <c r="WBY21" s="521"/>
      <c r="WBZ21" s="521"/>
      <c r="WCA21" s="521"/>
      <c r="WCB21" s="521"/>
      <c r="WCC21" s="521"/>
      <c r="WCD21" s="521"/>
      <c r="WCE21" s="521"/>
      <c r="WCF21" s="521"/>
      <c r="WCG21" s="521"/>
      <c r="WCH21" s="521"/>
      <c r="WCI21" s="521"/>
      <c r="WCJ21" s="521"/>
      <c r="WCK21" s="521"/>
      <c r="WCL21" s="521"/>
      <c r="WCM21" s="521"/>
      <c r="WCN21" s="521"/>
      <c r="WCO21" s="521"/>
      <c r="WCP21" s="521"/>
      <c r="WCQ21" s="521"/>
      <c r="WCR21" s="521"/>
      <c r="WCS21" s="521"/>
      <c r="WCT21" s="521"/>
      <c r="WCU21" s="521"/>
      <c r="WCV21" s="521"/>
      <c r="WCW21" s="521"/>
      <c r="WCX21" s="521"/>
      <c r="WCY21" s="521"/>
      <c r="WCZ21" s="521"/>
      <c r="WDA21" s="521"/>
      <c r="WDB21" s="521"/>
      <c r="WDC21" s="521"/>
      <c r="WDD21" s="521"/>
      <c r="WDE21" s="521"/>
      <c r="WDF21" s="521"/>
      <c r="WDG21" s="521"/>
      <c r="WDH21" s="521"/>
      <c r="WDI21" s="521"/>
      <c r="WDJ21" s="521"/>
      <c r="WDK21" s="521"/>
      <c r="WDL21" s="521"/>
      <c r="WDM21" s="521"/>
      <c r="WDN21" s="521"/>
      <c r="WDO21" s="521"/>
      <c r="WDP21" s="521"/>
      <c r="WDQ21" s="521"/>
      <c r="WDR21" s="521"/>
      <c r="WDS21" s="521"/>
      <c r="WDT21" s="521"/>
      <c r="WDU21" s="521"/>
      <c r="WDV21" s="521"/>
      <c r="WDW21" s="521"/>
      <c r="WDX21" s="521"/>
      <c r="WDY21" s="521"/>
      <c r="WDZ21" s="521"/>
      <c r="WEA21" s="521"/>
      <c r="WEB21" s="521"/>
      <c r="WEC21" s="521"/>
      <c r="WED21" s="521"/>
      <c r="WEE21" s="521"/>
      <c r="WEF21" s="521"/>
      <c r="WEG21" s="521"/>
      <c r="WEH21" s="521"/>
      <c r="WEI21" s="521"/>
      <c r="WEJ21" s="521"/>
      <c r="WEK21" s="521"/>
      <c r="WEL21" s="521"/>
      <c r="WEM21" s="521"/>
      <c r="WEN21" s="521"/>
      <c r="WEO21" s="521"/>
      <c r="WEP21" s="521"/>
      <c r="WEQ21" s="521"/>
      <c r="WER21" s="521"/>
      <c r="WES21" s="521"/>
      <c r="WET21" s="521"/>
      <c r="WEU21" s="521"/>
      <c r="WEV21" s="521"/>
      <c r="WEW21" s="521"/>
      <c r="WEX21" s="521"/>
      <c r="WEY21" s="521"/>
      <c r="WEZ21" s="521"/>
      <c r="WFA21" s="521"/>
      <c r="WFB21" s="521"/>
      <c r="WFC21" s="521"/>
      <c r="WFD21" s="521"/>
      <c r="WFE21" s="521"/>
      <c r="WFF21" s="521"/>
      <c r="WFG21" s="521"/>
      <c r="WFH21" s="521"/>
      <c r="WFI21" s="521"/>
      <c r="WFJ21" s="521"/>
      <c r="WFK21" s="521"/>
      <c r="WFL21" s="521"/>
      <c r="WFM21" s="521"/>
      <c r="WFN21" s="521"/>
      <c r="WFO21" s="521"/>
      <c r="WFP21" s="521"/>
      <c r="WFQ21" s="521"/>
      <c r="WFR21" s="521"/>
      <c r="WFS21" s="521"/>
      <c r="WFT21" s="521"/>
      <c r="WFU21" s="521"/>
      <c r="WFV21" s="521"/>
      <c r="WFW21" s="521"/>
      <c r="WFX21" s="521"/>
      <c r="WFY21" s="521"/>
      <c r="WFZ21" s="521"/>
      <c r="WGA21" s="521"/>
      <c r="WGB21" s="521"/>
      <c r="WGC21" s="521"/>
      <c r="WGD21" s="521"/>
      <c r="WGE21" s="521"/>
      <c r="WGF21" s="521"/>
      <c r="WGG21" s="521"/>
      <c r="WGH21" s="521"/>
      <c r="WGI21" s="521"/>
      <c r="WGJ21" s="521"/>
      <c r="WGK21" s="521"/>
      <c r="WGL21" s="521"/>
      <c r="WGM21" s="521"/>
      <c r="WGN21" s="521"/>
      <c r="WGO21" s="521"/>
      <c r="WGP21" s="521"/>
      <c r="WGQ21" s="521"/>
      <c r="WGR21" s="521"/>
      <c r="WGS21" s="521"/>
      <c r="WGT21" s="521"/>
      <c r="WGU21" s="521"/>
      <c r="WGV21" s="521"/>
      <c r="WGW21" s="521"/>
      <c r="WGX21" s="521"/>
      <c r="WGY21" s="521"/>
      <c r="WGZ21" s="521"/>
      <c r="WHA21" s="521"/>
      <c r="WHB21" s="521"/>
      <c r="WHC21" s="521"/>
      <c r="WHD21" s="521"/>
      <c r="WHE21" s="521"/>
      <c r="WHF21" s="521"/>
      <c r="WHG21" s="521"/>
      <c r="WHH21" s="521"/>
      <c r="WHI21" s="521"/>
      <c r="WHJ21" s="521"/>
      <c r="WHK21" s="521"/>
      <c r="WHL21" s="521"/>
      <c r="WHM21" s="521"/>
      <c r="WHN21" s="521"/>
      <c r="WHO21" s="521"/>
      <c r="WHP21" s="521"/>
      <c r="WHQ21" s="521"/>
      <c r="WHR21" s="521"/>
      <c r="WHS21" s="521"/>
      <c r="WHT21" s="521"/>
      <c r="WHU21" s="521"/>
      <c r="WHV21" s="521"/>
      <c r="WHW21" s="521"/>
      <c r="WHX21" s="521"/>
      <c r="WHY21" s="521"/>
      <c r="WHZ21" s="521"/>
      <c r="WIA21" s="521"/>
      <c r="WIB21" s="521"/>
      <c r="WIC21" s="521"/>
      <c r="WID21" s="521"/>
      <c r="WIE21" s="521"/>
      <c r="WIF21" s="521"/>
      <c r="WIG21" s="521"/>
      <c r="WIH21" s="521"/>
      <c r="WII21" s="521"/>
      <c r="WIJ21" s="521"/>
      <c r="WIK21" s="521"/>
      <c r="WIL21" s="521"/>
      <c r="WIM21" s="521"/>
      <c r="WIN21" s="521"/>
      <c r="WIO21" s="521"/>
      <c r="WIP21" s="521"/>
      <c r="WIQ21" s="521"/>
      <c r="WIR21" s="521"/>
      <c r="WIS21" s="521"/>
      <c r="WIT21" s="521"/>
      <c r="WIU21" s="521"/>
      <c r="WIV21" s="521"/>
      <c r="WIW21" s="521"/>
      <c r="WIX21" s="521"/>
      <c r="WIY21" s="521"/>
      <c r="WIZ21" s="521"/>
      <c r="WJA21" s="521"/>
      <c r="WJB21" s="521"/>
      <c r="WJC21" s="521"/>
      <c r="WJD21" s="521"/>
      <c r="WJE21" s="521"/>
      <c r="WJF21" s="521"/>
      <c r="WJG21" s="521"/>
      <c r="WJH21" s="521"/>
      <c r="WJI21" s="521"/>
      <c r="WJJ21" s="521"/>
      <c r="WJK21" s="521"/>
      <c r="WJL21" s="521"/>
      <c r="WJM21" s="521"/>
      <c r="WJN21" s="521"/>
      <c r="WJO21" s="521"/>
      <c r="WJP21" s="521"/>
      <c r="WJQ21" s="521"/>
      <c r="WJR21" s="521"/>
      <c r="WJS21" s="521"/>
      <c r="WJT21" s="521"/>
      <c r="WJU21" s="521"/>
      <c r="WJV21" s="521"/>
      <c r="WJW21" s="521"/>
      <c r="WJX21" s="521"/>
      <c r="WJY21" s="521"/>
      <c r="WJZ21" s="521"/>
      <c r="WKA21" s="521"/>
      <c r="WKB21" s="521"/>
      <c r="WKC21" s="521"/>
      <c r="WKD21" s="521"/>
      <c r="WKE21" s="521"/>
      <c r="WKF21" s="521"/>
      <c r="WKG21" s="521"/>
      <c r="WKH21" s="521"/>
      <c r="WKI21" s="521"/>
      <c r="WKJ21" s="521"/>
      <c r="WKK21" s="521"/>
      <c r="WKL21" s="521"/>
      <c r="WKM21" s="521"/>
      <c r="WKN21" s="521"/>
      <c r="WKO21" s="521"/>
      <c r="WKP21" s="521"/>
      <c r="WKQ21" s="521"/>
      <c r="WKR21" s="521"/>
      <c r="WKS21" s="521"/>
      <c r="WKT21" s="521"/>
      <c r="WKU21" s="521"/>
      <c r="WKV21" s="521"/>
      <c r="WKW21" s="521"/>
      <c r="WKX21" s="521"/>
      <c r="WKY21" s="521"/>
      <c r="WKZ21" s="521"/>
      <c r="WLA21" s="521"/>
      <c r="WLB21" s="521"/>
      <c r="WLC21" s="521"/>
      <c r="WLD21" s="521"/>
      <c r="WLE21" s="521"/>
      <c r="WLF21" s="521"/>
      <c r="WLG21" s="521"/>
      <c r="WLH21" s="521"/>
      <c r="WLI21" s="521"/>
      <c r="WLJ21" s="521"/>
      <c r="WLK21" s="521"/>
      <c r="WLL21" s="521"/>
      <c r="WLM21" s="521"/>
      <c r="WLN21" s="521"/>
      <c r="WLO21" s="521"/>
      <c r="WLP21" s="521"/>
      <c r="WLQ21" s="521"/>
      <c r="WLR21" s="521"/>
      <c r="WLS21" s="521"/>
      <c r="WLT21" s="521"/>
      <c r="WLU21" s="521"/>
      <c r="WLV21" s="521"/>
      <c r="WLW21" s="521"/>
      <c r="WLX21" s="521"/>
      <c r="WLY21" s="521"/>
      <c r="WLZ21" s="521"/>
      <c r="WMA21" s="521"/>
      <c r="WMB21" s="521"/>
      <c r="WMC21" s="521"/>
      <c r="WMD21" s="521"/>
      <c r="WME21" s="521"/>
      <c r="WMF21" s="521"/>
      <c r="WMG21" s="521"/>
      <c r="WMH21" s="521"/>
      <c r="WMI21" s="521"/>
      <c r="WMJ21" s="521"/>
      <c r="WMK21" s="521"/>
      <c r="WML21" s="521"/>
      <c r="WMM21" s="521"/>
      <c r="WMN21" s="521"/>
      <c r="WMO21" s="521"/>
      <c r="WMP21" s="521"/>
      <c r="WMQ21" s="521"/>
      <c r="WMR21" s="521"/>
      <c r="WMS21" s="521"/>
      <c r="WMT21" s="521"/>
      <c r="WMU21" s="521"/>
      <c r="WMV21" s="521"/>
      <c r="WMW21" s="521"/>
      <c r="WMX21" s="521"/>
      <c r="WMY21" s="521"/>
      <c r="WMZ21" s="521"/>
      <c r="WNA21" s="521"/>
      <c r="WNB21" s="521"/>
      <c r="WNC21" s="521"/>
      <c r="WND21" s="521"/>
      <c r="WNE21" s="521"/>
      <c r="WNF21" s="521"/>
      <c r="WNG21" s="521"/>
      <c r="WNH21" s="521"/>
      <c r="WNI21" s="521"/>
      <c r="WNJ21" s="521"/>
      <c r="WNK21" s="521"/>
      <c r="WNL21" s="521"/>
      <c r="WNM21" s="521"/>
      <c r="WNN21" s="521"/>
      <c r="WNO21" s="521"/>
      <c r="WNP21" s="521"/>
      <c r="WNQ21" s="521"/>
      <c r="WNR21" s="521"/>
      <c r="WNS21" s="521"/>
      <c r="WNT21" s="521"/>
      <c r="WNU21" s="521"/>
      <c r="WNV21" s="521"/>
      <c r="WNW21" s="521"/>
      <c r="WNX21" s="521"/>
      <c r="WNY21" s="521"/>
      <c r="WNZ21" s="521"/>
      <c r="WOA21" s="521"/>
      <c r="WOB21" s="521"/>
      <c r="WOC21" s="521"/>
      <c r="WOD21" s="521"/>
      <c r="WOE21" s="521"/>
      <c r="WOF21" s="521"/>
      <c r="WOG21" s="521"/>
      <c r="WOH21" s="521"/>
      <c r="WOI21" s="521"/>
      <c r="WOJ21" s="521"/>
      <c r="WOK21" s="521"/>
      <c r="WOL21" s="521"/>
      <c r="WOM21" s="521"/>
      <c r="WON21" s="521"/>
      <c r="WOO21" s="521"/>
      <c r="WOP21" s="521"/>
      <c r="WOQ21" s="521"/>
      <c r="WOR21" s="521"/>
      <c r="WOS21" s="521"/>
      <c r="WOT21" s="521"/>
      <c r="WOU21" s="521"/>
      <c r="WOV21" s="521"/>
      <c r="WOW21" s="521"/>
      <c r="WOX21" s="521"/>
      <c r="WOY21" s="521"/>
      <c r="WOZ21" s="521"/>
      <c r="WPA21" s="521"/>
      <c r="WPB21" s="521"/>
      <c r="WPC21" s="521"/>
      <c r="WPD21" s="521"/>
      <c r="WPE21" s="521"/>
      <c r="WPF21" s="521"/>
      <c r="WPG21" s="521"/>
      <c r="WPH21" s="521"/>
      <c r="WPI21" s="521"/>
      <c r="WPJ21" s="521"/>
      <c r="WPK21" s="521"/>
      <c r="WPL21" s="521"/>
      <c r="WPM21" s="521"/>
      <c r="WPN21" s="521"/>
      <c r="WPO21" s="521"/>
      <c r="WPP21" s="521"/>
      <c r="WPQ21" s="521"/>
      <c r="WPR21" s="521"/>
      <c r="WPS21" s="521"/>
      <c r="WPT21" s="521"/>
      <c r="WPU21" s="521"/>
      <c r="WPV21" s="521"/>
      <c r="WPW21" s="521"/>
      <c r="WPX21" s="521"/>
      <c r="WPY21" s="521"/>
      <c r="WPZ21" s="521"/>
      <c r="WQA21" s="521"/>
      <c r="WQB21" s="521"/>
      <c r="WQC21" s="521"/>
      <c r="WQD21" s="521"/>
      <c r="WQE21" s="521"/>
      <c r="WQF21" s="521"/>
      <c r="WQG21" s="521"/>
      <c r="WQH21" s="521"/>
      <c r="WQI21" s="521"/>
      <c r="WQJ21" s="521"/>
      <c r="WQK21" s="521"/>
      <c r="WQL21" s="521"/>
      <c r="WQM21" s="521"/>
      <c r="WQN21" s="521"/>
      <c r="WQO21" s="521"/>
      <c r="WQP21" s="521"/>
      <c r="WQQ21" s="521"/>
      <c r="WQR21" s="521"/>
      <c r="WQS21" s="521"/>
      <c r="WQT21" s="521"/>
      <c r="WQU21" s="521"/>
      <c r="WQV21" s="521"/>
      <c r="WQW21" s="521"/>
      <c r="WQX21" s="521"/>
      <c r="WQY21" s="521"/>
      <c r="WQZ21" s="521"/>
      <c r="WRA21" s="521"/>
      <c r="WRB21" s="521"/>
      <c r="WRC21" s="521"/>
      <c r="WRD21" s="521"/>
      <c r="WRE21" s="521"/>
      <c r="WRF21" s="521"/>
      <c r="WRG21" s="521"/>
      <c r="WRH21" s="521"/>
      <c r="WRI21" s="521"/>
      <c r="WRJ21" s="521"/>
      <c r="WRK21" s="521"/>
      <c r="WRL21" s="521"/>
      <c r="WRM21" s="521"/>
      <c r="WRN21" s="521"/>
      <c r="WRO21" s="521"/>
      <c r="WRP21" s="521"/>
      <c r="WRQ21" s="521"/>
      <c r="WRR21" s="521"/>
      <c r="WRS21" s="521"/>
      <c r="WRT21" s="521"/>
      <c r="WRU21" s="521"/>
      <c r="WRV21" s="521"/>
      <c r="WRW21" s="521"/>
      <c r="WRX21" s="521"/>
      <c r="WRY21" s="521"/>
      <c r="WRZ21" s="521"/>
      <c r="WSA21" s="521"/>
      <c r="WSB21" s="521"/>
      <c r="WSC21" s="521"/>
      <c r="WSD21" s="521"/>
      <c r="WSE21" s="521"/>
      <c r="WSF21" s="521"/>
      <c r="WSG21" s="521"/>
      <c r="WSH21" s="521"/>
      <c r="WSI21" s="521"/>
      <c r="WSJ21" s="521"/>
      <c r="WSK21" s="521"/>
      <c r="WSL21" s="521"/>
      <c r="WSM21" s="521"/>
      <c r="WSN21" s="521"/>
      <c r="WSO21" s="521"/>
      <c r="WSP21" s="521"/>
      <c r="WSQ21" s="521"/>
      <c r="WSR21" s="521"/>
      <c r="WSS21" s="521"/>
      <c r="WST21" s="521"/>
      <c r="WSU21" s="521"/>
      <c r="WSV21" s="521"/>
      <c r="WSW21" s="521"/>
      <c r="WSX21" s="521"/>
      <c r="WSY21" s="521"/>
      <c r="WSZ21" s="521"/>
      <c r="WTA21" s="521"/>
      <c r="WTB21" s="521"/>
      <c r="WTC21" s="521"/>
      <c r="WTD21" s="521"/>
      <c r="WTE21" s="521"/>
      <c r="WTF21" s="521"/>
      <c r="WTG21" s="521"/>
      <c r="WTH21" s="521"/>
      <c r="WTI21" s="521"/>
      <c r="WTJ21" s="521"/>
      <c r="WTK21" s="521"/>
      <c r="WTL21" s="521"/>
      <c r="WTM21" s="521"/>
      <c r="WTN21" s="521"/>
      <c r="WTO21" s="521"/>
      <c r="WTP21" s="521"/>
      <c r="WTQ21" s="521"/>
      <c r="WTR21" s="521"/>
      <c r="WTS21" s="521"/>
      <c r="WTT21" s="521"/>
      <c r="WTU21" s="521"/>
      <c r="WTV21" s="521"/>
      <c r="WTW21" s="521"/>
      <c r="WTX21" s="521"/>
      <c r="WTY21" s="521"/>
      <c r="WTZ21" s="521"/>
      <c r="WUA21" s="521"/>
      <c r="WUB21" s="521"/>
      <c r="WUC21" s="521"/>
      <c r="WUD21" s="521"/>
      <c r="WUE21" s="521"/>
      <c r="WUF21" s="521"/>
      <c r="WUG21" s="521"/>
      <c r="WUH21" s="521"/>
      <c r="WUI21" s="521"/>
      <c r="WUJ21" s="521"/>
      <c r="WUK21" s="521"/>
      <c r="WUL21" s="521"/>
      <c r="WUM21" s="521"/>
      <c r="WUN21" s="521"/>
      <c r="WUO21" s="521"/>
      <c r="WUP21" s="521"/>
      <c r="WUQ21" s="521"/>
      <c r="WUR21" s="521"/>
      <c r="WUS21" s="521"/>
      <c r="WUT21" s="521"/>
      <c r="WUU21" s="521"/>
      <c r="WUV21" s="521"/>
      <c r="WUW21" s="521"/>
      <c r="WUX21" s="521"/>
      <c r="WUY21" s="521"/>
      <c r="WUZ21" s="521"/>
      <c r="WVA21" s="521"/>
      <c r="WVB21" s="521"/>
      <c r="WVC21" s="521"/>
      <c r="WVD21" s="521"/>
      <c r="WVE21" s="521"/>
      <c r="WVF21" s="521"/>
      <c r="WVG21" s="521"/>
      <c r="WVH21" s="521"/>
      <c r="WVI21" s="521"/>
      <c r="WVJ21" s="521"/>
      <c r="WVK21" s="521"/>
      <c r="WVL21" s="521"/>
      <c r="WVM21" s="521"/>
      <c r="WVN21" s="521"/>
      <c r="WVO21" s="521"/>
      <c r="WVP21" s="521"/>
      <c r="WVQ21" s="521"/>
      <c r="WVR21" s="521"/>
      <c r="WVS21" s="521"/>
      <c r="WVT21" s="521"/>
      <c r="WVU21" s="521"/>
      <c r="WVV21" s="521"/>
      <c r="WVW21" s="521"/>
      <c r="WVX21" s="521"/>
      <c r="WVY21" s="521"/>
      <c r="WVZ21" s="521"/>
      <c r="WWA21" s="521"/>
      <c r="WWB21" s="521"/>
      <c r="WWC21" s="521"/>
      <c r="WWD21" s="521"/>
      <c r="WWE21" s="521"/>
      <c r="WWF21" s="521"/>
      <c r="WWG21" s="521"/>
      <c r="WWH21" s="521"/>
      <c r="WWI21" s="521"/>
      <c r="WWJ21" s="521"/>
      <c r="WWK21" s="521"/>
      <c r="WWL21" s="521"/>
      <c r="WWM21" s="521"/>
      <c r="WWN21" s="521"/>
      <c r="WWO21" s="521"/>
      <c r="WWP21" s="521"/>
      <c r="WWQ21" s="521"/>
      <c r="WWR21" s="521"/>
      <c r="WWS21" s="521"/>
      <c r="WWT21" s="521"/>
      <c r="WWU21" s="521"/>
      <c r="WWV21" s="521"/>
      <c r="WWW21" s="521"/>
      <c r="WWX21" s="521"/>
      <c r="WWY21" s="521"/>
      <c r="WWZ21" s="521"/>
      <c r="WXA21" s="521"/>
      <c r="WXB21" s="521"/>
      <c r="WXC21" s="521"/>
      <c r="WXD21" s="521"/>
      <c r="WXE21" s="521"/>
      <c r="WXF21" s="521"/>
      <c r="WXG21" s="521"/>
      <c r="WXH21" s="521"/>
      <c r="WXI21" s="521"/>
      <c r="WXJ21" s="521"/>
      <c r="WXK21" s="521"/>
      <c r="WXL21" s="521"/>
      <c r="WXM21" s="521"/>
      <c r="WXN21" s="521"/>
      <c r="WXO21" s="521"/>
      <c r="WXP21" s="521"/>
      <c r="WXQ21" s="521"/>
      <c r="WXR21" s="521"/>
      <c r="WXS21" s="521"/>
      <c r="WXT21" s="521"/>
      <c r="WXU21" s="521"/>
      <c r="WXV21" s="521"/>
      <c r="WXW21" s="521"/>
      <c r="WXX21" s="521"/>
      <c r="WXY21" s="521"/>
      <c r="WXZ21" s="521"/>
      <c r="WYA21" s="521"/>
      <c r="WYB21" s="521"/>
      <c r="WYC21" s="521"/>
      <c r="WYD21" s="521"/>
      <c r="WYE21" s="521"/>
      <c r="WYF21" s="521"/>
      <c r="WYG21" s="521"/>
      <c r="WYH21" s="521"/>
      <c r="WYI21" s="521"/>
      <c r="WYJ21" s="521"/>
      <c r="WYK21" s="521"/>
      <c r="WYL21" s="521"/>
      <c r="WYM21" s="521"/>
      <c r="WYN21" s="521"/>
      <c r="WYO21" s="521"/>
      <c r="WYP21" s="521"/>
      <c r="WYQ21" s="521"/>
      <c r="WYR21" s="521"/>
      <c r="WYS21" s="521"/>
      <c r="WYT21" s="521"/>
      <c r="WYU21" s="521"/>
      <c r="WYV21" s="521"/>
      <c r="WYW21" s="521"/>
      <c r="WYX21" s="521"/>
      <c r="WYY21" s="521"/>
      <c r="WYZ21" s="521"/>
      <c r="WZA21" s="521"/>
      <c r="WZB21" s="521"/>
      <c r="WZC21" s="521"/>
      <c r="WZD21" s="521"/>
      <c r="WZE21" s="521"/>
      <c r="WZF21" s="521"/>
      <c r="WZG21" s="521"/>
      <c r="WZH21" s="521"/>
      <c r="WZI21" s="521"/>
      <c r="WZJ21" s="521"/>
      <c r="WZK21" s="521"/>
      <c r="WZL21" s="521"/>
      <c r="WZM21" s="521"/>
      <c r="WZN21" s="521"/>
      <c r="WZO21" s="521"/>
      <c r="WZP21" s="521"/>
      <c r="WZQ21" s="521"/>
      <c r="WZR21" s="521"/>
      <c r="WZS21" s="521"/>
      <c r="WZT21" s="521"/>
      <c r="WZU21" s="521"/>
      <c r="WZV21" s="521"/>
      <c r="WZW21" s="521"/>
      <c r="WZX21" s="521"/>
      <c r="WZY21" s="521"/>
      <c r="WZZ21" s="521"/>
      <c r="XAA21" s="521"/>
      <c r="XAB21" s="521"/>
      <c r="XAC21" s="521"/>
      <c r="XAD21" s="521"/>
      <c r="XAE21" s="521"/>
      <c r="XAF21" s="521"/>
      <c r="XAG21" s="521"/>
      <c r="XAH21" s="521"/>
      <c r="XAI21" s="521"/>
      <c r="XAJ21" s="521"/>
      <c r="XAK21" s="521"/>
      <c r="XAL21" s="521"/>
      <c r="XAM21" s="521"/>
      <c r="XAN21" s="521"/>
      <c r="XAO21" s="521"/>
      <c r="XAP21" s="521"/>
      <c r="XAQ21" s="521"/>
      <c r="XAR21" s="521"/>
      <c r="XAS21" s="521"/>
      <c r="XAT21" s="521"/>
      <c r="XAU21" s="521"/>
      <c r="XAV21" s="521"/>
      <c r="XAW21" s="521"/>
      <c r="XAX21" s="521"/>
      <c r="XAY21" s="521"/>
      <c r="XAZ21" s="521"/>
      <c r="XBA21" s="521"/>
      <c r="XBB21" s="521"/>
      <c r="XBC21" s="521"/>
      <c r="XBD21" s="521"/>
      <c r="XBE21" s="521"/>
      <c r="XBF21" s="521"/>
      <c r="XBG21" s="521"/>
      <c r="XBH21" s="521"/>
      <c r="XBI21" s="521"/>
      <c r="XBJ21" s="521"/>
      <c r="XBK21" s="521"/>
      <c r="XBL21" s="521"/>
      <c r="XBM21" s="521"/>
      <c r="XBN21" s="521"/>
      <c r="XBO21" s="521"/>
      <c r="XBP21" s="521"/>
      <c r="XBQ21" s="521"/>
      <c r="XBR21" s="521"/>
      <c r="XBS21" s="521"/>
      <c r="XBT21" s="521"/>
      <c r="XBU21" s="521"/>
      <c r="XBV21" s="521"/>
      <c r="XBW21" s="521"/>
      <c r="XBX21" s="521"/>
      <c r="XBY21" s="521"/>
      <c r="XBZ21" s="521"/>
      <c r="XCA21" s="521"/>
      <c r="XCB21" s="521"/>
      <c r="XCC21" s="521"/>
      <c r="XCD21" s="521"/>
      <c r="XCE21" s="521"/>
      <c r="XCF21" s="521"/>
      <c r="XCG21" s="521"/>
      <c r="XCH21" s="521"/>
      <c r="XCI21" s="521"/>
      <c r="XCJ21" s="521"/>
      <c r="XCK21" s="521"/>
      <c r="XCL21" s="521"/>
      <c r="XCM21" s="521"/>
      <c r="XCN21" s="521"/>
      <c r="XCO21" s="521"/>
      <c r="XCP21" s="521"/>
      <c r="XCQ21" s="521"/>
      <c r="XCR21" s="521"/>
      <c r="XCS21" s="521"/>
      <c r="XCT21" s="521"/>
      <c r="XCU21" s="521"/>
      <c r="XCV21" s="521"/>
      <c r="XCW21" s="521"/>
      <c r="XCX21" s="521"/>
      <c r="XCY21" s="521"/>
      <c r="XCZ21" s="521"/>
      <c r="XDA21" s="521"/>
      <c r="XDB21" s="521"/>
      <c r="XDC21" s="521"/>
      <c r="XDD21" s="521"/>
      <c r="XDE21" s="521"/>
      <c r="XDF21" s="521"/>
      <c r="XDG21" s="521"/>
      <c r="XDH21" s="521"/>
      <c r="XDI21" s="521"/>
      <c r="XDJ21" s="521"/>
      <c r="XDK21" s="521"/>
      <c r="XDL21" s="521"/>
      <c r="XDM21" s="521"/>
      <c r="XDN21" s="521"/>
      <c r="XDO21" s="521"/>
      <c r="XDP21" s="521"/>
      <c r="XDQ21" s="521"/>
      <c r="XDR21" s="521"/>
      <c r="XDS21" s="521"/>
      <c r="XDT21" s="521"/>
      <c r="XDU21" s="521"/>
      <c r="XDV21" s="521"/>
      <c r="XDW21" s="521"/>
      <c r="XDX21" s="521"/>
      <c r="XDY21" s="521"/>
      <c r="XDZ21" s="521"/>
      <c r="XEA21" s="521"/>
      <c r="XEB21" s="521"/>
      <c r="XEC21" s="521"/>
      <c r="XED21" s="521"/>
      <c r="XEE21" s="521"/>
      <c r="XEF21" s="521"/>
      <c r="XEG21" s="521"/>
      <c r="XEH21" s="521"/>
      <c r="XEI21" s="521"/>
      <c r="XEJ21" s="521"/>
      <c r="XEK21" s="521"/>
      <c r="XEL21" s="521"/>
      <c r="XEM21" s="521"/>
      <c r="XEN21" s="521"/>
      <c r="XEO21" s="521"/>
      <c r="XEP21" s="521"/>
      <c r="XEQ21" s="521"/>
      <c r="XER21" s="521"/>
      <c r="XES21" s="521"/>
      <c r="XET21" s="521"/>
      <c r="XEU21" s="521"/>
      <c r="XEV21" s="521"/>
      <c r="XEW21" s="521"/>
      <c r="XEX21" s="521"/>
      <c r="XEY21" s="521"/>
      <c r="XEZ21" s="521"/>
      <c r="XFA21" s="521"/>
    </row>
    <row r="22" s="504" customFormat="1" ht="30.75" customHeight="1" spans="1:1024 1025:16381">
      <c r="A22" s="525" t="s">
        <v>919</v>
      </c>
      <c r="B22" s="520">
        <v>90000</v>
      </c>
      <c r="C22" s="518">
        <v>0</v>
      </c>
      <c r="D22" s="521"/>
      <c r="E22" s="521"/>
      <c r="F22" s="521"/>
      <c r="G22" s="521"/>
      <c r="H22" s="521"/>
      <c r="I22" s="521"/>
      <c r="J22" s="521"/>
      <c r="K22" s="521"/>
      <c r="L22" s="521"/>
      <c r="M22" s="521"/>
      <c r="N22" s="521"/>
      <c r="O22" s="521"/>
      <c r="P22" s="521"/>
      <c r="Q22" s="521"/>
      <c r="R22" s="521"/>
      <c r="S22" s="521"/>
      <c r="T22" s="521"/>
      <c r="U22" s="521"/>
      <c r="V22" s="521"/>
      <c r="W22" s="521"/>
      <c r="X22" s="521"/>
      <c r="Y22" s="521"/>
      <c r="Z22" s="521"/>
      <c r="AA22" s="521"/>
      <c r="AB22" s="521"/>
      <c r="AC22" s="521"/>
      <c r="AD22" s="521"/>
      <c r="AE22" s="521"/>
      <c r="AF22" s="521"/>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521"/>
      <c r="BW22" s="521"/>
      <c r="BX22" s="521"/>
      <c r="BY22" s="521"/>
      <c r="BZ22" s="521"/>
      <c r="CA22" s="521"/>
      <c r="CB22" s="521"/>
      <c r="CC22" s="521"/>
      <c r="CD22" s="521"/>
      <c r="CE22" s="521"/>
      <c r="CF22" s="521"/>
      <c r="CG22" s="521"/>
      <c r="CH22" s="521"/>
      <c r="CI22" s="521"/>
      <c r="CJ22" s="521"/>
      <c r="CK22" s="521"/>
      <c r="CL22" s="521"/>
      <c r="CM22" s="521"/>
      <c r="CN22" s="521"/>
      <c r="CO22" s="521"/>
      <c r="CP22" s="521"/>
      <c r="CQ22" s="521"/>
      <c r="CR22" s="521"/>
      <c r="CS22" s="521"/>
      <c r="CT22" s="521"/>
      <c r="CU22" s="521"/>
      <c r="CV22" s="521"/>
      <c r="CW22" s="521"/>
      <c r="CX22" s="521"/>
      <c r="CY22" s="521"/>
      <c r="CZ22" s="521"/>
      <c r="DA22" s="521"/>
      <c r="DB22" s="521"/>
      <c r="DC22" s="521"/>
      <c r="DD22" s="521"/>
      <c r="DE22" s="521"/>
      <c r="DF22" s="521"/>
      <c r="DG22" s="521"/>
      <c r="DH22" s="521"/>
      <c r="DI22" s="521"/>
      <c r="DJ22" s="521"/>
      <c r="DK22" s="521"/>
      <c r="DL22" s="521"/>
      <c r="DM22" s="521"/>
      <c r="DN22" s="521"/>
      <c r="DO22" s="521"/>
      <c r="DP22" s="521"/>
      <c r="DQ22" s="521"/>
      <c r="DR22" s="521"/>
      <c r="DS22" s="521"/>
      <c r="DT22" s="521"/>
      <c r="DU22" s="521"/>
      <c r="DV22" s="521"/>
      <c r="DW22" s="521"/>
      <c r="DX22" s="521"/>
      <c r="DY22" s="521"/>
      <c r="DZ22" s="521"/>
      <c r="EA22" s="521"/>
      <c r="EB22" s="521"/>
      <c r="EC22" s="521"/>
      <c r="ED22" s="521"/>
      <c r="EE22" s="521"/>
      <c r="EF22" s="521"/>
      <c r="EG22" s="521"/>
      <c r="EH22" s="521"/>
      <c r="EI22" s="521"/>
      <c r="EJ22" s="521"/>
      <c r="EK22" s="521"/>
      <c r="EL22" s="521"/>
      <c r="EM22" s="521"/>
      <c r="EN22" s="521"/>
      <c r="EO22" s="521"/>
      <c r="EP22" s="521"/>
      <c r="EQ22" s="521"/>
      <c r="ER22" s="521"/>
      <c r="ES22" s="521"/>
      <c r="ET22" s="521"/>
      <c r="EU22" s="521"/>
      <c r="EV22" s="521"/>
      <c r="EW22" s="521"/>
      <c r="EX22" s="521"/>
      <c r="EY22" s="521"/>
      <c r="EZ22" s="521"/>
      <c r="FA22" s="521"/>
      <c r="FB22" s="521"/>
      <c r="FC22" s="521"/>
      <c r="FD22" s="521"/>
      <c r="FE22" s="521"/>
      <c r="FF22" s="521"/>
      <c r="FG22" s="521"/>
      <c r="FH22" s="521"/>
      <c r="FI22" s="521"/>
      <c r="FJ22" s="521"/>
      <c r="FK22" s="521"/>
      <c r="FL22" s="521"/>
      <c r="FM22" s="521"/>
      <c r="FN22" s="521"/>
      <c r="FO22" s="521"/>
      <c r="FP22" s="521"/>
      <c r="FQ22" s="521"/>
      <c r="FR22" s="521"/>
      <c r="FS22" s="521"/>
      <c r="FT22" s="521"/>
      <c r="FU22" s="521"/>
      <c r="FV22" s="521"/>
      <c r="FW22" s="521"/>
      <c r="FX22" s="521"/>
      <c r="FY22" s="521"/>
      <c r="FZ22" s="521"/>
      <c r="GA22" s="521"/>
      <c r="GB22" s="521"/>
      <c r="GC22" s="521"/>
      <c r="GD22" s="521"/>
      <c r="GE22" s="521"/>
      <c r="GF22" s="521"/>
      <c r="GG22" s="521"/>
      <c r="GH22" s="521"/>
      <c r="GI22" s="521"/>
      <c r="GJ22" s="521"/>
      <c r="GK22" s="521"/>
      <c r="GL22" s="521"/>
      <c r="GM22" s="521"/>
      <c r="GN22" s="521"/>
      <c r="GO22" s="521"/>
      <c r="GP22" s="521"/>
      <c r="GQ22" s="521"/>
      <c r="GR22" s="521"/>
      <c r="GS22" s="521"/>
      <c r="GT22" s="521"/>
      <c r="GU22" s="521"/>
      <c r="GV22" s="521"/>
      <c r="GW22" s="521"/>
      <c r="GX22" s="521"/>
      <c r="GY22" s="521"/>
      <c r="GZ22" s="521"/>
      <c r="HA22" s="521"/>
      <c r="HB22" s="521"/>
      <c r="HC22" s="521"/>
      <c r="HD22" s="521"/>
      <c r="HE22" s="521"/>
      <c r="HF22" s="521"/>
      <c r="HG22" s="521"/>
      <c r="HH22" s="521"/>
      <c r="HI22" s="521"/>
      <c r="HJ22" s="521"/>
      <c r="HK22" s="521"/>
      <c r="HL22" s="521"/>
      <c r="HM22" s="521"/>
      <c r="HN22" s="521"/>
      <c r="HO22" s="521"/>
      <c r="HP22" s="521"/>
      <c r="HQ22" s="521"/>
      <c r="HR22" s="521"/>
      <c r="HS22" s="521"/>
      <c r="HT22" s="521"/>
      <c r="HU22" s="521"/>
      <c r="HV22" s="521"/>
      <c r="HW22" s="521"/>
      <c r="HX22" s="521"/>
      <c r="HY22" s="521"/>
      <c r="HZ22" s="521"/>
      <c r="IA22" s="521"/>
      <c r="IB22" s="521"/>
      <c r="IC22" s="521"/>
      <c r="ID22" s="521"/>
      <c r="IE22" s="521"/>
      <c r="IF22" s="521"/>
      <c r="IG22" s="521"/>
      <c r="IH22" s="521"/>
      <c r="II22" s="521"/>
      <c r="IJ22" s="521"/>
      <c r="IK22" s="521"/>
      <c r="IL22" s="521"/>
      <c r="IM22" s="521"/>
      <c r="IN22" s="521"/>
      <c r="IO22" s="521"/>
      <c r="IP22" s="521"/>
      <c r="IQ22" s="521"/>
      <c r="IR22" s="521"/>
      <c r="IS22" s="521"/>
      <c r="IT22" s="521"/>
      <c r="IU22" s="521"/>
      <c r="IV22" s="521"/>
      <c r="IW22" s="521"/>
      <c r="IX22" s="521"/>
      <c r="IY22" s="521"/>
      <c r="IZ22" s="521"/>
      <c r="JA22" s="521"/>
      <c r="JB22" s="521"/>
      <c r="JC22" s="521"/>
      <c r="JD22" s="521"/>
      <c r="JE22" s="521"/>
      <c r="JF22" s="521"/>
      <c r="JG22" s="521"/>
      <c r="JH22" s="521"/>
      <c r="JI22" s="521"/>
      <c r="JJ22" s="521"/>
      <c r="JK22" s="521"/>
      <c r="JL22" s="521"/>
      <c r="JM22" s="521"/>
      <c r="JN22" s="521"/>
      <c r="JO22" s="521"/>
      <c r="JP22" s="521"/>
      <c r="JQ22" s="521"/>
      <c r="JR22" s="521"/>
      <c r="JS22" s="521"/>
      <c r="JT22" s="521"/>
      <c r="JU22" s="521"/>
      <c r="JV22" s="521"/>
      <c r="JW22" s="521"/>
      <c r="JX22" s="521"/>
      <c r="JY22" s="521"/>
      <c r="JZ22" s="521"/>
      <c r="KA22" s="521"/>
      <c r="KB22" s="521"/>
      <c r="KC22" s="521"/>
      <c r="KD22" s="521"/>
      <c r="KE22" s="521"/>
      <c r="KF22" s="521"/>
      <c r="KG22" s="521"/>
      <c r="KH22" s="521"/>
      <c r="KI22" s="521"/>
      <c r="KJ22" s="521"/>
      <c r="KK22" s="521"/>
      <c r="KL22" s="521"/>
      <c r="KM22" s="521"/>
      <c r="KN22" s="521"/>
      <c r="KO22" s="521"/>
      <c r="KP22" s="521"/>
      <c r="KQ22" s="521"/>
      <c r="KR22" s="521"/>
      <c r="KS22" s="521"/>
      <c r="KT22" s="521"/>
      <c r="KU22" s="521"/>
      <c r="KV22" s="521"/>
      <c r="KW22" s="521"/>
      <c r="KX22" s="521"/>
      <c r="KY22" s="521"/>
      <c r="KZ22" s="521"/>
      <c r="LA22" s="521"/>
      <c r="LB22" s="521"/>
      <c r="LC22" s="521"/>
      <c r="LD22" s="521"/>
      <c r="LE22" s="521"/>
      <c r="LF22" s="521"/>
      <c r="LG22" s="521"/>
      <c r="LH22" s="521"/>
      <c r="LI22" s="521"/>
      <c r="LJ22" s="521"/>
      <c r="LK22" s="521"/>
      <c r="LL22" s="521"/>
      <c r="LM22" s="521"/>
      <c r="LN22" s="521"/>
      <c r="LO22" s="521"/>
      <c r="LP22" s="521"/>
      <c r="LQ22" s="521"/>
      <c r="LR22" s="521"/>
      <c r="LS22" s="521"/>
      <c r="LT22" s="521"/>
      <c r="LU22" s="521"/>
      <c r="LV22" s="521"/>
      <c r="LW22" s="521"/>
      <c r="LX22" s="521"/>
      <c r="LY22" s="521"/>
      <c r="LZ22" s="521"/>
      <c r="MA22" s="521"/>
      <c r="MB22" s="521"/>
      <c r="MC22" s="521"/>
      <c r="MD22" s="521"/>
      <c r="ME22" s="521"/>
      <c r="MF22" s="521"/>
      <c r="MG22" s="521"/>
      <c r="MH22" s="521"/>
      <c r="MI22" s="521"/>
      <c r="MJ22" s="521"/>
      <c r="MK22" s="521"/>
      <c r="ML22" s="521"/>
      <c r="MM22" s="521"/>
      <c r="MN22" s="521"/>
      <c r="MO22" s="521"/>
      <c r="MP22" s="521"/>
      <c r="MQ22" s="521"/>
      <c r="MR22" s="521"/>
      <c r="MS22" s="521"/>
      <c r="MT22" s="521"/>
      <c r="MU22" s="521"/>
      <c r="MV22" s="521"/>
      <c r="MW22" s="521"/>
      <c r="MX22" s="521"/>
      <c r="MY22" s="521"/>
      <c r="MZ22" s="521"/>
      <c r="NA22" s="521"/>
      <c r="NB22" s="521"/>
      <c r="NC22" s="521"/>
      <c r="ND22" s="521"/>
      <c r="NE22" s="521"/>
      <c r="NF22" s="521"/>
      <c r="NG22" s="521"/>
      <c r="NH22" s="521"/>
      <c r="NI22" s="521"/>
      <c r="NJ22" s="521"/>
      <c r="NK22" s="521"/>
      <c r="NL22" s="521"/>
      <c r="NM22" s="521"/>
      <c r="NN22" s="521"/>
      <c r="NO22" s="521"/>
      <c r="NP22" s="521"/>
      <c r="NQ22" s="521"/>
      <c r="NR22" s="521"/>
      <c r="NS22" s="521"/>
      <c r="NT22" s="521"/>
      <c r="NU22" s="521"/>
      <c r="NV22" s="521"/>
      <c r="NW22" s="521"/>
      <c r="NX22" s="521"/>
      <c r="NY22" s="521"/>
      <c r="NZ22" s="521"/>
      <c r="OA22" s="521"/>
      <c r="OB22" s="521"/>
      <c r="OC22" s="521"/>
      <c r="OD22" s="521"/>
      <c r="OE22" s="521"/>
      <c r="OF22" s="521"/>
      <c r="OG22" s="521"/>
      <c r="OH22" s="521"/>
      <c r="OI22" s="521"/>
      <c r="OJ22" s="521"/>
      <c r="OK22" s="521"/>
      <c r="OL22" s="521"/>
      <c r="OM22" s="521"/>
      <c r="ON22" s="521"/>
      <c r="OO22" s="521"/>
      <c r="OP22" s="521"/>
      <c r="OQ22" s="521"/>
      <c r="OR22" s="521"/>
      <c r="OS22" s="521"/>
      <c r="OT22" s="521"/>
      <c r="OU22" s="521"/>
      <c r="OV22" s="521"/>
      <c r="OW22" s="521"/>
      <c r="OX22" s="521"/>
      <c r="OY22" s="521"/>
      <c r="OZ22" s="521"/>
      <c r="PA22" s="521"/>
      <c r="PB22" s="521"/>
      <c r="PC22" s="521"/>
      <c r="PD22" s="521"/>
      <c r="PE22" s="521"/>
      <c r="PF22" s="521"/>
      <c r="PG22" s="521"/>
      <c r="PH22" s="521"/>
      <c r="PI22" s="521"/>
      <c r="PJ22" s="521"/>
      <c r="PK22" s="521"/>
      <c r="PL22" s="521"/>
      <c r="PM22" s="521"/>
      <c r="PN22" s="521"/>
      <c r="PO22" s="521"/>
      <c r="PP22" s="521"/>
      <c r="PQ22" s="521"/>
      <c r="PR22" s="521"/>
      <c r="PS22" s="521"/>
      <c r="PT22" s="521"/>
      <c r="PU22" s="521"/>
      <c r="PV22" s="521"/>
      <c r="PW22" s="521"/>
      <c r="PX22" s="521"/>
      <c r="PY22" s="521"/>
      <c r="PZ22" s="521"/>
      <c r="QA22" s="521"/>
      <c r="QB22" s="521"/>
      <c r="QC22" s="521"/>
      <c r="QD22" s="521"/>
      <c r="QE22" s="521"/>
      <c r="QF22" s="521"/>
      <c r="QG22" s="521"/>
      <c r="QH22" s="521"/>
      <c r="QI22" s="521"/>
      <c r="QJ22" s="521"/>
      <c r="QK22" s="521"/>
      <c r="QL22" s="521"/>
      <c r="QM22" s="521"/>
      <c r="QN22" s="521"/>
      <c r="QO22" s="521"/>
      <c r="QP22" s="521"/>
      <c r="QQ22" s="521"/>
      <c r="QR22" s="521"/>
      <c r="QS22" s="521"/>
      <c r="QT22" s="521"/>
      <c r="QU22" s="521"/>
      <c r="QV22" s="521"/>
      <c r="QW22" s="521"/>
      <c r="QX22" s="521"/>
      <c r="QY22" s="521"/>
      <c r="QZ22" s="521"/>
      <c r="RA22" s="521"/>
      <c r="RB22" s="521"/>
      <c r="RC22" s="521"/>
      <c r="RD22" s="521"/>
      <c r="RE22" s="521"/>
      <c r="RF22" s="521"/>
      <c r="RG22" s="521"/>
      <c r="RH22" s="521"/>
      <c r="RI22" s="521"/>
      <c r="RJ22" s="521"/>
      <c r="RK22" s="521"/>
      <c r="RL22" s="521"/>
      <c r="RM22" s="521"/>
      <c r="RN22" s="521"/>
      <c r="RO22" s="521"/>
      <c r="RP22" s="521"/>
      <c r="RQ22" s="521"/>
      <c r="RR22" s="521"/>
      <c r="RS22" s="521"/>
      <c r="RT22" s="521"/>
      <c r="RU22" s="521"/>
      <c r="RV22" s="521"/>
      <c r="RW22" s="521"/>
      <c r="RX22" s="521"/>
      <c r="RY22" s="521"/>
      <c r="RZ22" s="521"/>
      <c r="SA22" s="521"/>
      <c r="SB22" s="521"/>
      <c r="SC22" s="521"/>
      <c r="SD22" s="521"/>
      <c r="SE22" s="521"/>
      <c r="SF22" s="521"/>
      <c r="SG22" s="521"/>
      <c r="SH22" s="521"/>
      <c r="SI22" s="521"/>
      <c r="SJ22" s="521"/>
      <c r="SK22" s="521"/>
      <c r="SL22" s="521"/>
      <c r="SM22" s="521"/>
      <c r="SN22" s="521"/>
      <c r="SO22" s="521"/>
      <c r="SP22" s="521"/>
      <c r="SQ22" s="521"/>
      <c r="SR22" s="521"/>
      <c r="SS22" s="521"/>
      <c r="ST22" s="521"/>
      <c r="SU22" s="521"/>
      <c r="SV22" s="521"/>
      <c r="SW22" s="521"/>
      <c r="SX22" s="521"/>
      <c r="SY22" s="521"/>
      <c r="SZ22" s="521"/>
      <c r="TA22" s="521"/>
      <c r="TB22" s="521"/>
      <c r="TC22" s="521"/>
      <c r="TD22" s="521"/>
      <c r="TE22" s="521"/>
      <c r="TF22" s="521"/>
      <c r="TG22" s="521"/>
      <c r="TH22" s="521"/>
      <c r="TI22" s="521"/>
      <c r="TJ22" s="521"/>
      <c r="TK22" s="521"/>
      <c r="TL22" s="521"/>
      <c r="TM22" s="521"/>
      <c r="TN22" s="521"/>
      <c r="TO22" s="521"/>
      <c r="TP22" s="521"/>
      <c r="TQ22" s="521"/>
      <c r="TR22" s="521"/>
      <c r="TS22" s="521"/>
      <c r="TT22" s="521"/>
      <c r="TU22" s="521"/>
      <c r="TV22" s="521"/>
      <c r="TW22" s="521"/>
      <c r="TX22" s="521"/>
      <c r="TY22" s="521"/>
      <c r="TZ22" s="521"/>
      <c r="UA22" s="521"/>
      <c r="UB22" s="521"/>
      <c r="UC22" s="521"/>
      <c r="UD22" s="521"/>
      <c r="UE22" s="521"/>
      <c r="UF22" s="521"/>
      <c r="UG22" s="521"/>
      <c r="UH22" s="521"/>
      <c r="UI22" s="521"/>
      <c r="UJ22" s="521"/>
      <c r="UK22" s="521"/>
      <c r="UL22" s="521"/>
      <c r="UM22" s="521"/>
      <c r="UN22" s="521"/>
      <c r="UO22" s="521"/>
      <c r="UP22" s="521"/>
      <c r="UQ22" s="521"/>
      <c r="UR22" s="521"/>
      <c r="US22" s="521"/>
      <c r="UT22" s="521"/>
      <c r="UU22" s="521"/>
      <c r="UV22" s="521"/>
      <c r="UW22" s="521"/>
      <c r="UX22" s="521"/>
      <c r="UY22" s="521"/>
      <c r="UZ22" s="521"/>
      <c r="VA22" s="521"/>
      <c r="VB22" s="521"/>
      <c r="VC22" s="521"/>
      <c r="VD22" s="521"/>
      <c r="VE22" s="521"/>
      <c r="VF22" s="521"/>
      <c r="VG22" s="521"/>
      <c r="VH22" s="521"/>
      <c r="VI22" s="521"/>
      <c r="VJ22" s="521"/>
      <c r="VK22" s="521"/>
      <c r="VL22" s="521"/>
      <c r="VM22" s="521"/>
      <c r="VN22" s="521"/>
      <c r="VO22" s="521"/>
      <c r="VP22" s="521"/>
      <c r="VQ22" s="521"/>
      <c r="VR22" s="521"/>
      <c r="VS22" s="521"/>
      <c r="VT22" s="521"/>
      <c r="VU22" s="521"/>
      <c r="VV22" s="521"/>
      <c r="VW22" s="521"/>
      <c r="VX22" s="521"/>
      <c r="VY22" s="521"/>
      <c r="VZ22" s="521"/>
      <c r="WA22" s="521"/>
      <c r="WB22" s="521"/>
      <c r="WC22" s="521"/>
      <c r="WD22" s="521"/>
      <c r="WE22" s="521"/>
      <c r="WF22" s="521"/>
      <c r="WG22" s="521"/>
      <c r="WH22" s="521"/>
      <c r="WI22" s="521"/>
      <c r="WJ22" s="521"/>
      <c r="WK22" s="521"/>
      <c r="WL22" s="521"/>
      <c r="WM22" s="521"/>
      <c r="WN22" s="521"/>
      <c r="WO22" s="521"/>
      <c r="WP22" s="521"/>
      <c r="WQ22" s="521"/>
      <c r="WR22" s="521"/>
      <c r="WS22" s="521"/>
      <c r="WT22" s="521"/>
      <c r="WU22" s="521"/>
      <c r="WV22" s="521"/>
      <c r="WW22" s="521"/>
      <c r="WX22" s="521"/>
      <c r="WY22" s="521"/>
      <c r="WZ22" s="521"/>
      <c r="XA22" s="521"/>
      <c r="XB22" s="521"/>
      <c r="XC22" s="521"/>
      <c r="XD22" s="521"/>
      <c r="XE22" s="521"/>
      <c r="XF22" s="521"/>
      <c r="XG22" s="521"/>
      <c r="XH22" s="521"/>
      <c r="XI22" s="521"/>
      <c r="XJ22" s="521"/>
      <c r="XK22" s="521"/>
      <c r="XL22" s="521"/>
      <c r="XM22" s="521"/>
      <c r="XN22" s="521"/>
      <c r="XO22" s="521"/>
      <c r="XP22" s="521"/>
      <c r="XQ22" s="521"/>
      <c r="XR22" s="521"/>
      <c r="XS22" s="521"/>
      <c r="XT22" s="521"/>
      <c r="XU22" s="521"/>
      <c r="XV22" s="521"/>
      <c r="XW22" s="521"/>
      <c r="XX22" s="521"/>
      <c r="XY22" s="521"/>
      <c r="XZ22" s="521"/>
      <c r="YA22" s="521"/>
      <c r="YB22" s="521"/>
      <c r="YC22" s="521"/>
      <c r="YD22" s="521"/>
      <c r="YE22" s="521"/>
      <c r="YF22" s="521"/>
      <c r="YG22" s="521"/>
      <c r="YH22" s="521"/>
      <c r="YI22" s="521"/>
      <c r="YJ22" s="521"/>
      <c r="YK22" s="521"/>
      <c r="YL22" s="521"/>
      <c r="YM22" s="521"/>
      <c r="YN22" s="521"/>
      <c r="YO22" s="521"/>
      <c r="YP22" s="521"/>
      <c r="YQ22" s="521"/>
      <c r="YR22" s="521"/>
      <c r="YS22" s="521"/>
      <c r="YT22" s="521"/>
      <c r="YU22" s="521"/>
      <c r="YV22" s="521"/>
      <c r="YW22" s="521"/>
      <c r="YX22" s="521"/>
      <c r="YY22" s="521"/>
      <c r="YZ22" s="521"/>
      <c r="ZA22" s="521"/>
      <c r="ZB22" s="521"/>
      <c r="ZC22" s="521"/>
      <c r="ZD22" s="521"/>
      <c r="ZE22" s="521"/>
      <c r="ZF22" s="521"/>
      <c r="ZG22" s="521"/>
      <c r="ZH22" s="521"/>
      <c r="ZI22" s="521"/>
      <c r="ZJ22" s="521"/>
      <c r="ZK22" s="521"/>
      <c r="ZL22" s="521"/>
      <c r="ZM22" s="521"/>
      <c r="ZN22" s="521"/>
      <c r="ZO22" s="521"/>
      <c r="ZP22" s="521"/>
      <c r="ZQ22" s="521"/>
      <c r="ZR22" s="521"/>
      <c r="ZS22" s="521"/>
      <c r="ZT22" s="521"/>
      <c r="ZU22" s="521"/>
      <c r="ZV22" s="521"/>
      <c r="ZW22" s="521"/>
      <c r="ZX22" s="521"/>
      <c r="ZY22" s="521"/>
      <c r="ZZ22" s="521"/>
      <c r="AAA22" s="521"/>
      <c r="AAB22" s="521"/>
      <c r="AAC22" s="521"/>
      <c r="AAD22" s="521"/>
      <c r="AAE22" s="521"/>
      <c r="AAF22" s="521"/>
      <c r="AAG22" s="521"/>
      <c r="AAH22" s="521"/>
      <c r="AAI22" s="521"/>
      <c r="AAJ22" s="521"/>
      <c r="AAK22" s="521"/>
      <c r="AAL22" s="521"/>
      <c r="AAM22" s="521"/>
      <c r="AAN22" s="521"/>
      <c r="AAO22" s="521"/>
      <c r="AAP22" s="521"/>
      <c r="AAQ22" s="521"/>
      <c r="AAR22" s="521"/>
      <c r="AAS22" s="521"/>
      <c r="AAT22" s="521"/>
      <c r="AAU22" s="521"/>
      <c r="AAV22" s="521"/>
      <c r="AAW22" s="521"/>
      <c r="AAX22" s="521"/>
      <c r="AAY22" s="521"/>
      <c r="AAZ22" s="521"/>
      <c r="ABA22" s="521"/>
      <c r="ABB22" s="521"/>
      <c r="ABC22" s="521"/>
      <c r="ABD22" s="521"/>
      <c r="ABE22" s="521"/>
      <c r="ABF22" s="521"/>
      <c r="ABG22" s="521"/>
      <c r="ABH22" s="521"/>
      <c r="ABI22" s="521"/>
      <c r="ABJ22" s="521"/>
      <c r="ABK22" s="521"/>
      <c r="ABL22" s="521"/>
      <c r="ABM22" s="521"/>
      <c r="ABN22" s="521"/>
      <c r="ABO22" s="521"/>
      <c r="ABP22" s="521"/>
      <c r="ABQ22" s="521"/>
      <c r="ABR22" s="521"/>
      <c r="ABS22" s="521"/>
      <c r="ABT22" s="521"/>
      <c r="ABU22" s="521"/>
      <c r="ABV22" s="521"/>
      <c r="ABW22" s="521"/>
      <c r="ABX22" s="521"/>
      <c r="ABY22" s="521"/>
      <c r="ABZ22" s="521"/>
      <c r="ACA22" s="521"/>
      <c r="ACB22" s="521"/>
      <c r="ACC22" s="521"/>
      <c r="ACD22" s="521"/>
      <c r="ACE22" s="521"/>
      <c r="ACF22" s="521"/>
      <c r="ACG22" s="521"/>
      <c r="ACH22" s="521"/>
      <c r="ACI22" s="521"/>
      <c r="ACJ22" s="521"/>
      <c r="ACK22" s="521"/>
      <c r="ACL22" s="521"/>
      <c r="ACM22" s="521"/>
      <c r="ACN22" s="521"/>
      <c r="ACO22" s="521"/>
      <c r="ACP22" s="521"/>
      <c r="ACQ22" s="521"/>
      <c r="ACR22" s="521"/>
      <c r="ACS22" s="521"/>
      <c r="ACT22" s="521"/>
      <c r="ACU22" s="521"/>
      <c r="ACV22" s="521"/>
      <c r="ACW22" s="521"/>
      <c r="ACX22" s="521"/>
      <c r="ACY22" s="521"/>
      <c r="ACZ22" s="521"/>
      <c r="ADA22" s="521"/>
      <c r="ADB22" s="521"/>
      <c r="ADC22" s="521"/>
      <c r="ADD22" s="521"/>
      <c r="ADE22" s="521"/>
      <c r="ADF22" s="521"/>
      <c r="ADG22" s="521"/>
      <c r="ADH22" s="521"/>
      <c r="ADI22" s="521"/>
      <c r="ADJ22" s="521"/>
      <c r="ADK22" s="521"/>
      <c r="ADL22" s="521"/>
      <c r="ADM22" s="521"/>
      <c r="ADN22" s="521"/>
      <c r="ADO22" s="521"/>
      <c r="ADP22" s="521"/>
      <c r="ADQ22" s="521"/>
      <c r="ADR22" s="521"/>
      <c r="ADS22" s="521"/>
      <c r="ADT22" s="521"/>
      <c r="ADU22" s="521"/>
      <c r="ADV22" s="521"/>
      <c r="ADW22" s="521"/>
      <c r="ADX22" s="521"/>
      <c r="ADY22" s="521"/>
      <c r="ADZ22" s="521"/>
      <c r="AEA22" s="521"/>
      <c r="AEB22" s="521"/>
      <c r="AEC22" s="521"/>
      <c r="AED22" s="521"/>
      <c r="AEE22" s="521"/>
      <c r="AEF22" s="521"/>
      <c r="AEG22" s="521"/>
      <c r="AEH22" s="521"/>
      <c r="AEI22" s="521"/>
      <c r="AEJ22" s="521"/>
      <c r="AEK22" s="521"/>
      <c r="AEL22" s="521"/>
      <c r="AEM22" s="521"/>
      <c r="AEN22" s="521"/>
      <c r="AEO22" s="521"/>
      <c r="AEP22" s="521"/>
      <c r="AEQ22" s="521"/>
      <c r="AER22" s="521"/>
      <c r="AES22" s="521"/>
      <c r="AET22" s="521"/>
      <c r="AEU22" s="521"/>
      <c r="AEV22" s="521"/>
      <c r="AEW22" s="521"/>
      <c r="AEX22" s="521"/>
      <c r="AEY22" s="521"/>
      <c r="AEZ22" s="521"/>
      <c r="AFA22" s="521"/>
      <c r="AFB22" s="521"/>
      <c r="AFC22" s="521"/>
      <c r="AFD22" s="521"/>
      <c r="AFE22" s="521"/>
      <c r="AFF22" s="521"/>
      <c r="AFG22" s="521"/>
      <c r="AFH22" s="521"/>
      <c r="AFI22" s="521"/>
      <c r="AFJ22" s="521"/>
      <c r="AFK22" s="521"/>
      <c r="AFL22" s="521"/>
      <c r="AFM22" s="521"/>
      <c r="AFN22" s="521"/>
      <c r="AFO22" s="521"/>
      <c r="AFP22" s="521"/>
      <c r="AFQ22" s="521"/>
      <c r="AFR22" s="521"/>
      <c r="AFS22" s="521"/>
      <c r="AFT22" s="521"/>
      <c r="AFU22" s="521"/>
      <c r="AFV22" s="521"/>
      <c r="AFW22" s="521"/>
      <c r="AFX22" s="521"/>
      <c r="AFY22" s="521"/>
      <c r="AFZ22" s="521"/>
      <c r="AGA22" s="521"/>
      <c r="AGB22" s="521"/>
      <c r="AGC22" s="521"/>
      <c r="AGD22" s="521"/>
      <c r="AGE22" s="521"/>
      <c r="AGF22" s="521"/>
      <c r="AGG22" s="521"/>
      <c r="AGH22" s="521"/>
      <c r="AGI22" s="521"/>
      <c r="AGJ22" s="521"/>
      <c r="AGK22" s="521"/>
      <c r="AGL22" s="521"/>
      <c r="AGM22" s="521"/>
      <c r="AGN22" s="521"/>
      <c r="AGO22" s="521"/>
      <c r="AGP22" s="521"/>
      <c r="AGQ22" s="521"/>
      <c r="AGR22" s="521"/>
      <c r="AGS22" s="521"/>
      <c r="AGT22" s="521"/>
      <c r="AGU22" s="521"/>
      <c r="AGV22" s="521"/>
      <c r="AGW22" s="521"/>
      <c r="AGX22" s="521"/>
      <c r="AGY22" s="521"/>
      <c r="AGZ22" s="521"/>
      <c r="AHA22" s="521"/>
      <c r="AHB22" s="521"/>
      <c r="AHC22" s="521"/>
      <c r="AHD22" s="521"/>
      <c r="AHE22" s="521"/>
      <c r="AHF22" s="521"/>
      <c r="AHG22" s="521"/>
      <c r="AHH22" s="521"/>
      <c r="AHI22" s="521"/>
      <c r="AHJ22" s="521"/>
      <c r="AHK22" s="521"/>
      <c r="AHL22" s="521"/>
      <c r="AHM22" s="521"/>
      <c r="AHN22" s="521"/>
      <c r="AHO22" s="521"/>
      <c r="AHP22" s="521"/>
      <c r="AHQ22" s="521"/>
      <c r="AHR22" s="521"/>
      <c r="AHS22" s="521"/>
      <c r="AHT22" s="521"/>
      <c r="AHU22" s="521"/>
      <c r="AHV22" s="521"/>
      <c r="AHW22" s="521"/>
      <c r="AHX22" s="521"/>
      <c r="AHY22" s="521"/>
      <c r="AHZ22" s="521"/>
      <c r="AIA22" s="521"/>
      <c r="AIB22" s="521"/>
      <c r="AIC22" s="521"/>
      <c r="AID22" s="521"/>
      <c r="AIE22" s="521"/>
      <c r="AIF22" s="521"/>
      <c r="AIG22" s="521"/>
      <c r="AIH22" s="521"/>
      <c r="AII22" s="521"/>
      <c r="AIJ22" s="521"/>
      <c r="AIK22" s="521"/>
      <c r="AIL22" s="521"/>
      <c r="AIM22" s="521"/>
      <c r="AIN22" s="521"/>
      <c r="AIO22" s="521"/>
      <c r="AIP22" s="521"/>
      <c r="AIQ22" s="521"/>
      <c r="AIR22" s="521"/>
      <c r="AIS22" s="521"/>
      <c r="AIT22" s="521"/>
      <c r="AIU22" s="521"/>
      <c r="AIV22" s="521"/>
      <c r="AIW22" s="521"/>
      <c r="AIX22" s="521"/>
      <c r="AIY22" s="521"/>
      <c r="AIZ22" s="521"/>
      <c r="AJA22" s="521"/>
      <c r="AJB22" s="521"/>
      <c r="AJC22" s="521"/>
      <c r="AJD22" s="521"/>
      <c r="AJE22" s="521"/>
      <c r="AJF22" s="521"/>
      <c r="AJG22" s="521"/>
      <c r="AJH22" s="521"/>
      <c r="AJI22" s="521"/>
      <c r="AJJ22" s="521"/>
      <c r="AJK22" s="521"/>
      <c r="AJL22" s="521"/>
      <c r="AJM22" s="521"/>
      <c r="AJN22" s="521"/>
      <c r="AJO22" s="521"/>
      <c r="AJP22" s="521"/>
      <c r="AJQ22" s="521"/>
      <c r="AJR22" s="521"/>
      <c r="AJS22" s="521"/>
      <c r="AJT22" s="521"/>
      <c r="AJU22" s="521"/>
      <c r="AJV22" s="521"/>
      <c r="AJW22" s="521"/>
      <c r="AJX22" s="521"/>
      <c r="AJY22" s="521"/>
      <c r="AJZ22" s="521"/>
      <c r="AKA22" s="521"/>
      <c r="AKB22" s="521"/>
      <c r="AKC22" s="521"/>
      <c r="AKD22" s="521"/>
      <c r="AKE22" s="521"/>
      <c r="AKF22" s="521"/>
      <c r="AKG22" s="521"/>
      <c r="AKH22" s="521"/>
      <c r="AKI22" s="521"/>
      <c r="AKJ22" s="521"/>
      <c r="AKK22" s="521"/>
      <c r="AKL22" s="521"/>
      <c r="AKM22" s="521"/>
      <c r="AKN22" s="521"/>
      <c r="AKO22" s="521"/>
      <c r="AKP22" s="521"/>
      <c r="AKQ22" s="521"/>
      <c r="AKR22" s="521"/>
      <c r="AKS22" s="521"/>
      <c r="AKT22" s="521"/>
      <c r="AKU22" s="521"/>
      <c r="AKV22" s="521"/>
      <c r="AKW22" s="521"/>
      <c r="AKX22" s="521"/>
      <c r="AKY22" s="521"/>
      <c r="AKZ22" s="521"/>
      <c r="ALA22" s="521"/>
      <c r="ALB22" s="521"/>
      <c r="ALC22" s="521"/>
      <c r="ALD22" s="521"/>
      <c r="ALE22" s="521"/>
      <c r="ALF22" s="521"/>
      <c r="ALG22" s="521"/>
      <c r="ALH22" s="521"/>
      <c r="ALI22" s="521"/>
      <c r="ALJ22" s="521"/>
      <c r="ALK22" s="521"/>
      <c r="ALL22" s="521"/>
      <c r="ALM22" s="521"/>
      <c r="ALN22" s="521"/>
      <c r="ALO22" s="521"/>
      <c r="ALP22" s="521"/>
      <c r="ALQ22" s="521"/>
      <c r="ALR22" s="521"/>
      <c r="ALS22" s="521"/>
      <c r="ALT22" s="521"/>
      <c r="ALU22" s="521"/>
      <c r="ALV22" s="521"/>
      <c r="ALW22" s="521"/>
      <c r="ALX22" s="521"/>
      <c r="ALY22" s="521"/>
      <c r="ALZ22" s="521"/>
      <c r="AMA22" s="521"/>
      <c r="AMB22" s="521"/>
      <c r="AMC22" s="521"/>
      <c r="AMD22" s="521"/>
      <c r="AME22" s="521"/>
      <c r="AMF22" s="521"/>
      <c r="AMG22" s="521"/>
      <c r="AMH22" s="521"/>
      <c r="AMI22" s="521"/>
      <c r="AMJ22" s="521"/>
      <c r="AMK22" s="521"/>
      <c r="AML22" s="521"/>
      <c r="AMM22" s="521"/>
      <c r="AMN22" s="521"/>
      <c r="AMO22" s="521"/>
      <c r="AMP22" s="521"/>
      <c r="AMQ22" s="521"/>
      <c r="AMR22" s="521"/>
      <c r="AMS22" s="521"/>
      <c r="AMT22" s="521"/>
      <c r="AMU22" s="521"/>
      <c r="AMV22" s="521"/>
      <c r="AMW22" s="521"/>
      <c r="AMX22" s="521"/>
      <c r="AMY22" s="521"/>
      <c r="AMZ22" s="521"/>
      <c r="ANA22" s="521"/>
      <c r="ANB22" s="521"/>
      <c r="ANC22" s="521"/>
      <c r="AND22" s="521"/>
      <c r="ANE22" s="521"/>
      <c r="ANF22" s="521"/>
      <c r="ANG22" s="521"/>
      <c r="ANH22" s="521"/>
      <c r="ANI22" s="521"/>
      <c r="ANJ22" s="521"/>
      <c r="ANK22" s="521"/>
      <c r="ANL22" s="521"/>
      <c r="ANM22" s="521"/>
      <c r="ANN22" s="521"/>
      <c r="ANO22" s="521"/>
      <c r="ANP22" s="521"/>
      <c r="ANQ22" s="521"/>
      <c r="ANR22" s="521"/>
      <c r="ANS22" s="521"/>
      <c r="ANT22" s="521"/>
      <c r="ANU22" s="521"/>
      <c r="ANV22" s="521"/>
      <c r="ANW22" s="521"/>
      <c r="ANX22" s="521"/>
      <c r="ANY22" s="521"/>
      <c r="ANZ22" s="521"/>
      <c r="AOA22" s="521"/>
      <c r="AOB22" s="521"/>
      <c r="AOC22" s="521"/>
      <c r="AOD22" s="521"/>
      <c r="AOE22" s="521"/>
      <c r="AOF22" s="521"/>
      <c r="AOG22" s="521"/>
      <c r="AOH22" s="521"/>
      <c r="AOI22" s="521"/>
      <c r="AOJ22" s="521"/>
      <c r="AOK22" s="521"/>
      <c r="AOL22" s="521"/>
      <c r="AOM22" s="521"/>
      <c r="AON22" s="521"/>
      <c r="AOO22" s="521"/>
      <c r="AOP22" s="521"/>
      <c r="AOQ22" s="521"/>
      <c r="AOR22" s="521"/>
      <c r="AOS22" s="521"/>
      <c r="AOT22" s="521"/>
      <c r="AOU22" s="521"/>
      <c r="AOV22" s="521"/>
      <c r="AOW22" s="521"/>
      <c r="AOX22" s="521"/>
      <c r="AOY22" s="521"/>
      <c r="AOZ22" s="521"/>
      <c r="APA22" s="521"/>
      <c r="APB22" s="521"/>
      <c r="APC22" s="521"/>
      <c r="APD22" s="521"/>
      <c r="APE22" s="521"/>
      <c r="APF22" s="521"/>
      <c r="APG22" s="521"/>
      <c r="APH22" s="521"/>
      <c r="API22" s="521"/>
      <c r="APJ22" s="521"/>
      <c r="APK22" s="521"/>
      <c r="APL22" s="521"/>
      <c r="APM22" s="521"/>
      <c r="APN22" s="521"/>
      <c r="APO22" s="521"/>
      <c r="APP22" s="521"/>
      <c r="APQ22" s="521"/>
      <c r="APR22" s="521"/>
      <c r="APS22" s="521"/>
      <c r="APT22" s="521"/>
      <c r="APU22" s="521"/>
      <c r="APV22" s="521"/>
      <c r="APW22" s="521"/>
      <c r="APX22" s="521"/>
      <c r="APY22" s="521"/>
      <c r="APZ22" s="521"/>
      <c r="AQA22" s="521"/>
      <c r="AQB22" s="521"/>
      <c r="AQC22" s="521"/>
      <c r="AQD22" s="521"/>
      <c r="AQE22" s="521"/>
      <c r="AQF22" s="521"/>
      <c r="AQG22" s="521"/>
      <c r="AQH22" s="521"/>
      <c r="AQI22" s="521"/>
      <c r="AQJ22" s="521"/>
      <c r="AQK22" s="521"/>
      <c r="AQL22" s="521"/>
      <c r="AQM22" s="521"/>
      <c r="AQN22" s="521"/>
      <c r="AQO22" s="521"/>
      <c r="AQP22" s="521"/>
      <c r="AQQ22" s="521"/>
      <c r="AQR22" s="521"/>
      <c r="AQS22" s="521"/>
      <c r="AQT22" s="521"/>
      <c r="AQU22" s="521"/>
      <c r="AQV22" s="521"/>
      <c r="AQW22" s="521"/>
      <c r="AQX22" s="521"/>
      <c r="AQY22" s="521"/>
      <c r="AQZ22" s="521"/>
      <c r="ARA22" s="521"/>
      <c r="ARB22" s="521"/>
      <c r="ARC22" s="521"/>
      <c r="ARD22" s="521"/>
      <c r="ARE22" s="521"/>
      <c r="ARF22" s="521"/>
      <c r="ARG22" s="521"/>
      <c r="ARH22" s="521"/>
      <c r="ARI22" s="521"/>
      <c r="ARJ22" s="521"/>
      <c r="ARK22" s="521"/>
      <c r="ARL22" s="521"/>
      <c r="ARM22" s="521"/>
      <c r="ARN22" s="521"/>
      <c r="ARO22" s="521"/>
      <c r="ARP22" s="521"/>
      <c r="ARQ22" s="521"/>
      <c r="ARR22" s="521"/>
      <c r="ARS22" s="521"/>
      <c r="ART22" s="521"/>
      <c r="ARU22" s="521"/>
      <c r="ARV22" s="521"/>
      <c r="ARW22" s="521"/>
      <c r="ARX22" s="521"/>
      <c r="ARY22" s="521"/>
      <c r="ARZ22" s="521"/>
      <c r="ASA22" s="521"/>
      <c r="ASB22" s="521"/>
      <c r="ASC22" s="521"/>
      <c r="ASD22" s="521"/>
      <c r="ASE22" s="521"/>
      <c r="ASF22" s="521"/>
      <c r="ASG22" s="521"/>
      <c r="ASH22" s="521"/>
      <c r="ASI22" s="521"/>
      <c r="ASJ22" s="521"/>
      <c r="ASK22" s="521"/>
      <c r="ASL22" s="521"/>
      <c r="ASM22" s="521"/>
      <c r="ASN22" s="521"/>
      <c r="ASO22" s="521"/>
      <c r="ASP22" s="521"/>
      <c r="ASQ22" s="521"/>
      <c r="ASR22" s="521"/>
      <c r="ASS22" s="521"/>
      <c r="AST22" s="521"/>
      <c r="ASU22" s="521"/>
      <c r="ASV22" s="521"/>
      <c r="ASW22" s="521"/>
      <c r="ASX22" s="521"/>
      <c r="ASY22" s="521"/>
      <c r="ASZ22" s="521"/>
      <c r="ATA22" s="521"/>
      <c r="ATB22" s="521"/>
      <c r="ATC22" s="521"/>
      <c r="ATD22" s="521"/>
      <c r="ATE22" s="521"/>
      <c r="ATF22" s="521"/>
      <c r="ATG22" s="521"/>
      <c r="ATH22" s="521"/>
      <c r="ATI22" s="521"/>
      <c r="ATJ22" s="521"/>
      <c r="ATK22" s="521"/>
      <c r="ATL22" s="521"/>
      <c r="ATM22" s="521"/>
      <c r="ATN22" s="521"/>
      <c r="ATO22" s="521"/>
      <c r="ATP22" s="521"/>
      <c r="ATQ22" s="521"/>
      <c r="ATR22" s="521"/>
      <c r="ATS22" s="521"/>
      <c r="ATT22" s="521"/>
      <c r="ATU22" s="521"/>
      <c r="ATV22" s="521"/>
      <c r="ATW22" s="521"/>
      <c r="ATX22" s="521"/>
      <c r="ATY22" s="521"/>
      <c r="ATZ22" s="521"/>
      <c r="AUA22" s="521"/>
      <c r="AUB22" s="521"/>
      <c r="AUC22" s="521"/>
      <c r="AUD22" s="521"/>
      <c r="AUE22" s="521"/>
      <c r="AUF22" s="521"/>
      <c r="AUG22" s="521"/>
      <c r="AUH22" s="521"/>
      <c r="AUI22" s="521"/>
      <c r="AUJ22" s="521"/>
      <c r="AUK22" s="521"/>
      <c r="AUL22" s="521"/>
      <c r="AUM22" s="521"/>
      <c r="AUN22" s="521"/>
      <c r="AUO22" s="521"/>
      <c r="AUP22" s="521"/>
      <c r="AUQ22" s="521"/>
      <c r="AUR22" s="521"/>
      <c r="AUS22" s="521"/>
      <c r="AUT22" s="521"/>
      <c r="AUU22" s="521"/>
      <c r="AUV22" s="521"/>
      <c r="AUW22" s="521"/>
      <c r="AUX22" s="521"/>
      <c r="AUY22" s="521"/>
      <c r="AUZ22" s="521"/>
      <c r="AVA22" s="521"/>
      <c r="AVB22" s="521"/>
      <c r="AVC22" s="521"/>
      <c r="AVD22" s="521"/>
      <c r="AVE22" s="521"/>
      <c r="AVF22" s="521"/>
      <c r="AVG22" s="521"/>
      <c r="AVH22" s="521"/>
      <c r="AVI22" s="521"/>
      <c r="AVJ22" s="521"/>
      <c r="AVK22" s="521"/>
      <c r="AVL22" s="521"/>
      <c r="AVM22" s="521"/>
      <c r="AVN22" s="521"/>
      <c r="AVO22" s="521"/>
      <c r="AVP22" s="521"/>
      <c r="AVQ22" s="521"/>
      <c r="AVR22" s="521"/>
      <c r="AVS22" s="521"/>
      <c r="AVT22" s="521"/>
      <c r="AVU22" s="521"/>
      <c r="AVV22" s="521"/>
      <c r="AVW22" s="521"/>
      <c r="AVX22" s="521"/>
      <c r="AVY22" s="521"/>
      <c r="AVZ22" s="521"/>
      <c r="AWA22" s="521"/>
      <c r="AWB22" s="521"/>
      <c r="AWC22" s="521"/>
      <c r="AWD22" s="521"/>
      <c r="AWE22" s="521"/>
      <c r="AWF22" s="521"/>
      <c r="AWG22" s="521"/>
      <c r="AWH22" s="521"/>
      <c r="AWI22" s="521"/>
      <c r="AWJ22" s="521"/>
      <c r="AWK22" s="521"/>
      <c r="AWL22" s="521"/>
      <c r="AWM22" s="521"/>
      <c r="AWN22" s="521"/>
      <c r="AWO22" s="521"/>
      <c r="AWP22" s="521"/>
      <c r="AWQ22" s="521"/>
      <c r="AWR22" s="521"/>
      <c r="AWS22" s="521"/>
      <c r="AWT22" s="521"/>
      <c r="AWU22" s="521"/>
      <c r="AWV22" s="521"/>
      <c r="AWW22" s="521"/>
      <c r="AWX22" s="521"/>
      <c r="AWY22" s="521"/>
      <c r="AWZ22" s="521"/>
      <c r="AXA22" s="521"/>
      <c r="AXB22" s="521"/>
      <c r="AXC22" s="521"/>
      <c r="AXD22" s="521"/>
      <c r="AXE22" s="521"/>
      <c r="AXF22" s="521"/>
      <c r="AXG22" s="521"/>
      <c r="AXH22" s="521"/>
      <c r="AXI22" s="521"/>
      <c r="AXJ22" s="521"/>
      <c r="AXK22" s="521"/>
      <c r="AXL22" s="521"/>
      <c r="AXM22" s="521"/>
      <c r="AXN22" s="521"/>
      <c r="AXO22" s="521"/>
      <c r="AXP22" s="521"/>
      <c r="AXQ22" s="521"/>
      <c r="AXR22" s="521"/>
      <c r="AXS22" s="521"/>
      <c r="AXT22" s="521"/>
      <c r="AXU22" s="521"/>
      <c r="AXV22" s="521"/>
      <c r="AXW22" s="521"/>
      <c r="AXX22" s="521"/>
      <c r="AXY22" s="521"/>
      <c r="AXZ22" s="521"/>
      <c r="AYA22" s="521"/>
      <c r="AYB22" s="521"/>
      <c r="AYC22" s="521"/>
      <c r="AYD22" s="521"/>
      <c r="AYE22" s="521"/>
      <c r="AYF22" s="521"/>
      <c r="AYG22" s="521"/>
      <c r="AYH22" s="521"/>
      <c r="AYI22" s="521"/>
      <c r="AYJ22" s="521"/>
      <c r="AYK22" s="521"/>
      <c r="AYL22" s="521"/>
      <c r="AYM22" s="521"/>
      <c r="AYN22" s="521"/>
      <c r="AYO22" s="521"/>
      <c r="AYP22" s="521"/>
      <c r="AYQ22" s="521"/>
      <c r="AYR22" s="521"/>
      <c r="AYS22" s="521"/>
      <c r="AYT22" s="521"/>
      <c r="AYU22" s="521"/>
      <c r="AYV22" s="521"/>
      <c r="AYW22" s="521"/>
      <c r="AYX22" s="521"/>
      <c r="AYY22" s="521"/>
      <c r="AYZ22" s="521"/>
      <c r="AZA22" s="521"/>
      <c r="AZB22" s="521"/>
      <c r="AZC22" s="521"/>
      <c r="AZD22" s="521"/>
      <c r="AZE22" s="521"/>
      <c r="AZF22" s="521"/>
      <c r="AZG22" s="521"/>
      <c r="AZH22" s="521"/>
      <c r="AZI22" s="521"/>
      <c r="AZJ22" s="521"/>
      <c r="AZK22" s="521"/>
      <c r="AZL22" s="521"/>
      <c r="AZM22" s="521"/>
      <c r="AZN22" s="521"/>
      <c r="AZO22" s="521"/>
      <c r="AZP22" s="521"/>
      <c r="AZQ22" s="521"/>
      <c r="AZR22" s="521"/>
      <c r="AZS22" s="521"/>
      <c r="AZT22" s="521"/>
      <c r="AZU22" s="521"/>
      <c r="AZV22" s="521"/>
      <c r="AZW22" s="521"/>
      <c r="AZX22" s="521"/>
      <c r="AZY22" s="521"/>
      <c r="AZZ22" s="521"/>
      <c r="BAA22" s="521"/>
      <c r="BAB22" s="521"/>
      <c r="BAC22" s="521"/>
      <c r="BAD22" s="521"/>
      <c r="BAE22" s="521"/>
      <c r="BAF22" s="521"/>
      <c r="BAG22" s="521"/>
      <c r="BAH22" s="521"/>
      <c r="BAI22" s="521"/>
      <c r="BAJ22" s="521"/>
      <c r="BAK22" s="521"/>
      <c r="BAL22" s="521"/>
      <c r="BAM22" s="521"/>
      <c r="BAN22" s="521"/>
      <c r="BAO22" s="521"/>
      <c r="BAP22" s="521"/>
      <c r="BAQ22" s="521"/>
      <c r="BAR22" s="521"/>
      <c r="BAS22" s="521"/>
      <c r="BAT22" s="521"/>
      <c r="BAU22" s="521"/>
      <c r="BAV22" s="521"/>
      <c r="BAW22" s="521"/>
      <c r="BAX22" s="521"/>
      <c r="BAY22" s="521"/>
      <c r="BAZ22" s="521"/>
      <c r="BBA22" s="521"/>
      <c r="BBB22" s="521"/>
      <c r="BBC22" s="521"/>
      <c r="BBD22" s="521"/>
      <c r="BBE22" s="521"/>
      <c r="BBF22" s="521"/>
      <c r="BBG22" s="521"/>
      <c r="BBH22" s="521"/>
      <c r="BBI22" s="521"/>
      <c r="BBJ22" s="521"/>
      <c r="BBK22" s="521"/>
      <c r="BBL22" s="521"/>
      <c r="BBM22" s="521"/>
      <c r="BBN22" s="521"/>
      <c r="BBO22" s="521"/>
      <c r="BBP22" s="521"/>
      <c r="BBQ22" s="521"/>
      <c r="BBR22" s="521"/>
      <c r="BBS22" s="521"/>
      <c r="BBT22" s="521"/>
      <c r="BBU22" s="521"/>
      <c r="BBV22" s="521"/>
      <c r="BBW22" s="521"/>
      <c r="BBX22" s="521"/>
      <c r="BBY22" s="521"/>
      <c r="BBZ22" s="521"/>
      <c r="BCA22" s="521"/>
      <c r="BCB22" s="521"/>
      <c r="BCC22" s="521"/>
      <c r="BCD22" s="521"/>
      <c r="BCE22" s="521"/>
      <c r="BCF22" s="521"/>
      <c r="BCG22" s="521"/>
      <c r="BCH22" s="521"/>
      <c r="BCI22" s="521"/>
      <c r="BCJ22" s="521"/>
      <c r="BCK22" s="521"/>
      <c r="BCL22" s="521"/>
      <c r="BCM22" s="521"/>
      <c r="BCN22" s="521"/>
      <c r="BCO22" s="521"/>
      <c r="BCP22" s="521"/>
      <c r="BCQ22" s="521"/>
      <c r="BCR22" s="521"/>
      <c r="BCS22" s="521"/>
      <c r="BCT22" s="521"/>
      <c r="BCU22" s="521"/>
      <c r="BCV22" s="521"/>
      <c r="BCW22" s="521"/>
      <c r="BCX22" s="521"/>
      <c r="BCY22" s="521"/>
      <c r="BCZ22" s="521"/>
      <c r="BDA22" s="521"/>
      <c r="BDB22" s="521"/>
      <c r="BDC22" s="521"/>
      <c r="BDD22" s="521"/>
      <c r="BDE22" s="521"/>
      <c r="BDF22" s="521"/>
      <c r="BDG22" s="521"/>
      <c r="BDH22" s="521"/>
      <c r="BDI22" s="521"/>
      <c r="BDJ22" s="521"/>
      <c r="BDK22" s="521"/>
      <c r="BDL22" s="521"/>
      <c r="BDM22" s="521"/>
      <c r="BDN22" s="521"/>
      <c r="BDO22" s="521"/>
      <c r="BDP22" s="521"/>
      <c r="BDQ22" s="521"/>
      <c r="BDR22" s="521"/>
      <c r="BDS22" s="521"/>
      <c r="BDT22" s="521"/>
      <c r="BDU22" s="521"/>
      <c r="BDV22" s="521"/>
      <c r="BDW22" s="521"/>
      <c r="BDX22" s="521"/>
      <c r="BDY22" s="521"/>
      <c r="BDZ22" s="521"/>
      <c r="BEA22" s="521"/>
      <c r="BEB22" s="521"/>
      <c r="BEC22" s="521"/>
      <c r="BED22" s="521"/>
      <c r="BEE22" s="521"/>
      <c r="BEF22" s="521"/>
      <c r="BEG22" s="521"/>
      <c r="BEH22" s="521"/>
      <c r="BEI22" s="521"/>
      <c r="BEJ22" s="521"/>
      <c r="BEK22" s="521"/>
      <c r="BEL22" s="521"/>
      <c r="BEM22" s="521"/>
      <c r="BEN22" s="521"/>
      <c r="BEO22" s="521"/>
      <c r="BEP22" s="521"/>
      <c r="BEQ22" s="521"/>
      <c r="BER22" s="521"/>
      <c r="BES22" s="521"/>
      <c r="BET22" s="521"/>
      <c r="BEU22" s="521"/>
      <c r="BEV22" s="521"/>
      <c r="BEW22" s="521"/>
      <c r="BEX22" s="521"/>
      <c r="BEY22" s="521"/>
      <c r="BEZ22" s="521"/>
      <c r="BFA22" s="521"/>
      <c r="BFB22" s="521"/>
      <c r="BFC22" s="521"/>
      <c r="BFD22" s="521"/>
      <c r="BFE22" s="521"/>
      <c r="BFF22" s="521"/>
      <c r="BFG22" s="521"/>
      <c r="BFH22" s="521"/>
      <c r="BFI22" s="521"/>
      <c r="BFJ22" s="521"/>
      <c r="BFK22" s="521"/>
      <c r="BFL22" s="521"/>
      <c r="BFM22" s="521"/>
      <c r="BFN22" s="521"/>
      <c r="BFO22" s="521"/>
      <c r="BFP22" s="521"/>
      <c r="BFQ22" s="521"/>
      <c r="BFR22" s="521"/>
      <c r="BFS22" s="521"/>
      <c r="BFT22" s="521"/>
      <c r="BFU22" s="521"/>
      <c r="BFV22" s="521"/>
      <c r="BFW22" s="521"/>
      <c r="BFX22" s="521"/>
      <c r="BFY22" s="521"/>
      <c r="BFZ22" s="521"/>
      <c r="BGA22" s="521"/>
      <c r="BGB22" s="521"/>
      <c r="BGC22" s="521"/>
      <c r="BGD22" s="521"/>
      <c r="BGE22" s="521"/>
      <c r="BGF22" s="521"/>
      <c r="BGG22" s="521"/>
      <c r="BGH22" s="521"/>
      <c r="BGI22" s="521"/>
      <c r="BGJ22" s="521"/>
      <c r="BGK22" s="521"/>
      <c r="BGL22" s="521"/>
      <c r="BGM22" s="521"/>
      <c r="BGN22" s="521"/>
      <c r="BGO22" s="521"/>
      <c r="BGP22" s="521"/>
      <c r="BGQ22" s="521"/>
      <c r="BGR22" s="521"/>
      <c r="BGS22" s="521"/>
      <c r="BGT22" s="521"/>
      <c r="BGU22" s="521"/>
      <c r="BGV22" s="521"/>
      <c r="BGW22" s="521"/>
      <c r="BGX22" s="521"/>
      <c r="BGY22" s="521"/>
      <c r="BGZ22" s="521"/>
      <c r="BHA22" s="521"/>
      <c r="BHB22" s="521"/>
      <c r="BHC22" s="521"/>
      <c r="BHD22" s="521"/>
      <c r="BHE22" s="521"/>
      <c r="BHF22" s="521"/>
      <c r="BHG22" s="521"/>
      <c r="BHH22" s="521"/>
      <c r="BHI22" s="521"/>
      <c r="BHJ22" s="521"/>
      <c r="BHK22" s="521"/>
      <c r="BHL22" s="521"/>
      <c r="BHM22" s="521"/>
      <c r="BHN22" s="521"/>
      <c r="BHO22" s="521"/>
      <c r="BHP22" s="521"/>
      <c r="BHQ22" s="521"/>
      <c r="BHR22" s="521"/>
      <c r="BHS22" s="521"/>
      <c r="BHT22" s="521"/>
      <c r="BHU22" s="521"/>
      <c r="BHV22" s="521"/>
      <c r="BHW22" s="521"/>
      <c r="BHX22" s="521"/>
      <c r="BHY22" s="521"/>
      <c r="BHZ22" s="521"/>
      <c r="BIA22" s="521"/>
      <c r="BIB22" s="521"/>
      <c r="BIC22" s="521"/>
      <c r="BID22" s="521"/>
      <c r="BIE22" s="521"/>
      <c r="BIF22" s="521"/>
      <c r="BIG22" s="521"/>
      <c r="BIH22" s="521"/>
      <c r="BII22" s="521"/>
      <c r="BIJ22" s="521"/>
      <c r="BIK22" s="521"/>
      <c r="BIL22" s="521"/>
      <c r="BIM22" s="521"/>
      <c r="BIN22" s="521"/>
      <c r="BIO22" s="521"/>
      <c r="BIP22" s="521"/>
      <c r="BIQ22" s="521"/>
      <c r="BIR22" s="521"/>
      <c r="BIS22" s="521"/>
      <c r="BIT22" s="521"/>
      <c r="BIU22" s="521"/>
      <c r="BIV22" s="521"/>
      <c r="BIW22" s="521"/>
      <c r="BIX22" s="521"/>
      <c r="BIY22" s="521"/>
      <c r="BIZ22" s="521"/>
      <c r="BJA22" s="521"/>
      <c r="BJB22" s="521"/>
      <c r="BJC22" s="521"/>
      <c r="BJD22" s="521"/>
      <c r="BJE22" s="521"/>
      <c r="BJF22" s="521"/>
      <c r="BJG22" s="521"/>
      <c r="BJH22" s="521"/>
      <c r="BJI22" s="521"/>
      <c r="BJJ22" s="521"/>
      <c r="BJK22" s="521"/>
      <c r="BJL22" s="521"/>
      <c r="BJM22" s="521"/>
      <c r="BJN22" s="521"/>
      <c r="BJO22" s="521"/>
      <c r="BJP22" s="521"/>
      <c r="BJQ22" s="521"/>
      <c r="BJR22" s="521"/>
      <c r="BJS22" s="521"/>
      <c r="BJT22" s="521"/>
      <c r="BJU22" s="521"/>
      <c r="BJV22" s="521"/>
      <c r="BJW22" s="521"/>
      <c r="BJX22" s="521"/>
      <c r="BJY22" s="521"/>
      <c r="BJZ22" s="521"/>
      <c r="BKA22" s="521"/>
      <c r="BKB22" s="521"/>
      <c r="BKC22" s="521"/>
      <c r="BKD22" s="521"/>
      <c r="BKE22" s="521"/>
      <c r="BKF22" s="521"/>
      <c r="BKG22" s="521"/>
      <c r="BKH22" s="521"/>
      <c r="BKI22" s="521"/>
      <c r="BKJ22" s="521"/>
      <c r="BKK22" s="521"/>
      <c r="BKL22" s="521"/>
      <c r="BKM22" s="521"/>
      <c r="BKN22" s="521"/>
      <c r="BKO22" s="521"/>
      <c r="BKP22" s="521"/>
      <c r="BKQ22" s="521"/>
      <c r="BKR22" s="521"/>
      <c r="BKS22" s="521"/>
      <c r="BKT22" s="521"/>
      <c r="BKU22" s="521"/>
      <c r="BKV22" s="521"/>
      <c r="BKW22" s="521"/>
      <c r="BKX22" s="521"/>
      <c r="BKY22" s="521"/>
      <c r="BKZ22" s="521"/>
      <c r="BLA22" s="521"/>
      <c r="BLB22" s="521"/>
      <c r="BLC22" s="521"/>
      <c r="BLD22" s="521"/>
      <c r="BLE22" s="521"/>
      <c r="BLF22" s="521"/>
      <c r="BLG22" s="521"/>
      <c r="BLH22" s="521"/>
      <c r="BLI22" s="521"/>
      <c r="BLJ22" s="521"/>
      <c r="BLK22" s="521"/>
      <c r="BLL22" s="521"/>
      <c r="BLM22" s="521"/>
      <c r="BLN22" s="521"/>
      <c r="BLO22" s="521"/>
      <c r="BLP22" s="521"/>
      <c r="BLQ22" s="521"/>
      <c r="BLR22" s="521"/>
      <c r="BLS22" s="521"/>
      <c r="BLT22" s="521"/>
      <c r="BLU22" s="521"/>
      <c r="BLV22" s="521"/>
      <c r="BLW22" s="521"/>
      <c r="BLX22" s="521"/>
      <c r="BLY22" s="521"/>
      <c r="BLZ22" s="521"/>
      <c r="BMA22" s="521"/>
      <c r="BMB22" s="521"/>
      <c r="BMC22" s="521"/>
      <c r="BMD22" s="521"/>
      <c r="BME22" s="521"/>
      <c r="BMF22" s="521"/>
      <c r="BMG22" s="521"/>
      <c r="BMH22" s="521"/>
      <c r="BMI22" s="521"/>
      <c r="BMJ22" s="521"/>
      <c r="BMK22" s="521"/>
      <c r="BML22" s="521"/>
      <c r="BMM22" s="521"/>
      <c r="BMN22" s="521"/>
      <c r="BMO22" s="521"/>
      <c r="BMP22" s="521"/>
      <c r="BMQ22" s="521"/>
      <c r="BMR22" s="521"/>
      <c r="BMS22" s="521"/>
      <c r="BMT22" s="521"/>
      <c r="BMU22" s="521"/>
      <c r="BMV22" s="521"/>
      <c r="BMW22" s="521"/>
      <c r="BMX22" s="521"/>
      <c r="BMY22" s="521"/>
      <c r="BMZ22" s="521"/>
      <c r="BNA22" s="521"/>
      <c r="BNB22" s="521"/>
      <c r="BNC22" s="521"/>
      <c r="BND22" s="521"/>
      <c r="BNE22" s="521"/>
      <c r="BNF22" s="521"/>
      <c r="BNG22" s="521"/>
      <c r="BNH22" s="521"/>
      <c r="BNI22" s="521"/>
      <c r="BNJ22" s="521"/>
      <c r="BNK22" s="521"/>
      <c r="BNL22" s="521"/>
      <c r="BNM22" s="521"/>
      <c r="BNN22" s="521"/>
      <c r="BNO22" s="521"/>
      <c r="BNP22" s="521"/>
      <c r="BNQ22" s="521"/>
      <c r="BNR22" s="521"/>
      <c r="BNS22" s="521"/>
      <c r="BNT22" s="521"/>
      <c r="BNU22" s="521"/>
      <c r="BNV22" s="521"/>
      <c r="BNW22" s="521"/>
      <c r="BNX22" s="521"/>
      <c r="BNY22" s="521"/>
      <c r="BNZ22" s="521"/>
      <c r="BOA22" s="521"/>
      <c r="BOB22" s="521"/>
      <c r="BOC22" s="521"/>
      <c r="BOD22" s="521"/>
      <c r="BOE22" s="521"/>
      <c r="BOF22" s="521"/>
      <c r="BOG22" s="521"/>
      <c r="BOH22" s="521"/>
      <c r="BOI22" s="521"/>
      <c r="BOJ22" s="521"/>
      <c r="BOK22" s="521"/>
      <c r="BOL22" s="521"/>
      <c r="BOM22" s="521"/>
      <c r="BON22" s="521"/>
      <c r="BOO22" s="521"/>
      <c r="BOP22" s="521"/>
      <c r="BOQ22" s="521"/>
      <c r="BOR22" s="521"/>
      <c r="BOS22" s="521"/>
      <c r="BOT22" s="521"/>
      <c r="BOU22" s="521"/>
      <c r="BOV22" s="521"/>
      <c r="BOW22" s="521"/>
      <c r="BOX22" s="521"/>
      <c r="BOY22" s="521"/>
      <c r="BOZ22" s="521"/>
      <c r="BPA22" s="521"/>
      <c r="BPB22" s="521"/>
      <c r="BPC22" s="521"/>
      <c r="BPD22" s="521"/>
      <c r="BPE22" s="521"/>
      <c r="BPF22" s="521"/>
      <c r="BPG22" s="521"/>
      <c r="BPH22" s="521"/>
      <c r="BPI22" s="521"/>
      <c r="BPJ22" s="521"/>
      <c r="BPK22" s="521"/>
      <c r="BPL22" s="521"/>
      <c r="BPM22" s="521"/>
      <c r="BPN22" s="521"/>
      <c r="BPO22" s="521"/>
      <c r="BPP22" s="521"/>
      <c r="BPQ22" s="521"/>
      <c r="BPR22" s="521"/>
      <c r="BPS22" s="521"/>
      <c r="BPT22" s="521"/>
      <c r="BPU22" s="521"/>
      <c r="BPV22" s="521"/>
      <c r="BPW22" s="521"/>
      <c r="BPX22" s="521"/>
      <c r="BPY22" s="521"/>
      <c r="BPZ22" s="521"/>
      <c r="BQA22" s="521"/>
      <c r="BQB22" s="521"/>
      <c r="BQC22" s="521"/>
      <c r="BQD22" s="521"/>
      <c r="BQE22" s="521"/>
      <c r="BQF22" s="521"/>
      <c r="BQG22" s="521"/>
      <c r="BQH22" s="521"/>
      <c r="BQI22" s="521"/>
      <c r="BQJ22" s="521"/>
      <c r="BQK22" s="521"/>
      <c r="BQL22" s="521"/>
      <c r="BQM22" s="521"/>
      <c r="BQN22" s="521"/>
      <c r="BQO22" s="521"/>
      <c r="BQP22" s="521"/>
      <c r="BQQ22" s="521"/>
      <c r="BQR22" s="521"/>
      <c r="BQS22" s="521"/>
      <c r="BQT22" s="521"/>
      <c r="BQU22" s="521"/>
      <c r="BQV22" s="521"/>
      <c r="BQW22" s="521"/>
      <c r="BQX22" s="521"/>
      <c r="BQY22" s="521"/>
      <c r="BQZ22" s="521"/>
      <c r="BRA22" s="521"/>
      <c r="BRB22" s="521"/>
      <c r="BRC22" s="521"/>
      <c r="BRD22" s="521"/>
      <c r="BRE22" s="521"/>
      <c r="BRF22" s="521"/>
      <c r="BRG22" s="521"/>
      <c r="BRH22" s="521"/>
      <c r="BRI22" s="521"/>
      <c r="BRJ22" s="521"/>
      <c r="BRK22" s="521"/>
      <c r="BRL22" s="521"/>
      <c r="BRM22" s="521"/>
      <c r="BRN22" s="521"/>
      <c r="BRO22" s="521"/>
      <c r="BRP22" s="521"/>
      <c r="BRQ22" s="521"/>
      <c r="BRR22" s="521"/>
      <c r="BRS22" s="521"/>
      <c r="BRT22" s="521"/>
      <c r="BRU22" s="521"/>
      <c r="BRV22" s="521"/>
      <c r="BRW22" s="521"/>
      <c r="BRX22" s="521"/>
      <c r="BRY22" s="521"/>
      <c r="BRZ22" s="521"/>
      <c r="BSA22" s="521"/>
      <c r="BSB22" s="521"/>
      <c r="BSC22" s="521"/>
      <c r="BSD22" s="521"/>
      <c r="BSE22" s="521"/>
      <c r="BSF22" s="521"/>
      <c r="BSG22" s="521"/>
      <c r="BSH22" s="521"/>
      <c r="BSI22" s="521"/>
      <c r="BSJ22" s="521"/>
      <c r="BSK22" s="521"/>
      <c r="BSL22" s="521"/>
      <c r="BSM22" s="521"/>
      <c r="BSN22" s="521"/>
      <c r="BSO22" s="521"/>
      <c r="BSP22" s="521"/>
      <c r="BSQ22" s="521"/>
      <c r="BSR22" s="521"/>
      <c r="BSS22" s="521"/>
      <c r="BST22" s="521"/>
      <c r="BSU22" s="521"/>
      <c r="BSV22" s="521"/>
      <c r="BSW22" s="521"/>
      <c r="BSX22" s="521"/>
      <c r="BSY22" s="521"/>
      <c r="BSZ22" s="521"/>
      <c r="BTA22" s="521"/>
      <c r="BTB22" s="521"/>
      <c r="BTC22" s="521"/>
      <c r="BTD22" s="521"/>
      <c r="BTE22" s="521"/>
      <c r="BTF22" s="521"/>
      <c r="BTG22" s="521"/>
      <c r="BTH22" s="521"/>
      <c r="BTI22" s="521"/>
      <c r="BTJ22" s="521"/>
      <c r="BTK22" s="521"/>
      <c r="BTL22" s="521"/>
      <c r="BTM22" s="521"/>
      <c r="BTN22" s="521"/>
      <c r="BTO22" s="521"/>
      <c r="BTP22" s="521"/>
      <c r="BTQ22" s="521"/>
      <c r="BTR22" s="521"/>
      <c r="BTS22" s="521"/>
      <c r="BTT22" s="521"/>
      <c r="BTU22" s="521"/>
      <c r="BTV22" s="521"/>
      <c r="BTW22" s="521"/>
      <c r="BTX22" s="521"/>
      <c r="BTY22" s="521"/>
      <c r="BTZ22" s="521"/>
      <c r="BUA22" s="521"/>
      <c r="BUB22" s="521"/>
      <c r="BUC22" s="521"/>
      <c r="BUD22" s="521"/>
      <c r="BUE22" s="521"/>
      <c r="BUF22" s="521"/>
      <c r="BUG22" s="521"/>
      <c r="BUH22" s="521"/>
      <c r="BUI22" s="521"/>
      <c r="BUJ22" s="521"/>
      <c r="BUK22" s="521"/>
      <c r="BUL22" s="521"/>
      <c r="BUM22" s="521"/>
      <c r="BUN22" s="521"/>
      <c r="BUO22" s="521"/>
      <c r="BUP22" s="521"/>
      <c r="BUQ22" s="521"/>
      <c r="BUR22" s="521"/>
      <c r="BUS22" s="521"/>
      <c r="BUT22" s="521"/>
      <c r="BUU22" s="521"/>
      <c r="BUV22" s="521"/>
      <c r="BUW22" s="521"/>
      <c r="BUX22" s="521"/>
      <c r="BUY22" s="521"/>
      <c r="BUZ22" s="521"/>
      <c r="BVA22" s="521"/>
      <c r="BVB22" s="521"/>
      <c r="BVC22" s="521"/>
      <c r="BVD22" s="521"/>
      <c r="BVE22" s="521"/>
      <c r="BVF22" s="521"/>
      <c r="BVG22" s="521"/>
      <c r="BVH22" s="521"/>
      <c r="BVI22" s="521"/>
      <c r="BVJ22" s="521"/>
      <c r="BVK22" s="521"/>
      <c r="BVL22" s="521"/>
      <c r="BVM22" s="521"/>
      <c r="BVN22" s="521"/>
      <c r="BVO22" s="521"/>
      <c r="BVP22" s="521"/>
      <c r="BVQ22" s="521"/>
      <c r="BVR22" s="521"/>
      <c r="BVS22" s="521"/>
      <c r="BVT22" s="521"/>
      <c r="BVU22" s="521"/>
      <c r="BVV22" s="521"/>
      <c r="BVW22" s="521"/>
      <c r="BVX22" s="521"/>
      <c r="BVY22" s="521"/>
      <c r="BVZ22" s="521"/>
      <c r="BWA22" s="521"/>
      <c r="BWB22" s="521"/>
      <c r="BWC22" s="521"/>
      <c r="BWD22" s="521"/>
      <c r="BWE22" s="521"/>
      <c r="BWF22" s="521"/>
      <c r="BWG22" s="521"/>
      <c r="BWH22" s="521"/>
      <c r="BWI22" s="521"/>
      <c r="BWJ22" s="521"/>
      <c r="BWK22" s="521"/>
      <c r="BWL22" s="521"/>
      <c r="BWM22" s="521"/>
      <c r="BWN22" s="521"/>
      <c r="BWO22" s="521"/>
      <c r="BWP22" s="521"/>
      <c r="BWQ22" s="521"/>
      <c r="BWR22" s="521"/>
      <c r="BWS22" s="521"/>
      <c r="BWT22" s="521"/>
      <c r="BWU22" s="521"/>
      <c r="BWV22" s="521"/>
      <c r="BWW22" s="521"/>
      <c r="BWX22" s="521"/>
      <c r="BWY22" s="521"/>
      <c r="BWZ22" s="521"/>
      <c r="BXA22" s="521"/>
      <c r="BXB22" s="521"/>
      <c r="BXC22" s="521"/>
      <c r="BXD22" s="521"/>
      <c r="BXE22" s="521"/>
      <c r="BXF22" s="521"/>
      <c r="BXG22" s="521"/>
      <c r="BXH22" s="521"/>
      <c r="BXI22" s="521"/>
      <c r="BXJ22" s="521"/>
      <c r="BXK22" s="521"/>
      <c r="BXL22" s="521"/>
      <c r="BXM22" s="521"/>
      <c r="BXN22" s="521"/>
      <c r="BXO22" s="521"/>
      <c r="BXP22" s="521"/>
      <c r="BXQ22" s="521"/>
      <c r="BXR22" s="521"/>
      <c r="BXS22" s="521"/>
      <c r="BXT22" s="521"/>
      <c r="BXU22" s="521"/>
      <c r="BXV22" s="521"/>
      <c r="BXW22" s="521"/>
      <c r="BXX22" s="521"/>
      <c r="BXY22" s="521"/>
      <c r="BXZ22" s="521"/>
      <c r="BYA22" s="521"/>
      <c r="BYB22" s="521"/>
      <c r="BYC22" s="521"/>
      <c r="BYD22" s="521"/>
      <c r="BYE22" s="521"/>
      <c r="BYF22" s="521"/>
      <c r="BYG22" s="521"/>
      <c r="BYH22" s="521"/>
      <c r="BYI22" s="521"/>
      <c r="BYJ22" s="521"/>
      <c r="BYK22" s="521"/>
      <c r="BYL22" s="521"/>
      <c r="BYM22" s="521"/>
      <c r="BYN22" s="521"/>
      <c r="BYO22" s="521"/>
      <c r="BYP22" s="521"/>
      <c r="BYQ22" s="521"/>
      <c r="BYR22" s="521"/>
      <c r="BYS22" s="521"/>
      <c r="BYT22" s="521"/>
      <c r="BYU22" s="521"/>
      <c r="BYV22" s="521"/>
      <c r="BYW22" s="521"/>
      <c r="BYX22" s="521"/>
      <c r="BYY22" s="521"/>
      <c r="BYZ22" s="521"/>
      <c r="BZA22" s="521"/>
      <c r="BZB22" s="521"/>
      <c r="BZC22" s="521"/>
      <c r="BZD22" s="521"/>
      <c r="BZE22" s="521"/>
      <c r="BZF22" s="521"/>
      <c r="BZG22" s="521"/>
      <c r="BZH22" s="521"/>
      <c r="BZI22" s="521"/>
      <c r="BZJ22" s="521"/>
      <c r="BZK22" s="521"/>
      <c r="BZL22" s="521"/>
      <c r="BZM22" s="521"/>
      <c r="BZN22" s="521"/>
      <c r="BZO22" s="521"/>
      <c r="BZP22" s="521"/>
      <c r="BZQ22" s="521"/>
      <c r="BZR22" s="521"/>
      <c r="BZS22" s="521"/>
      <c r="BZT22" s="521"/>
      <c r="BZU22" s="521"/>
      <c r="BZV22" s="521"/>
      <c r="BZW22" s="521"/>
      <c r="BZX22" s="521"/>
      <c r="BZY22" s="521"/>
      <c r="BZZ22" s="521"/>
      <c r="CAA22" s="521"/>
      <c r="CAB22" s="521"/>
      <c r="CAC22" s="521"/>
      <c r="CAD22" s="521"/>
      <c r="CAE22" s="521"/>
      <c r="CAF22" s="521"/>
      <c r="CAG22" s="521"/>
      <c r="CAH22" s="521"/>
      <c r="CAI22" s="521"/>
      <c r="CAJ22" s="521"/>
      <c r="CAK22" s="521"/>
      <c r="CAL22" s="521"/>
      <c r="CAM22" s="521"/>
      <c r="CAN22" s="521"/>
      <c r="CAO22" s="521"/>
      <c r="CAP22" s="521"/>
      <c r="CAQ22" s="521"/>
      <c r="CAR22" s="521"/>
      <c r="CAS22" s="521"/>
      <c r="CAT22" s="521"/>
      <c r="CAU22" s="521"/>
      <c r="CAV22" s="521"/>
      <c r="CAW22" s="521"/>
      <c r="CAX22" s="521"/>
      <c r="CAY22" s="521"/>
      <c r="CAZ22" s="521"/>
      <c r="CBA22" s="521"/>
      <c r="CBB22" s="521"/>
      <c r="CBC22" s="521"/>
      <c r="CBD22" s="521"/>
      <c r="CBE22" s="521"/>
      <c r="CBF22" s="521"/>
      <c r="CBG22" s="521"/>
      <c r="CBH22" s="521"/>
      <c r="CBI22" s="521"/>
      <c r="CBJ22" s="521"/>
      <c r="CBK22" s="521"/>
      <c r="CBL22" s="521"/>
      <c r="CBM22" s="521"/>
      <c r="CBN22" s="521"/>
      <c r="CBO22" s="521"/>
      <c r="CBP22" s="521"/>
      <c r="CBQ22" s="521"/>
      <c r="CBR22" s="521"/>
      <c r="CBS22" s="521"/>
      <c r="CBT22" s="521"/>
      <c r="CBU22" s="521"/>
      <c r="CBV22" s="521"/>
      <c r="CBW22" s="521"/>
      <c r="CBX22" s="521"/>
      <c r="CBY22" s="521"/>
      <c r="CBZ22" s="521"/>
      <c r="CCA22" s="521"/>
      <c r="CCB22" s="521"/>
      <c r="CCC22" s="521"/>
      <c r="CCD22" s="521"/>
      <c r="CCE22" s="521"/>
      <c r="CCF22" s="521"/>
      <c r="CCG22" s="521"/>
      <c r="CCH22" s="521"/>
      <c r="CCI22" s="521"/>
      <c r="CCJ22" s="521"/>
      <c r="CCK22" s="521"/>
      <c r="CCL22" s="521"/>
      <c r="CCM22" s="521"/>
      <c r="CCN22" s="521"/>
      <c r="CCO22" s="521"/>
      <c r="CCP22" s="521"/>
      <c r="CCQ22" s="521"/>
      <c r="CCR22" s="521"/>
      <c r="CCS22" s="521"/>
      <c r="CCT22" s="521"/>
      <c r="CCU22" s="521"/>
      <c r="CCV22" s="521"/>
      <c r="CCW22" s="521"/>
      <c r="CCX22" s="521"/>
      <c r="CCY22" s="521"/>
      <c r="CCZ22" s="521"/>
      <c r="CDA22" s="521"/>
      <c r="CDB22" s="521"/>
      <c r="CDC22" s="521"/>
      <c r="CDD22" s="521"/>
      <c r="CDE22" s="521"/>
      <c r="CDF22" s="521"/>
      <c r="CDG22" s="521"/>
      <c r="CDH22" s="521"/>
      <c r="CDI22" s="521"/>
      <c r="CDJ22" s="521"/>
      <c r="CDK22" s="521"/>
      <c r="CDL22" s="521"/>
      <c r="CDM22" s="521"/>
      <c r="CDN22" s="521"/>
      <c r="CDO22" s="521"/>
      <c r="CDP22" s="521"/>
      <c r="CDQ22" s="521"/>
      <c r="CDR22" s="521"/>
      <c r="CDS22" s="521"/>
      <c r="CDT22" s="521"/>
      <c r="CDU22" s="521"/>
      <c r="CDV22" s="521"/>
      <c r="CDW22" s="521"/>
      <c r="CDX22" s="521"/>
      <c r="CDY22" s="521"/>
      <c r="CDZ22" s="521"/>
      <c r="CEA22" s="521"/>
      <c r="CEB22" s="521"/>
      <c r="CEC22" s="521"/>
      <c r="CED22" s="521"/>
      <c r="CEE22" s="521"/>
      <c r="CEF22" s="521"/>
      <c r="CEG22" s="521"/>
      <c r="CEH22" s="521"/>
      <c r="CEI22" s="521"/>
      <c r="CEJ22" s="521"/>
      <c r="CEK22" s="521"/>
      <c r="CEL22" s="521"/>
      <c r="CEM22" s="521"/>
      <c r="CEN22" s="521"/>
      <c r="CEO22" s="521"/>
      <c r="CEP22" s="521"/>
      <c r="CEQ22" s="521"/>
      <c r="CER22" s="521"/>
      <c r="CES22" s="521"/>
      <c r="CET22" s="521"/>
      <c r="CEU22" s="521"/>
      <c r="CEV22" s="521"/>
      <c r="CEW22" s="521"/>
      <c r="CEX22" s="521"/>
      <c r="CEY22" s="521"/>
      <c r="CEZ22" s="521"/>
      <c r="CFA22" s="521"/>
      <c r="CFB22" s="521"/>
      <c r="CFC22" s="521"/>
      <c r="CFD22" s="521"/>
      <c r="CFE22" s="521"/>
      <c r="CFF22" s="521"/>
      <c r="CFG22" s="521"/>
      <c r="CFH22" s="521"/>
      <c r="CFI22" s="521"/>
      <c r="CFJ22" s="521"/>
      <c r="CFK22" s="521"/>
      <c r="CFL22" s="521"/>
      <c r="CFM22" s="521"/>
      <c r="CFN22" s="521"/>
      <c r="CFO22" s="521"/>
      <c r="CFP22" s="521"/>
      <c r="CFQ22" s="521"/>
      <c r="CFR22" s="521"/>
      <c r="CFS22" s="521"/>
      <c r="CFT22" s="521"/>
      <c r="CFU22" s="521"/>
      <c r="CFV22" s="521"/>
      <c r="CFW22" s="521"/>
      <c r="CFX22" s="521"/>
      <c r="CFY22" s="521"/>
      <c r="CFZ22" s="521"/>
      <c r="CGA22" s="521"/>
      <c r="CGB22" s="521"/>
      <c r="CGC22" s="521"/>
      <c r="CGD22" s="521"/>
      <c r="CGE22" s="521"/>
      <c r="CGF22" s="521"/>
      <c r="CGG22" s="521"/>
      <c r="CGH22" s="521"/>
      <c r="CGI22" s="521"/>
      <c r="CGJ22" s="521"/>
      <c r="CGK22" s="521"/>
      <c r="CGL22" s="521"/>
      <c r="CGM22" s="521"/>
      <c r="CGN22" s="521"/>
      <c r="CGO22" s="521"/>
      <c r="CGP22" s="521"/>
      <c r="CGQ22" s="521"/>
      <c r="CGR22" s="521"/>
      <c r="CGS22" s="521"/>
      <c r="CGT22" s="521"/>
      <c r="CGU22" s="521"/>
      <c r="CGV22" s="521"/>
      <c r="CGW22" s="521"/>
      <c r="CGX22" s="521"/>
      <c r="CGY22" s="521"/>
      <c r="CGZ22" s="521"/>
      <c r="CHA22" s="521"/>
      <c r="CHB22" s="521"/>
      <c r="CHC22" s="521"/>
      <c r="CHD22" s="521"/>
      <c r="CHE22" s="521"/>
      <c r="CHF22" s="521"/>
      <c r="CHG22" s="521"/>
      <c r="CHH22" s="521"/>
      <c r="CHI22" s="521"/>
      <c r="CHJ22" s="521"/>
      <c r="CHK22" s="521"/>
      <c r="CHL22" s="521"/>
      <c r="CHM22" s="521"/>
      <c r="CHN22" s="521"/>
      <c r="CHO22" s="521"/>
      <c r="CHP22" s="521"/>
      <c r="CHQ22" s="521"/>
      <c r="CHR22" s="521"/>
      <c r="CHS22" s="521"/>
      <c r="CHT22" s="521"/>
      <c r="CHU22" s="521"/>
      <c r="CHV22" s="521"/>
      <c r="CHW22" s="521"/>
      <c r="CHX22" s="521"/>
      <c r="CHY22" s="521"/>
      <c r="CHZ22" s="521"/>
      <c r="CIA22" s="521"/>
      <c r="CIB22" s="521"/>
      <c r="CIC22" s="521"/>
      <c r="CID22" s="521"/>
      <c r="CIE22" s="521"/>
      <c r="CIF22" s="521"/>
      <c r="CIG22" s="521"/>
      <c r="CIH22" s="521"/>
      <c r="CII22" s="521"/>
      <c r="CIJ22" s="521"/>
      <c r="CIK22" s="521"/>
      <c r="CIL22" s="521"/>
      <c r="CIM22" s="521"/>
      <c r="CIN22" s="521"/>
      <c r="CIO22" s="521"/>
      <c r="CIP22" s="521"/>
      <c r="CIQ22" s="521"/>
      <c r="CIR22" s="521"/>
      <c r="CIS22" s="521"/>
      <c r="CIT22" s="521"/>
      <c r="CIU22" s="521"/>
      <c r="CIV22" s="521"/>
      <c r="CIW22" s="521"/>
      <c r="CIX22" s="521"/>
      <c r="CIY22" s="521"/>
      <c r="CIZ22" s="521"/>
      <c r="CJA22" s="521"/>
      <c r="CJB22" s="521"/>
      <c r="CJC22" s="521"/>
      <c r="CJD22" s="521"/>
      <c r="CJE22" s="521"/>
      <c r="CJF22" s="521"/>
      <c r="CJG22" s="521"/>
      <c r="CJH22" s="521"/>
      <c r="CJI22" s="521"/>
      <c r="CJJ22" s="521"/>
      <c r="CJK22" s="521"/>
      <c r="CJL22" s="521"/>
      <c r="CJM22" s="521"/>
      <c r="CJN22" s="521"/>
      <c r="CJO22" s="521"/>
      <c r="CJP22" s="521"/>
      <c r="CJQ22" s="521"/>
      <c r="CJR22" s="521"/>
      <c r="CJS22" s="521"/>
      <c r="CJT22" s="521"/>
      <c r="CJU22" s="521"/>
      <c r="CJV22" s="521"/>
      <c r="CJW22" s="521"/>
      <c r="CJX22" s="521"/>
      <c r="CJY22" s="521"/>
      <c r="CJZ22" s="521"/>
      <c r="CKA22" s="521"/>
      <c r="CKB22" s="521"/>
      <c r="CKC22" s="521"/>
      <c r="CKD22" s="521"/>
      <c r="CKE22" s="521"/>
      <c r="CKF22" s="521"/>
      <c r="CKG22" s="521"/>
      <c r="CKH22" s="521"/>
      <c r="CKI22" s="521"/>
      <c r="CKJ22" s="521"/>
      <c r="CKK22" s="521"/>
      <c r="CKL22" s="521"/>
      <c r="CKM22" s="521"/>
      <c r="CKN22" s="521"/>
      <c r="CKO22" s="521"/>
      <c r="CKP22" s="521"/>
      <c r="CKQ22" s="521"/>
      <c r="CKR22" s="521"/>
      <c r="CKS22" s="521"/>
      <c r="CKT22" s="521"/>
      <c r="CKU22" s="521"/>
      <c r="CKV22" s="521"/>
      <c r="CKW22" s="521"/>
      <c r="CKX22" s="521"/>
      <c r="CKY22" s="521"/>
      <c r="CKZ22" s="521"/>
      <c r="CLA22" s="521"/>
      <c r="CLB22" s="521"/>
      <c r="CLC22" s="521"/>
      <c r="CLD22" s="521"/>
      <c r="CLE22" s="521"/>
      <c r="CLF22" s="521"/>
      <c r="CLG22" s="521"/>
      <c r="CLH22" s="521"/>
      <c r="CLI22" s="521"/>
      <c r="CLJ22" s="521"/>
      <c r="CLK22" s="521"/>
      <c r="CLL22" s="521"/>
      <c r="CLM22" s="521"/>
      <c r="CLN22" s="521"/>
      <c r="CLO22" s="521"/>
      <c r="CLP22" s="521"/>
      <c r="CLQ22" s="521"/>
      <c r="CLR22" s="521"/>
      <c r="CLS22" s="521"/>
      <c r="CLT22" s="521"/>
      <c r="CLU22" s="521"/>
      <c r="CLV22" s="521"/>
      <c r="CLW22" s="521"/>
      <c r="CLX22" s="521"/>
      <c r="CLY22" s="521"/>
      <c r="CLZ22" s="521"/>
      <c r="CMA22" s="521"/>
      <c r="CMB22" s="521"/>
      <c r="CMC22" s="521"/>
      <c r="CMD22" s="521"/>
      <c r="CME22" s="521"/>
      <c r="CMF22" s="521"/>
      <c r="CMG22" s="521"/>
      <c r="CMH22" s="521"/>
      <c r="CMI22" s="521"/>
      <c r="CMJ22" s="521"/>
      <c r="CMK22" s="521"/>
      <c r="CML22" s="521"/>
      <c r="CMM22" s="521"/>
      <c r="CMN22" s="521"/>
      <c r="CMO22" s="521"/>
      <c r="CMP22" s="521"/>
      <c r="CMQ22" s="521"/>
      <c r="CMR22" s="521"/>
      <c r="CMS22" s="521"/>
      <c r="CMT22" s="521"/>
      <c r="CMU22" s="521"/>
      <c r="CMV22" s="521"/>
      <c r="CMW22" s="521"/>
      <c r="CMX22" s="521"/>
      <c r="CMY22" s="521"/>
      <c r="CMZ22" s="521"/>
      <c r="CNA22" s="521"/>
      <c r="CNB22" s="521"/>
      <c r="CNC22" s="521"/>
      <c r="CND22" s="521"/>
      <c r="CNE22" s="521"/>
      <c r="CNF22" s="521"/>
      <c r="CNG22" s="521"/>
      <c r="CNH22" s="521"/>
      <c r="CNI22" s="521"/>
      <c r="CNJ22" s="521"/>
      <c r="CNK22" s="521"/>
      <c r="CNL22" s="521"/>
      <c r="CNM22" s="521"/>
      <c r="CNN22" s="521"/>
      <c r="CNO22" s="521"/>
      <c r="CNP22" s="521"/>
      <c r="CNQ22" s="521"/>
      <c r="CNR22" s="521"/>
      <c r="CNS22" s="521"/>
      <c r="CNT22" s="521"/>
      <c r="CNU22" s="521"/>
      <c r="CNV22" s="521"/>
      <c r="CNW22" s="521"/>
      <c r="CNX22" s="521"/>
      <c r="CNY22" s="521"/>
      <c r="CNZ22" s="521"/>
      <c r="COA22" s="521"/>
      <c r="COB22" s="521"/>
      <c r="COC22" s="521"/>
      <c r="COD22" s="521"/>
      <c r="COE22" s="521"/>
      <c r="COF22" s="521"/>
      <c r="COG22" s="521"/>
      <c r="COH22" s="521"/>
      <c r="COI22" s="521"/>
      <c r="COJ22" s="521"/>
      <c r="COK22" s="521"/>
      <c r="COL22" s="521"/>
      <c r="COM22" s="521"/>
      <c r="CON22" s="521"/>
      <c r="COO22" s="521"/>
      <c r="COP22" s="521"/>
      <c r="COQ22" s="521"/>
      <c r="COR22" s="521"/>
      <c r="COS22" s="521"/>
      <c r="COT22" s="521"/>
      <c r="COU22" s="521"/>
      <c r="COV22" s="521"/>
      <c r="COW22" s="521"/>
      <c r="COX22" s="521"/>
      <c r="COY22" s="521"/>
      <c r="COZ22" s="521"/>
      <c r="CPA22" s="521"/>
      <c r="CPB22" s="521"/>
      <c r="CPC22" s="521"/>
      <c r="CPD22" s="521"/>
      <c r="CPE22" s="521"/>
      <c r="CPF22" s="521"/>
      <c r="CPG22" s="521"/>
      <c r="CPH22" s="521"/>
      <c r="CPI22" s="521"/>
      <c r="CPJ22" s="521"/>
      <c r="CPK22" s="521"/>
      <c r="CPL22" s="521"/>
      <c r="CPM22" s="521"/>
      <c r="CPN22" s="521"/>
      <c r="CPO22" s="521"/>
      <c r="CPP22" s="521"/>
      <c r="CPQ22" s="521"/>
      <c r="CPR22" s="521"/>
      <c r="CPS22" s="521"/>
      <c r="CPT22" s="521"/>
      <c r="CPU22" s="521"/>
      <c r="CPV22" s="521"/>
      <c r="CPW22" s="521"/>
      <c r="CPX22" s="521"/>
      <c r="CPY22" s="521"/>
      <c r="CPZ22" s="521"/>
      <c r="CQA22" s="521"/>
      <c r="CQB22" s="521"/>
      <c r="CQC22" s="521"/>
      <c r="CQD22" s="521"/>
      <c r="CQE22" s="521"/>
      <c r="CQF22" s="521"/>
      <c r="CQG22" s="521"/>
      <c r="CQH22" s="521"/>
      <c r="CQI22" s="521"/>
      <c r="CQJ22" s="521"/>
      <c r="CQK22" s="521"/>
      <c r="CQL22" s="521"/>
      <c r="CQM22" s="521"/>
      <c r="CQN22" s="521"/>
      <c r="CQO22" s="521"/>
      <c r="CQP22" s="521"/>
      <c r="CQQ22" s="521"/>
      <c r="CQR22" s="521"/>
      <c r="CQS22" s="521"/>
      <c r="CQT22" s="521"/>
      <c r="CQU22" s="521"/>
      <c r="CQV22" s="521"/>
      <c r="CQW22" s="521"/>
      <c r="CQX22" s="521"/>
      <c r="CQY22" s="521"/>
      <c r="CQZ22" s="521"/>
      <c r="CRA22" s="521"/>
      <c r="CRB22" s="521"/>
      <c r="CRC22" s="521"/>
      <c r="CRD22" s="521"/>
      <c r="CRE22" s="521"/>
      <c r="CRF22" s="521"/>
      <c r="CRG22" s="521"/>
      <c r="CRH22" s="521"/>
      <c r="CRI22" s="521"/>
      <c r="CRJ22" s="521"/>
      <c r="CRK22" s="521"/>
      <c r="CRL22" s="521"/>
      <c r="CRM22" s="521"/>
      <c r="CRN22" s="521"/>
      <c r="CRO22" s="521"/>
      <c r="CRP22" s="521"/>
      <c r="CRQ22" s="521"/>
      <c r="CRR22" s="521"/>
      <c r="CRS22" s="521"/>
      <c r="CRT22" s="521"/>
      <c r="CRU22" s="521"/>
      <c r="CRV22" s="521"/>
      <c r="CRW22" s="521"/>
      <c r="CRX22" s="521"/>
      <c r="CRY22" s="521"/>
      <c r="CRZ22" s="521"/>
      <c r="CSA22" s="521"/>
      <c r="CSB22" s="521"/>
      <c r="CSC22" s="521"/>
      <c r="CSD22" s="521"/>
      <c r="CSE22" s="521"/>
      <c r="CSF22" s="521"/>
      <c r="CSG22" s="521"/>
      <c r="CSH22" s="521"/>
      <c r="CSI22" s="521"/>
      <c r="CSJ22" s="521"/>
      <c r="CSK22" s="521"/>
      <c r="CSL22" s="521"/>
      <c r="CSM22" s="521"/>
      <c r="CSN22" s="521"/>
      <c r="CSO22" s="521"/>
      <c r="CSP22" s="521"/>
      <c r="CSQ22" s="521"/>
      <c r="CSR22" s="521"/>
      <c r="CSS22" s="521"/>
      <c r="CST22" s="521"/>
      <c r="CSU22" s="521"/>
      <c r="CSV22" s="521"/>
      <c r="CSW22" s="521"/>
      <c r="CSX22" s="521"/>
      <c r="CSY22" s="521"/>
      <c r="CSZ22" s="521"/>
      <c r="CTA22" s="521"/>
      <c r="CTB22" s="521"/>
      <c r="CTC22" s="521"/>
      <c r="CTD22" s="521"/>
      <c r="CTE22" s="521"/>
      <c r="CTF22" s="521"/>
      <c r="CTG22" s="521"/>
      <c r="CTH22" s="521"/>
      <c r="CTI22" s="521"/>
      <c r="CTJ22" s="521"/>
      <c r="CTK22" s="521"/>
      <c r="CTL22" s="521"/>
      <c r="CTM22" s="521"/>
      <c r="CTN22" s="521"/>
      <c r="CTO22" s="521"/>
      <c r="CTP22" s="521"/>
      <c r="CTQ22" s="521"/>
      <c r="CTR22" s="521"/>
      <c r="CTS22" s="521"/>
      <c r="CTT22" s="521"/>
      <c r="CTU22" s="521"/>
      <c r="CTV22" s="521"/>
      <c r="CTW22" s="521"/>
      <c r="CTX22" s="521"/>
      <c r="CTY22" s="521"/>
      <c r="CTZ22" s="521"/>
      <c r="CUA22" s="521"/>
      <c r="CUB22" s="521"/>
      <c r="CUC22" s="521"/>
      <c r="CUD22" s="521"/>
      <c r="CUE22" s="521"/>
      <c r="CUF22" s="521"/>
      <c r="CUG22" s="521"/>
      <c r="CUH22" s="521"/>
      <c r="CUI22" s="521"/>
      <c r="CUJ22" s="521"/>
      <c r="CUK22" s="521"/>
      <c r="CUL22" s="521"/>
      <c r="CUM22" s="521"/>
      <c r="CUN22" s="521"/>
      <c r="CUO22" s="521"/>
      <c r="CUP22" s="521"/>
      <c r="CUQ22" s="521"/>
      <c r="CUR22" s="521"/>
      <c r="CUS22" s="521"/>
      <c r="CUT22" s="521"/>
      <c r="CUU22" s="521"/>
      <c r="CUV22" s="521"/>
      <c r="CUW22" s="521"/>
      <c r="CUX22" s="521"/>
      <c r="CUY22" s="521"/>
      <c r="CUZ22" s="521"/>
      <c r="CVA22" s="521"/>
      <c r="CVB22" s="521"/>
      <c r="CVC22" s="521"/>
      <c r="CVD22" s="521"/>
      <c r="CVE22" s="521"/>
      <c r="CVF22" s="521"/>
      <c r="CVG22" s="521"/>
      <c r="CVH22" s="521"/>
      <c r="CVI22" s="521"/>
      <c r="CVJ22" s="521"/>
      <c r="CVK22" s="521"/>
      <c r="CVL22" s="521"/>
      <c r="CVM22" s="521"/>
      <c r="CVN22" s="521"/>
      <c r="CVO22" s="521"/>
      <c r="CVP22" s="521"/>
      <c r="CVQ22" s="521"/>
      <c r="CVR22" s="521"/>
      <c r="CVS22" s="521"/>
      <c r="CVT22" s="521"/>
      <c r="CVU22" s="521"/>
      <c r="CVV22" s="521"/>
      <c r="CVW22" s="521"/>
      <c r="CVX22" s="521"/>
      <c r="CVY22" s="521"/>
      <c r="CVZ22" s="521"/>
      <c r="CWA22" s="521"/>
      <c r="CWB22" s="521"/>
      <c r="CWC22" s="521"/>
      <c r="CWD22" s="521"/>
      <c r="CWE22" s="521"/>
      <c r="CWF22" s="521"/>
      <c r="CWG22" s="521"/>
      <c r="CWH22" s="521"/>
      <c r="CWI22" s="521"/>
      <c r="CWJ22" s="521"/>
      <c r="CWK22" s="521"/>
      <c r="CWL22" s="521"/>
      <c r="CWM22" s="521"/>
      <c r="CWN22" s="521"/>
      <c r="CWO22" s="521"/>
      <c r="CWP22" s="521"/>
      <c r="CWQ22" s="521"/>
      <c r="CWR22" s="521"/>
      <c r="CWS22" s="521"/>
      <c r="CWT22" s="521"/>
      <c r="CWU22" s="521"/>
      <c r="CWV22" s="521"/>
      <c r="CWW22" s="521"/>
      <c r="CWX22" s="521"/>
      <c r="CWY22" s="521"/>
      <c r="CWZ22" s="521"/>
      <c r="CXA22" s="521"/>
      <c r="CXB22" s="521"/>
      <c r="CXC22" s="521"/>
      <c r="CXD22" s="521"/>
      <c r="CXE22" s="521"/>
      <c r="CXF22" s="521"/>
      <c r="CXG22" s="521"/>
      <c r="CXH22" s="521"/>
      <c r="CXI22" s="521"/>
      <c r="CXJ22" s="521"/>
      <c r="CXK22" s="521"/>
      <c r="CXL22" s="521"/>
      <c r="CXM22" s="521"/>
      <c r="CXN22" s="521"/>
      <c r="CXO22" s="521"/>
      <c r="CXP22" s="521"/>
      <c r="CXQ22" s="521"/>
      <c r="CXR22" s="521"/>
      <c r="CXS22" s="521"/>
      <c r="CXT22" s="521"/>
      <c r="CXU22" s="521"/>
      <c r="CXV22" s="521"/>
      <c r="CXW22" s="521"/>
      <c r="CXX22" s="521"/>
      <c r="CXY22" s="521"/>
      <c r="CXZ22" s="521"/>
      <c r="CYA22" s="521"/>
      <c r="CYB22" s="521"/>
      <c r="CYC22" s="521"/>
      <c r="CYD22" s="521"/>
      <c r="CYE22" s="521"/>
      <c r="CYF22" s="521"/>
      <c r="CYG22" s="521"/>
      <c r="CYH22" s="521"/>
      <c r="CYI22" s="521"/>
      <c r="CYJ22" s="521"/>
      <c r="CYK22" s="521"/>
      <c r="CYL22" s="521"/>
      <c r="CYM22" s="521"/>
      <c r="CYN22" s="521"/>
      <c r="CYO22" s="521"/>
      <c r="CYP22" s="521"/>
      <c r="CYQ22" s="521"/>
      <c r="CYR22" s="521"/>
      <c r="CYS22" s="521"/>
      <c r="CYT22" s="521"/>
      <c r="CYU22" s="521"/>
      <c r="CYV22" s="521"/>
      <c r="CYW22" s="521"/>
      <c r="CYX22" s="521"/>
      <c r="CYY22" s="521"/>
      <c r="CYZ22" s="521"/>
      <c r="CZA22" s="521"/>
      <c r="CZB22" s="521"/>
      <c r="CZC22" s="521"/>
      <c r="CZD22" s="521"/>
      <c r="CZE22" s="521"/>
      <c r="CZF22" s="521"/>
      <c r="CZG22" s="521"/>
      <c r="CZH22" s="521"/>
      <c r="CZI22" s="521"/>
      <c r="CZJ22" s="521"/>
      <c r="CZK22" s="521"/>
      <c r="CZL22" s="521"/>
      <c r="CZM22" s="521"/>
      <c r="CZN22" s="521"/>
      <c r="CZO22" s="521"/>
      <c r="CZP22" s="521"/>
      <c r="CZQ22" s="521"/>
      <c r="CZR22" s="521"/>
      <c r="CZS22" s="521"/>
      <c r="CZT22" s="521"/>
      <c r="CZU22" s="521"/>
      <c r="CZV22" s="521"/>
      <c r="CZW22" s="521"/>
      <c r="CZX22" s="521"/>
      <c r="CZY22" s="521"/>
      <c r="CZZ22" s="521"/>
      <c r="DAA22" s="521"/>
      <c r="DAB22" s="521"/>
      <c r="DAC22" s="521"/>
      <c r="DAD22" s="521"/>
      <c r="DAE22" s="521"/>
      <c r="DAF22" s="521"/>
      <c r="DAG22" s="521"/>
      <c r="DAH22" s="521"/>
      <c r="DAI22" s="521"/>
      <c r="DAJ22" s="521"/>
      <c r="DAK22" s="521"/>
      <c r="DAL22" s="521"/>
      <c r="DAM22" s="521"/>
      <c r="DAN22" s="521"/>
      <c r="DAO22" s="521"/>
      <c r="DAP22" s="521"/>
      <c r="DAQ22" s="521"/>
      <c r="DAR22" s="521"/>
      <c r="DAS22" s="521"/>
      <c r="DAT22" s="521"/>
      <c r="DAU22" s="521"/>
      <c r="DAV22" s="521"/>
      <c r="DAW22" s="521"/>
      <c r="DAX22" s="521"/>
      <c r="DAY22" s="521"/>
      <c r="DAZ22" s="521"/>
      <c r="DBA22" s="521"/>
      <c r="DBB22" s="521"/>
      <c r="DBC22" s="521"/>
      <c r="DBD22" s="521"/>
      <c r="DBE22" s="521"/>
      <c r="DBF22" s="521"/>
      <c r="DBG22" s="521"/>
      <c r="DBH22" s="521"/>
      <c r="DBI22" s="521"/>
      <c r="DBJ22" s="521"/>
      <c r="DBK22" s="521"/>
      <c r="DBL22" s="521"/>
      <c r="DBM22" s="521"/>
      <c r="DBN22" s="521"/>
      <c r="DBO22" s="521"/>
      <c r="DBP22" s="521"/>
      <c r="DBQ22" s="521"/>
      <c r="DBR22" s="521"/>
      <c r="DBS22" s="521"/>
      <c r="DBT22" s="521"/>
      <c r="DBU22" s="521"/>
      <c r="DBV22" s="521"/>
      <c r="DBW22" s="521"/>
      <c r="DBX22" s="521"/>
      <c r="DBY22" s="521"/>
      <c r="DBZ22" s="521"/>
      <c r="DCA22" s="521"/>
      <c r="DCB22" s="521"/>
      <c r="DCC22" s="521"/>
      <c r="DCD22" s="521"/>
      <c r="DCE22" s="521"/>
      <c r="DCF22" s="521"/>
      <c r="DCG22" s="521"/>
      <c r="DCH22" s="521"/>
      <c r="DCI22" s="521"/>
      <c r="DCJ22" s="521"/>
      <c r="DCK22" s="521"/>
      <c r="DCL22" s="521"/>
      <c r="DCM22" s="521"/>
      <c r="DCN22" s="521"/>
      <c r="DCO22" s="521"/>
      <c r="DCP22" s="521"/>
      <c r="DCQ22" s="521"/>
      <c r="DCR22" s="521"/>
      <c r="DCS22" s="521"/>
      <c r="DCT22" s="521"/>
      <c r="DCU22" s="521"/>
      <c r="DCV22" s="521"/>
      <c r="DCW22" s="521"/>
      <c r="DCX22" s="521"/>
      <c r="DCY22" s="521"/>
      <c r="DCZ22" s="521"/>
      <c r="DDA22" s="521"/>
      <c r="DDB22" s="521"/>
      <c r="DDC22" s="521"/>
      <c r="DDD22" s="521"/>
      <c r="DDE22" s="521"/>
      <c r="DDF22" s="521"/>
      <c r="DDG22" s="521"/>
      <c r="DDH22" s="521"/>
      <c r="DDI22" s="521"/>
      <c r="DDJ22" s="521"/>
      <c r="DDK22" s="521"/>
      <c r="DDL22" s="521"/>
      <c r="DDM22" s="521"/>
      <c r="DDN22" s="521"/>
      <c r="DDO22" s="521"/>
      <c r="DDP22" s="521"/>
      <c r="DDQ22" s="521"/>
      <c r="DDR22" s="521"/>
      <c r="DDS22" s="521"/>
      <c r="DDT22" s="521"/>
      <c r="DDU22" s="521"/>
      <c r="DDV22" s="521"/>
      <c r="DDW22" s="521"/>
      <c r="DDX22" s="521"/>
      <c r="DDY22" s="521"/>
      <c r="DDZ22" s="521"/>
      <c r="DEA22" s="521"/>
      <c r="DEB22" s="521"/>
      <c r="DEC22" s="521"/>
      <c r="DED22" s="521"/>
      <c r="DEE22" s="521"/>
      <c r="DEF22" s="521"/>
      <c r="DEG22" s="521"/>
      <c r="DEH22" s="521"/>
      <c r="DEI22" s="521"/>
      <c r="DEJ22" s="521"/>
      <c r="DEK22" s="521"/>
      <c r="DEL22" s="521"/>
      <c r="DEM22" s="521"/>
      <c r="DEN22" s="521"/>
      <c r="DEO22" s="521"/>
      <c r="DEP22" s="521"/>
      <c r="DEQ22" s="521"/>
      <c r="DER22" s="521"/>
      <c r="DES22" s="521"/>
      <c r="DET22" s="521"/>
      <c r="DEU22" s="521"/>
      <c r="DEV22" s="521"/>
      <c r="DEW22" s="521"/>
      <c r="DEX22" s="521"/>
      <c r="DEY22" s="521"/>
      <c r="DEZ22" s="521"/>
      <c r="DFA22" s="521"/>
      <c r="DFB22" s="521"/>
      <c r="DFC22" s="521"/>
      <c r="DFD22" s="521"/>
      <c r="DFE22" s="521"/>
      <c r="DFF22" s="521"/>
      <c r="DFG22" s="521"/>
      <c r="DFH22" s="521"/>
      <c r="DFI22" s="521"/>
      <c r="DFJ22" s="521"/>
      <c r="DFK22" s="521"/>
      <c r="DFL22" s="521"/>
      <c r="DFM22" s="521"/>
      <c r="DFN22" s="521"/>
      <c r="DFO22" s="521"/>
      <c r="DFP22" s="521"/>
      <c r="DFQ22" s="521"/>
      <c r="DFR22" s="521"/>
      <c r="DFS22" s="521"/>
      <c r="DFT22" s="521"/>
      <c r="DFU22" s="521"/>
      <c r="DFV22" s="521"/>
      <c r="DFW22" s="521"/>
      <c r="DFX22" s="521"/>
      <c r="DFY22" s="521"/>
      <c r="DFZ22" s="521"/>
      <c r="DGA22" s="521"/>
      <c r="DGB22" s="521"/>
      <c r="DGC22" s="521"/>
      <c r="DGD22" s="521"/>
      <c r="DGE22" s="521"/>
      <c r="DGF22" s="521"/>
      <c r="DGG22" s="521"/>
      <c r="DGH22" s="521"/>
      <c r="DGI22" s="521"/>
      <c r="DGJ22" s="521"/>
      <c r="DGK22" s="521"/>
      <c r="DGL22" s="521"/>
      <c r="DGM22" s="521"/>
      <c r="DGN22" s="521"/>
      <c r="DGO22" s="521"/>
      <c r="DGP22" s="521"/>
      <c r="DGQ22" s="521"/>
      <c r="DGR22" s="521"/>
      <c r="DGS22" s="521"/>
      <c r="DGT22" s="521"/>
      <c r="DGU22" s="521"/>
      <c r="DGV22" s="521"/>
      <c r="DGW22" s="521"/>
      <c r="DGX22" s="521"/>
      <c r="DGY22" s="521"/>
      <c r="DGZ22" s="521"/>
      <c r="DHA22" s="521"/>
      <c r="DHB22" s="521"/>
      <c r="DHC22" s="521"/>
      <c r="DHD22" s="521"/>
      <c r="DHE22" s="521"/>
      <c r="DHF22" s="521"/>
      <c r="DHG22" s="521"/>
      <c r="DHH22" s="521"/>
      <c r="DHI22" s="521"/>
      <c r="DHJ22" s="521"/>
      <c r="DHK22" s="521"/>
      <c r="DHL22" s="521"/>
      <c r="DHM22" s="521"/>
      <c r="DHN22" s="521"/>
      <c r="DHO22" s="521"/>
      <c r="DHP22" s="521"/>
      <c r="DHQ22" s="521"/>
      <c r="DHR22" s="521"/>
      <c r="DHS22" s="521"/>
      <c r="DHT22" s="521"/>
      <c r="DHU22" s="521"/>
      <c r="DHV22" s="521"/>
      <c r="DHW22" s="521"/>
      <c r="DHX22" s="521"/>
      <c r="DHY22" s="521"/>
      <c r="DHZ22" s="521"/>
      <c r="DIA22" s="521"/>
      <c r="DIB22" s="521"/>
      <c r="DIC22" s="521"/>
      <c r="DID22" s="521"/>
      <c r="DIE22" s="521"/>
      <c r="DIF22" s="521"/>
      <c r="DIG22" s="521"/>
      <c r="DIH22" s="521"/>
      <c r="DII22" s="521"/>
      <c r="DIJ22" s="521"/>
      <c r="DIK22" s="521"/>
      <c r="DIL22" s="521"/>
      <c r="DIM22" s="521"/>
      <c r="DIN22" s="521"/>
      <c r="DIO22" s="521"/>
      <c r="DIP22" s="521"/>
      <c r="DIQ22" s="521"/>
      <c r="DIR22" s="521"/>
      <c r="DIS22" s="521"/>
      <c r="DIT22" s="521"/>
      <c r="DIU22" s="521"/>
      <c r="DIV22" s="521"/>
      <c r="DIW22" s="521"/>
      <c r="DIX22" s="521"/>
      <c r="DIY22" s="521"/>
      <c r="DIZ22" s="521"/>
      <c r="DJA22" s="521"/>
      <c r="DJB22" s="521"/>
      <c r="DJC22" s="521"/>
      <c r="DJD22" s="521"/>
      <c r="DJE22" s="521"/>
      <c r="DJF22" s="521"/>
      <c r="DJG22" s="521"/>
      <c r="DJH22" s="521"/>
      <c r="DJI22" s="521"/>
      <c r="DJJ22" s="521"/>
      <c r="DJK22" s="521"/>
      <c r="DJL22" s="521"/>
      <c r="DJM22" s="521"/>
      <c r="DJN22" s="521"/>
      <c r="DJO22" s="521"/>
      <c r="DJP22" s="521"/>
      <c r="DJQ22" s="521"/>
      <c r="DJR22" s="521"/>
      <c r="DJS22" s="521"/>
      <c r="DJT22" s="521"/>
      <c r="DJU22" s="521"/>
      <c r="DJV22" s="521"/>
      <c r="DJW22" s="521"/>
      <c r="DJX22" s="521"/>
      <c r="DJY22" s="521"/>
      <c r="DJZ22" s="521"/>
      <c r="DKA22" s="521"/>
      <c r="DKB22" s="521"/>
      <c r="DKC22" s="521"/>
      <c r="DKD22" s="521"/>
      <c r="DKE22" s="521"/>
      <c r="DKF22" s="521"/>
      <c r="DKG22" s="521"/>
      <c r="DKH22" s="521"/>
      <c r="DKI22" s="521"/>
      <c r="DKJ22" s="521"/>
      <c r="DKK22" s="521"/>
      <c r="DKL22" s="521"/>
      <c r="DKM22" s="521"/>
      <c r="DKN22" s="521"/>
      <c r="DKO22" s="521"/>
      <c r="DKP22" s="521"/>
      <c r="DKQ22" s="521"/>
      <c r="DKR22" s="521"/>
      <c r="DKS22" s="521"/>
      <c r="DKT22" s="521"/>
      <c r="DKU22" s="521"/>
      <c r="DKV22" s="521"/>
      <c r="DKW22" s="521"/>
      <c r="DKX22" s="521"/>
      <c r="DKY22" s="521"/>
      <c r="DKZ22" s="521"/>
      <c r="DLA22" s="521"/>
      <c r="DLB22" s="521"/>
      <c r="DLC22" s="521"/>
      <c r="DLD22" s="521"/>
      <c r="DLE22" s="521"/>
      <c r="DLF22" s="521"/>
      <c r="DLG22" s="521"/>
      <c r="DLH22" s="521"/>
      <c r="DLI22" s="521"/>
      <c r="DLJ22" s="521"/>
      <c r="DLK22" s="521"/>
      <c r="DLL22" s="521"/>
      <c r="DLM22" s="521"/>
      <c r="DLN22" s="521"/>
      <c r="DLO22" s="521"/>
      <c r="DLP22" s="521"/>
      <c r="DLQ22" s="521"/>
      <c r="DLR22" s="521"/>
      <c r="DLS22" s="521"/>
      <c r="DLT22" s="521"/>
      <c r="DLU22" s="521"/>
      <c r="DLV22" s="521"/>
      <c r="DLW22" s="521"/>
      <c r="DLX22" s="521"/>
      <c r="DLY22" s="521"/>
      <c r="DLZ22" s="521"/>
      <c r="DMA22" s="521"/>
      <c r="DMB22" s="521"/>
      <c r="DMC22" s="521"/>
      <c r="DMD22" s="521"/>
      <c r="DME22" s="521"/>
      <c r="DMF22" s="521"/>
      <c r="DMG22" s="521"/>
      <c r="DMH22" s="521"/>
      <c r="DMI22" s="521"/>
      <c r="DMJ22" s="521"/>
      <c r="DMK22" s="521"/>
      <c r="DML22" s="521"/>
      <c r="DMM22" s="521"/>
      <c r="DMN22" s="521"/>
      <c r="DMO22" s="521"/>
      <c r="DMP22" s="521"/>
      <c r="DMQ22" s="521"/>
      <c r="DMR22" s="521"/>
      <c r="DMS22" s="521"/>
      <c r="DMT22" s="521"/>
      <c r="DMU22" s="521"/>
      <c r="DMV22" s="521"/>
      <c r="DMW22" s="521"/>
      <c r="DMX22" s="521"/>
      <c r="DMY22" s="521"/>
      <c r="DMZ22" s="521"/>
      <c r="DNA22" s="521"/>
      <c r="DNB22" s="521"/>
      <c r="DNC22" s="521"/>
      <c r="DND22" s="521"/>
      <c r="DNE22" s="521"/>
      <c r="DNF22" s="521"/>
      <c r="DNG22" s="521"/>
      <c r="DNH22" s="521"/>
      <c r="DNI22" s="521"/>
      <c r="DNJ22" s="521"/>
      <c r="DNK22" s="521"/>
      <c r="DNL22" s="521"/>
      <c r="DNM22" s="521"/>
      <c r="DNN22" s="521"/>
      <c r="DNO22" s="521"/>
      <c r="DNP22" s="521"/>
      <c r="DNQ22" s="521"/>
      <c r="DNR22" s="521"/>
      <c r="DNS22" s="521"/>
      <c r="DNT22" s="521"/>
      <c r="DNU22" s="521"/>
      <c r="DNV22" s="521"/>
      <c r="DNW22" s="521"/>
      <c r="DNX22" s="521"/>
      <c r="DNY22" s="521"/>
      <c r="DNZ22" s="521"/>
      <c r="DOA22" s="521"/>
      <c r="DOB22" s="521"/>
      <c r="DOC22" s="521"/>
      <c r="DOD22" s="521"/>
      <c r="DOE22" s="521"/>
      <c r="DOF22" s="521"/>
      <c r="DOG22" s="521"/>
      <c r="DOH22" s="521"/>
      <c r="DOI22" s="521"/>
      <c r="DOJ22" s="521"/>
      <c r="DOK22" s="521"/>
      <c r="DOL22" s="521"/>
      <c r="DOM22" s="521"/>
      <c r="DON22" s="521"/>
      <c r="DOO22" s="521"/>
      <c r="DOP22" s="521"/>
      <c r="DOQ22" s="521"/>
      <c r="DOR22" s="521"/>
      <c r="DOS22" s="521"/>
      <c r="DOT22" s="521"/>
      <c r="DOU22" s="521"/>
      <c r="DOV22" s="521"/>
      <c r="DOW22" s="521"/>
      <c r="DOX22" s="521"/>
      <c r="DOY22" s="521"/>
      <c r="DOZ22" s="521"/>
      <c r="DPA22" s="521"/>
      <c r="DPB22" s="521"/>
      <c r="DPC22" s="521"/>
      <c r="DPD22" s="521"/>
      <c r="DPE22" s="521"/>
      <c r="DPF22" s="521"/>
      <c r="DPG22" s="521"/>
      <c r="DPH22" s="521"/>
      <c r="DPI22" s="521"/>
      <c r="DPJ22" s="521"/>
      <c r="DPK22" s="521"/>
      <c r="DPL22" s="521"/>
      <c r="DPM22" s="521"/>
      <c r="DPN22" s="521"/>
      <c r="DPO22" s="521"/>
      <c r="DPP22" s="521"/>
      <c r="DPQ22" s="521"/>
      <c r="DPR22" s="521"/>
      <c r="DPS22" s="521"/>
      <c r="DPT22" s="521"/>
      <c r="DPU22" s="521"/>
      <c r="DPV22" s="521"/>
      <c r="DPW22" s="521"/>
      <c r="DPX22" s="521"/>
      <c r="DPY22" s="521"/>
      <c r="DPZ22" s="521"/>
      <c r="DQA22" s="521"/>
      <c r="DQB22" s="521"/>
      <c r="DQC22" s="521"/>
      <c r="DQD22" s="521"/>
      <c r="DQE22" s="521"/>
      <c r="DQF22" s="521"/>
      <c r="DQG22" s="521"/>
      <c r="DQH22" s="521"/>
      <c r="DQI22" s="521"/>
      <c r="DQJ22" s="521"/>
      <c r="DQK22" s="521"/>
      <c r="DQL22" s="521"/>
      <c r="DQM22" s="521"/>
      <c r="DQN22" s="521"/>
      <c r="DQO22" s="521"/>
      <c r="DQP22" s="521"/>
      <c r="DQQ22" s="521"/>
      <c r="DQR22" s="521"/>
      <c r="DQS22" s="521"/>
      <c r="DQT22" s="521"/>
      <c r="DQU22" s="521"/>
      <c r="DQV22" s="521"/>
      <c r="DQW22" s="521"/>
      <c r="DQX22" s="521"/>
      <c r="DQY22" s="521"/>
      <c r="DQZ22" s="521"/>
      <c r="DRA22" s="521"/>
      <c r="DRB22" s="521"/>
      <c r="DRC22" s="521"/>
      <c r="DRD22" s="521"/>
      <c r="DRE22" s="521"/>
      <c r="DRF22" s="521"/>
      <c r="DRG22" s="521"/>
      <c r="DRH22" s="521"/>
      <c r="DRI22" s="521"/>
      <c r="DRJ22" s="521"/>
      <c r="DRK22" s="521"/>
      <c r="DRL22" s="521"/>
      <c r="DRM22" s="521"/>
      <c r="DRN22" s="521"/>
      <c r="DRO22" s="521"/>
      <c r="DRP22" s="521"/>
      <c r="DRQ22" s="521"/>
      <c r="DRR22" s="521"/>
      <c r="DRS22" s="521"/>
      <c r="DRT22" s="521"/>
      <c r="DRU22" s="521"/>
      <c r="DRV22" s="521"/>
      <c r="DRW22" s="521"/>
      <c r="DRX22" s="521"/>
      <c r="DRY22" s="521"/>
      <c r="DRZ22" s="521"/>
      <c r="DSA22" s="521"/>
      <c r="DSB22" s="521"/>
      <c r="DSC22" s="521"/>
      <c r="DSD22" s="521"/>
      <c r="DSE22" s="521"/>
      <c r="DSF22" s="521"/>
      <c r="DSG22" s="521"/>
      <c r="DSH22" s="521"/>
      <c r="DSI22" s="521"/>
      <c r="DSJ22" s="521"/>
      <c r="DSK22" s="521"/>
      <c r="DSL22" s="521"/>
      <c r="DSM22" s="521"/>
      <c r="DSN22" s="521"/>
      <c r="DSO22" s="521"/>
      <c r="DSP22" s="521"/>
      <c r="DSQ22" s="521"/>
      <c r="DSR22" s="521"/>
      <c r="DSS22" s="521"/>
      <c r="DST22" s="521"/>
      <c r="DSU22" s="521"/>
      <c r="DSV22" s="521"/>
      <c r="DSW22" s="521"/>
      <c r="DSX22" s="521"/>
      <c r="DSY22" s="521"/>
      <c r="DSZ22" s="521"/>
      <c r="DTA22" s="521"/>
      <c r="DTB22" s="521"/>
      <c r="DTC22" s="521"/>
      <c r="DTD22" s="521"/>
      <c r="DTE22" s="521"/>
      <c r="DTF22" s="521"/>
      <c r="DTG22" s="521"/>
      <c r="DTH22" s="521"/>
      <c r="DTI22" s="521"/>
      <c r="DTJ22" s="521"/>
      <c r="DTK22" s="521"/>
      <c r="DTL22" s="521"/>
      <c r="DTM22" s="521"/>
      <c r="DTN22" s="521"/>
      <c r="DTO22" s="521"/>
      <c r="DTP22" s="521"/>
      <c r="DTQ22" s="521"/>
      <c r="DTR22" s="521"/>
      <c r="DTS22" s="521"/>
      <c r="DTT22" s="521"/>
      <c r="DTU22" s="521"/>
      <c r="DTV22" s="521"/>
      <c r="DTW22" s="521"/>
      <c r="DTX22" s="521"/>
      <c r="DTY22" s="521"/>
      <c r="DTZ22" s="521"/>
      <c r="DUA22" s="521"/>
      <c r="DUB22" s="521"/>
      <c r="DUC22" s="521"/>
      <c r="DUD22" s="521"/>
      <c r="DUE22" s="521"/>
      <c r="DUF22" s="521"/>
      <c r="DUG22" s="521"/>
      <c r="DUH22" s="521"/>
      <c r="DUI22" s="521"/>
      <c r="DUJ22" s="521"/>
      <c r="DUK22" s="521"/>
      <c r="DUL22" s="521"/>
      <c r="DUM22" s="521"/>
      <c r="DUN22" s="521"/>
      <c r="DUO22" s="521"/>
      <c r="DUP22" s="521"/>
      <c r="DUQ22" s="521"/>
      <c r="DUR22" s="521"/>
      <c r="DUS22" s="521"/>
      <c r="DUT22" s="521"/>
      <c r="DUU22" s="521"/>
      <c r="DUV22" s="521"/>
      <c r="DUW22" s="521"/>
      <c r="DUX22" s="521"/>
      <c r="DUY22" s="521"/>
      <c r="DUZ22" s="521"/>
      <c r="DVA22" s="521"/>
      <c r="DVB22" s="521"/>
      <c r="DVC22" s="521"/>
      <c r="DVD22" s="521"/>
      <c r="DVE22" s="521"/>
      <c r="DVF22" s="521"/>
      <c r="DVG22" s="521"/>
      <c r="DVH22" s="521"/>
      <c r="DVI22" s="521"/>
      <c r="DVJ22" s="521"/>
      <c r="DVK22" s="521"/>
      <c r="DVL22" s="521"/>
      <c r="DVM22" s="521"/>
      <c r="DVN22" s="521"/>
      <c r="DVO22" s="521"/>
      <c r="DVP22" s="521"/>
      <c r="DVQ22" s="521"/>
      <c r="DVR22" s="521"/>
      <c r="DVS22" s="521"/>
      <c r="DVT22" s="521"/>
      <c r="DVU22" s="521"/>
      <c r="DVV22" s="521"/>
      <c r="DVW22" s="521"/>
      <c r="DVX22" s="521"/>
      <c r="DVY22" s="521"/>
      <c r="DVZ22" s="521"/>
      <c r="DWA22" s="521"/>
      <c r="DWB22" s="521"/>
      <c r="DWC22" s="521"/>
      <c r="DWD22" s="521"/>
      <c r="DWE22" s="521"/>
      <c r="DWF22" s="521"/>
      <c r="DWG22" s="521"/>
      <c r="DWH22" s="521"/>
      <c r="DWI22" s="521"/>
      <c r="DWJ22" s="521"/>
      <c r="DWK22" s="521"/>
      <c r="DWL22" s="521"/>
      <c r="DWM22" s="521"/>
      <c r="DWN22" s="521"/>
      <c r="DWO22" s="521"/>
      <c r="DWP22" s="521"/>
      <c r="DWQ22" s="521"/>
      <c r="DWR22" s="521"/>
      <c r="DWS22" s="521"/>
      <c r="DWT22" s="521"/>
      <c r="DWU22" s="521"/>
      <c r="DWV22" s="521"/>
      <c r="DWW22" s="521"/>
      <c r="DWX22" s="521"/>
      <c r="DWY22" s="521"/>
      <c r="DWZ22" s="521"/>
      <c r="DXA22" s="521"/>
      <c r="DXB22" s="521"/>
      <c r="DXC22" s="521"/>
      <c r="DXD22" s="521"/>
      <c r="DXE22" s="521"/>
      <c r="DXF22" s="521"/>
      <c r="DXG22" s="521"/>
      <c r="DXH22" s="521"/>
      <c r="DXI22" s="521"/>
      <c r="DXJ22" s="521"/>
      <c r="DXK22" s="521"/>
      <c r="DXL22" s="521"/>
      <c r="DXM22" s="521"/>
      <c r="DXN22" s="521"/>
      <c r="DXO22" s="521"/>
      <c r="DXP22" s="521"/>
      <c r="DXQ22" s="521"/>
      <c r="DXR22" s="521"/>
      <c r="DXS22" s="521"/>
      <c r="DXT22" s="521"/>
      <c r="DXU22" s="521"/>
      <c r="DXV22" s="521"/>
      <c r="DXW22" s="521"/>
      <c r="DXX22" s="521"/>
      <c r="DXY22" s="521"/>
      <c r="DXZ22" s="521"/>
      <c r="DYA22" s="521"/>
      <c r="DYB22" s="521"/>
      <c r="DYC22" s="521"/>
      <c r="DYD22" s="521"/>
      <c r="DYE22" s="521"/>
      <c r="DYF22" s="521"/>
      <c r="DYG22" s="521"/>
      <c r="DYH22" s="521"/>
      <c r="DYI22" s="521"/>
      <c r="DYJ22" s="521"/>
      <c r="DYK22" s="521"/>
      <c r="DYL22" s="521"/>
      <c r="DYM22" s="521"/>
      <c r="DYN22" s="521"/>
      <c r="DYO22" s="521"/>
      <c r="DYP22" s="521"/>
      <c r="DYQ22" s="521"/>
      <c r="DYR22" s="521"/>
      <c r="DYS22" s="521"/>
      <c r="DYT22" s="521"/>
      <c r="DYU22" s="521"/>
      <c r="DYV22" s="521"/>
      <c r="DYW22" s="521"/>
      <c r="DYX22" s="521"/>
      <c r="DYY22" s="521"/>
      <c r="DYZ22" s="521"/>
      <c r="DZA22" s="521"/>
      <c r="DZB22" s="521"/>
      <c r="DZC22" s="521"/>
      <c r="DZD22" s="521"/>
      <c r="DZE22" s="521"/>
      <c r="DZF22" s="521"/>
      <c r="DZG22" s="521"/>
      <c r="DZH22" s="521"/>
      <c r="DZI22" s="521"/>
      <c r="DZJ22" s="521"/>
      <c r="DZK22" s="521"/>
      <c r="DZL22" s="521"/>
      <c r="DZM22" s="521"/>
      <c r="DZN22" s="521"/>
      <c r="DZO22" s="521"/>
      <c r="DZP22" s="521"/>
      <c r="DZQ22" s="521"/>
      <c r="DZR22" s="521"/>
      <c r="DZS22" s="521"/>
      <c r="DZT22" s="521"/>
      <c r="DZU22" s="521"/>
      <c r="DZV22" s="521"/>
      <c r="DZW22" s="521"/>
      <c r="DZX22" s="521"/>
      <c r="DZY22" s="521"/>
      <c r="DZZ22" s="521"/>
      <c r="EAA22" s="521"/>
      <c r="EAB22" s="521"/>
      <c r="EAC22" s="521"/>
      <c r="EAD22" s="521"/>
      <c r="EAE22" s="521"/>
      <c r="EAF22" s="521"/>
      <c r="EAG22" s="521"/>
      <c r="EAH22" s="521"/>
      <c r="EAI22" s="521"/>
      <c r="EAJ22" s="521"/>
      <c r="EAK22" s="521"/>
      <c r="EAL22" s="521"/>
      <c r="EAM22" s="521"/>
      <c r="EAN22" s="521"/>
      <c r="EAO22" s="521"/>
      <c r="EAP22" s="521"/>
      <c r="EAQ22" s="521"/>
      <c r="EAR22" s="521"/>
      <c r="EAS22" s="521"/>
      <c r="EAT22" s="521"/>
      <c r="EAU22" s="521"/>
      <c r="EAV22" s="521"/>
      <c r="EAW22" s="521"/>
      <c r="EAX22" s="521"/>
      <c r="EAY22" s="521"/>
      <c r="EAZ22" s="521"/>
      <c r="EBA22" s="521"/>
      <c r="EBB22" s="521"/>
      <c r="EBC22" s="521"/>
      <c r="EBD22" s="521"/>
      <c r="EBE22" s="521"/>
      <c r="EBF22" s="521"/>
      <c r="EBG22" s="521"/>
      <c r="EBH22" s="521"/>
      <c r="EBI22" s="521"/>
      <c r="EBJ22" s="521"/>
      <c r="EBK22" s="521"/>
      <c r="EBL22" s="521"/>
      <c r="EBM22" s="521"/>
      <c r="EBN22" s="521"/>
      <c r="EBO22" s="521"/>
      <c r="EBP22" s="521"/>
      <c r="EBQ22" s="521"/>
      <c r="EBR22" s="521"/>
      <c r="EBS22" s="521"/>
      <c r="EBT22" s="521"/>
      <c r="EBU22" s="521"/>
      <c r="EBV22" s="521"/>
      <c r="EBW22" s="521"/>
      <c r="EBX22" s="521"/>
      <c r="EBY22" s="521"/>
      <c r="EBZ22" s="521"/>
      <c r="ECA22" s="521"/>
      <c r="ECB22" s="521"/>
      <c r="ECC22" s="521"/>
      <c r="ECD22" s="521"/>
      <c r="ECE22" s="521"/>
      <c r="ECF22" s="521"/>
      <c r="ECG22" s="521"/>
      <c r="ECH22" s="521"/>
      <c r="ECI22" s="521"/>
      <c r="ECJ22" s="521"/>
      <c r="ECK22" s="521"/>
      <c r="ECL22" s="521"/>
      <c r="ECM22" s="521"/>
      <c r="ECN22" s="521"/>
      <c r="ECO22" s="521"/>
      <c r="ECP22" s="521"/>
      <c r="ECQ22" s="521"/>
      <c r="ECR22" s="521"/>
      <c r="ECS22" s="521"/>
      <c r="ECT22" s="521"/>
      <c r="ECU22" s="521"/>
      <c r="ECV22" s="521"/>
      <c r="ECW22" s="521"/>
      <c r="ECX22" s="521"/>
      <c r="ECY22" s="521"/>
      <c r="ECZ22" s="521"/>
      <c r="EDA22" s="521"/>
      <c r="EDB22" s="521"/>
      <c r="EDC22" s="521"/>
      <c r="EDD22" s="521"/>
      <c r="EDE22" s="521"/>
      <c r="EDF22" s="521"/>
      <c r="EDG22" s="521"/>
      <c r="EDH22" s="521"/>
      <c r="EDI22" s="521"/>
      <c r="EDJ22" s="521"/>
      <c r="EDK22" s="521"/>
      <c r="EDL22" s="521"/>
      <c r="EDM22" s="521"/>
      <c r="EDN22" s="521"/>
      <c r="EDO22" s="521"/>
      <c r="EDP22" s="521"/>
      <c r="EDQ22" s="521"/>
      <c r="EDR22" s="521"/>
      <c r="EDS22" s="521"/>
      <c r="EDT22" s="521"/>
      <c r="EDU22" s="521"/>
      <c r="EDV22" s="521"/>
      <c r="EDW22" s="521"/>
      <c r="EDX22" s="521"/>
      <c r="EDY22" s="521"/>
      <c r="EDZ22" s="521"/>
      <c r="EEA22" s="521"/>
      <c r="EEB22" s="521"/>
      <c r="EEC22" s="521"/>
      <c r="EED22" s="521"/>
      <c r="EEE22" s="521"/>
      <c r="EEF22" s="521"/>
      <c r="EEG22" s="521"/>
      <c r="EEH22" s="521"/>
      <c r="EEI22" s="521"/>
      <c r="EEJ22" s="521"/>
      <c r="EEK22" s="521"/>
      <c r="EEL22" s="521"/>
      <c r="EEM22" s="521"/>
      <c r="EEN22" s="521"/>
      <c r="EEO22" s="521"/>
      <c r="EEP22" s="521"/>
      <c r="EEQ22" s="521"/>
      <c r="EER22" s="521"/>
      <c r="EES22" s="521"/>
      <c r="EET22" s="521"/>
      <c r="EEU22" s="521"/>
      <c r="EEV22" s="521"/>
      <c r="EEW22" s="521"/>
      <c r="EEX22" s="521"/>
      <c r="EEY22" s="521"/>
      <c r="EEZ22" s="521"/>
      <c r="EFA22" s="521"/>
      <c r="EFB22" s="521"/>
      <c r="EFC22" s="521"/>
      <c r="EFD22" s="521"/>
      <c r="EFE22" s="521"/>
      <c r="EFF22" s="521"/>
      <c r="EFG22" s="521"/>
      <c r="EFH22" s="521"/>
      <c r="EFI22" s="521"/>
      <c r="EFJ22" s="521"/>
      <c r="EFK22" s="521"/>
      <c r="EFL22" s="521"/>
      <c r="EFM22" s="521"/>
      <c r="EFN22" s="521"/>
      <c r="EFO22" s="521"/>
      <c r="EFP22" s="521"/>
      <c r="EFQ22" s="521"/>
      <c r="EFR22" s="521"/>
      <c r="EFS22" s="521"/>
      <c r="EFT22" s="521"/>
      <c r="EFU22" s="521"/>
      <c r="EFV22" s="521"/>
      <c r="EFW22" s="521"/>
      <c r="EFX22" s="521"/>
      <c r="EFY22" s="521"/>
      <c r="EFZ22" s="521"/>
      <c r="EGA22" s="521"/>
      <c r="EGB22" s="521"/>
      <c r="EGC22" s="521"/>
      <c r="EGD22" s="521"/>
      <c r="EGE22" s="521"/>
      <c r="EGF22" s="521"/>
      <c r="EGG22" s="521"/>
      <c r="EGH22" s="521"/>
      <c r="EGI22" s="521"/>
      <c r="EGJ22" s="521"/>
      <c r="EGK22" s="521"/>
      <c r="EGL22" s="521"/>
      <c r="EGM22" s="521"/>
      <c r="EGN22" s="521"/>
      <c r="EGO22" s="521"/>
      <c r="EGP22" s="521"/>
      <c r="EGQ22" s="521"/>
      <c r="EGR22" s="521"/>
      <c r="EGS22" s="521"/>
      <c r="EGT22" s="521"/>
      <c r="EGU22" s="521"/>
      <c r="EGV22" s="521"/>
      <c r="EGW22" s="521"/>
      <c r="EGX22" s="521"/>
      <c r="EGY22" s="521"/>
      <c r="EGZ22" s="521"/>
      <c r="EHA22" s="521"/>
      <c r="EHB22" s="521"/>
      <c r="EHC22" s="521"/>
      <c r="EHD22" s="521"/>
      <c r="EHE22" s="521"/>
      <c r="EHF22" s="521"/>
      <c r="EHG22" s="521"/>
      <c r="EHH22" s="521"/>
      <c r="EHI22" s="521"/>
      <c r="EHJ22" s="521"/>
      <c r="EHK22" s="521"/>
      <c r="EHL22" s="521"/>
      <c r="EHM22" s="521"/>
      <c r="EHN22" s="521"/>
      <c r="EHO22" s="521"/>
      <c r="EHP22" s="521"/>
      <c r="EHQ22" s="521"/>
      <c r="EHR22" s="521"/>
      <c r="EHS22" s="521"/>
      <c r="EHT22" s="521"/>
      <c r="EHU22" s="521"/>
      <c r="EHV22" s="521"/>
      <c r="EHW22" s="521"/>
      <c r="EHX22" s="521"/>
      <c r="EHY22" s="521"/>
      <c r="EHZ22" s="521"/>
      <c r="EIA22" s="521"/>
      <c r="EIB22" s="521"/>
      <c r="EIC22" s="521"/>
      <c r="EID22" s="521"/>
      <c r="EIE22" s="521"/>
      <c r="EIF22" s="521"/>
      <c r="EIG22" s="521"/>
      <c r="EIH22" s="521"/>
      <c r="EII22" s="521"/>
      <c r="EIJ22" s="521"/>
      <c r="EIK22" s="521"/>
      <c r="EIL22" s="521"/>
      <c r="EIM22" s="521"/>
      <c r="EIN22" s="521"/>
      <c r="EIO22" s="521"/>
      <c r="EIP22" s="521"/>
      <c r="EIQ22" s="521"/>
      <c r="EIR22" s="521"/>
      <c r="EIS22" s="521"/>
      <c r="EIT22" s="521"/>
      <c r="EIU22" s="521"/>
      <c r="EIV22" s="521"/>
      <c r="EIW22" s="521"/>
      <c r="EIX22" s="521"/>
      <c r="EIY22" s="521"/>
      <c r="EIZ22" s="521"/>
      <c r="EJA22" s="521"/>
      <c r="EJB22" s="521"/>
      <c r="EJC22" s="521"/>
      <c r="EJD22" s="521"/>
      <c r="EJE22" s="521"/>
      <c r="EJF22" s="521"/>
      <c r="EJG22" s="521"/>
      <c r="EJH22" s="521"/>
      <c r="EJI22" s="521"/>
      <c r="EJJ22" s="521"/>
      <c r="EJK22" s="521"/>
      <c r="EJL22" s="521"/>
      <c r="EJM22" s="521"/>
      <c r="EJN22" s="521"/>
      <c r="EJO22" s="521"/>
      <c r="EJP22" s="521"/>
      <c r="EJQ22" s="521"/>
      <c r="EJR22" s="521"/>
      <c r="EJS22" s="521"/>
      <c r="EJT22" s="521"/>
      <c r="EJU22" s="521"/>
      <c r="EJV22" s="521"/>
      <c r="EJW22" s="521"/>
      <c r="EJX22" s="521"/>
      <c r="EJY22" s="521"/>
      <c r="EJZ22" s="521"/>
      <c r="EKA22" s="521"/>
      <c r="EKB22" s="521"/>
      <c r="EKC22" s="521"/>
      <c r="EKD22" s="521"/>
      <c r="EKE22" s="521"/>
      <c r="EKF22" s="521"/>
      <c r="EKG22" s="521"/>
      <c r="EKH22" s="521"/>
      <c r="EKI22" s="521"/>
      <c r="EKJ22" s="521"/>
      <c r="EKK22" s="521"/>
      <c r="EKL22" s="521"/>
      <c r="EKM22" s="521"/>
      <c r="EKN22" s="521"/>
      <c r="EKO22" s="521"/>
      <c r="EKP22" s="521"/>
      <c r="EKQ22" s="521"/>
      <c r="EKR22" s="521"/>
      <c r="EKS22" s="521"/>
      <c r="EKT22" s="521"/>
      <c r="EKU22" s="521"/>
      <c r="EKV22" s="521"/>
      <c r="EKW22" s="521"/>
      <c r="EKX22" s="521"/>
      <c r="EKY22" s="521"/>
      <c r="EKZ22" s="521"/>
      <c r="ELA22" s="521"/>
      <c r="ELB22" s="521"/>
      <c r="ELC22" s="521"/>
      <c r="ELD22" s="521"/>
      <c r="ELE22" s="521"/>
      <c r="ELF22" s="521"/>
      <c r="ELG22" s="521"/>
      <c r="ELH22" s="521"/>
      <c r="ELI22" s="521"/>
      <c r="ELJ22" s="521"/>
      <c r="ELK22" s="521"/>
      <c r="ELL22" s="521"/>
      <c r="ELM22" s="521"/>
      <c r="ELN22" s="521"/>
      <c r="ELO22" s="521"/>
      <c r="ELP22" s="521"/>
      <c r="ELQ22" s="521"/>
      <c r="ELR22" s="521"/>
      <c r="ELS22" s="521"/>
      <c r="ELT22" s="521"/>
      <c r="ELU22" s="521"/>
      <c r="ELV22" s="521"/>
      <c r="ELW22" s="521"/>
      <c r="ELX22" s="521"/>
      <c r="ELY22" s="521"/>
      <c r="ELZ22" s="521"/>
      <c r="EMA22" s="521"/>
      <c r="EMB22" s="521"/>
      <c r="EMC22" s="521"/>
      <c r="EMD22" s="521"/>
      <c r="EME22" s="521"/>
      <c r="EMF22" s="521"/>
      <c r="EMG22" s="521"/>
      <c r="EMH22" s="521"/>
      <c r="EMI22" s="521"/>
      <c r="EMJ22" s="521"/>
      <c r="EMK22" s="521"/>
      <c r="EML22" s="521"/>
      <c r="EMM22" s="521"/>
      <c r="EMN22" s="521"/>
      <c r="EMO22" s="521"/>
      <c r="EMP22" s="521"/>
      <c r="EMQ22" s="521"/>
      <c r="EMR22" s="521"/>
      <c r="EMS22" s="521"/>
      <c r="EMT22" s="521"/>
      <c r="EMU22" s="521"/>
      <c r="EMV22" s="521"/>
      <c r="EMW22" s="521"/>
      <c r="EMX22" s="521"/>
      <c r="EMY22" s="521"/>
      <c r="EMZ22" s="521"/>
      <c r="ENA22" s="521"/>
      <c r="ENB22" s="521"/>
      <c r="ENC22" s="521"/>
      <c r="END22" s="521"/>
      <c r="ENE22" s="521"/>
      <c r="ENF22" s="521"/>
      <c r="ENG22" s="521"/>
      <c r="ENH22" s="521"/>
      <c r="ENI22" s="521"/>
      <c r="ENJ22" s="521"/>
      <c r="ENK22" s="521"/>
      <c r="ENL22" s="521"/>
      <c r="ENM22" s="521"/>
      <c r="ENN22" s="521"/>
      <c r="ENO22" s="521"/>
      <c r="ENP22" s="521"/>
      <c r="ENQ22" s="521"/>
      <c r="ENR22" s="521"/>
      <c r="ENS22" s="521"/>
      <c r="ENT22" s="521"/>
      <c r="ENU22" s="521"/>
      <c r="ENV22" s="521"/>
      <c r="ENW22" s="521"/>
      <c r="ENX22" s="521"/>
      <c r="ENY22" s="521"/>
      <c r="ENZ22" s="521"/>
      <c r="EOA22" s="521"/>
      <c r="EOB22" s="521"/>
      <c r="EOC22" s="521"/>
      <c r="EOD22" s="521"/>
      <c r="EOE22" s="521"/>
      <c r="EOF22" s="521"/>
      <c r="EOG22" s="521"/>
      <c r="EOH22" s="521"/>
      <c r="EOI22" s="521"/>
      <c r="EOJ22" s="521"/>
      <c r="EOK22" s="521"/>
      <c r="EOL22" s="521"/>
      <c r="EOM22" s="521"/>
      <c r="EON22" s="521"/>
      <c r="EOO22" s="521"/>
      <c r="EOP22" s="521"/>
      <c r="EOQ22" s="521"/>
      <c r="EOR22" s="521"/>
      <c r="EOS22" s="521"/>
      <c r="EOT22" s="521"/>
      <c r="EOU22" s="521"/>
      <c r="EOV22" s="521"/>
      <c r="EOW22" s="521"/>
      <c r="EOX22" s="521"/>
      <c r="EOY22" s="521"/>
      <c r="EOZ22" s="521"/>
      <c r="EPA22" s="521"/>
      <c r="EPB22" s="521"/>
      <c r="EPC22" s="521"/>
      <c r="EPD22" s="521"/>
      <c r="EPE22" s="521"/>
      <c r="EPF22" s="521"/>
      <c r="EPG22" s="521"/>
      <c r="EPH22" s="521"/>
      <c r="EPI22" s="521"/>
      <c r="EPJ22" s="521"/>
      <c r="EPK22" s="521"/>
      <c r="EPL22" s="521"/>
      <c r="EPM22" s="521"/>
      <c r="EPN22" s="521"/>
      <c r="EPO22" s="521"/>
      <c r="EPP22" s="521"/>
      <c r="EPQ22" s="521"/>
      <c r="EPR22" s="521"/>
      <c r="EPS22" s="521"/>
      <c r="EPT22" s="521"/>
      <c r="EPU22" s="521"/>
      <c r="EPV22" s="521"/>
      <c r="EPW22" s="521"/>
      <c r="EPX22" s="521"/>
      <c r="EPY22" s="521"/>
      <c r="EPZ22" s="521"/>
      <c r="EQA22" s="521"/>
      <c r="EQB22" s="521"/>
      <c r="EQC22" s="521"/>
      <c r="EQD22" s="521"/>
      <c r="EQE22" s="521"/>
      <c r="EQF22" s="521"/>
      <c r="EQG22" s="521"/>
      <c r="EQH22" s="521"/>
      <c r="EQI22" s="521"/>
      <c r="EQJ22" s="521"/>
      <c r="EQK22" s="521"/>
      <c r="EQL22" s="521"/>
      <c r="EQM22" s="521"/>
      <c r="EQN22" s="521"/>
      <c r="EQO22" s="521"/>
      <c r="EQP22" s="521"/>
      <c r="EQQ22" s="521"/>
      <c r="EQR22" s="521"/>
      <c r="EQS22" s="521"/>
      <c r="EQT22" s="521"/>
      <c r="EQU22" s="521"/>
      <c r="EQV22" s="521"/>
      <c r="EQW22" s="521"/>
      <c r="EQX22" s="521"/>
      <c r="EQY22" s="521"/>
      <c r="EQZ22" s="521"/>
      <c r="ERA22" s="521"/>
      <c r="ERB22" s="521"/>
      <c r="ERC22" s="521"/>
      <c r="ERD22" s="521"/>
      <c r="ERE22" s="521"/>
      <c r="ERF22" s="521"/>
      <c r="ERG22" s="521"/>
      <c r="ERH22" s="521"/>
      <c r="ERI22" s="521"/>
      <c r="ERJ22" s="521"/>
      <c r="ERK22" s="521"/>
      <c r="ERL22" s="521"/>
      <c r="ERM22" s="521"/>
      <c r="ERN22" s="521"/>
      <c r="ERO22" s="521"/>
      <c r="ERP22" s="521"/>
      <c r="ERQ22" s="521"/>
      <c r="ERR22" s="521"/>
      <c r="ERS22" s="521"/>
      <c r="ERT22" s="521"/>
      <c r="ERU22" s="521"/>
      <c r="ERV22" s="521"/>
      <c r="ERW22" s="521"/>
      <c r="ERX22" s="521"/>
      <c r="ERY22" s="521"/>
      <c r="ERZ22" s="521"/>
      <c r="ESA22" s="521"/>
      <c r="ESB22" s="521"/>
      <c r="ESC22" s="521"/>
      <c r="ESD22" s="521"/>
      <c r="ESE22" s="521"/>
      <c r="ESF22" s="521"/>
      <c r="ESG22" s="521"/>
      <c r="ESH22" s="521"/>
      <c r="ESI22" s="521"/>
      <c r="ESJ22" s="521"/>
      <c r="ESK22" s="521"/>
      <c r="ESL22" s="521"/>
      <c r="ESM22" s="521"/>
      <c r="ESN22" s="521"/>
      <c r="ESO22" s="521"/>
      <c r="ESP22" s="521"/>
      <c r="ESQ22" s="521"/>
      <c r="ESR22" s="521"/>
      <c r="ESS22" s="521"/>
      <c r="EST22" s="521"/>
      <c r="ESU22" s="521"/>
      <c r="ESV22" s="521"/>
      <c r="ESW22" s="521"/>
      <c r="ESX22" s="521"/>
      <c r="ESY22" s="521"/>
      <c r="ESZ22" s="521"/>
      <c r="ETA22" s="521"/>
      <c r="ETB22" s="521"/>
      <c r="ETC22" s="521"/>
      <c r="ETD22" s="521"/>
      <c r="ETE22" s="521"/>
      <c r="ETF22" s="521"/>
      <c r="ETG22" s="521"/>
      <c r="ETH22" s="521"/>
      <c r="ETI22" s="521"/>
      <c r="ETJ22" s="521"/>
      <c r="ETK22" s="521"/>
      <c r="ETL22" s="521"/>
      <c r="ETM22" s="521"/>
      <c r="ETN22" s="521"/>
      <c r="ETO22" s="521"/>
      <c r="ETP22" s="521"/>
      <c r="ETQ22" s="521"/>
      <c r="ETR22" s="521"/>
      <c r="ETS22" s="521"/>
      <c r="ETT22" s="521"/>
      <c r="ETU22" s="521"/>
      <c r="ETV22" s="521"/>
      <c r="ETW22" s="521"/>
      <c r="ETX22" s="521"/>
      <c r="ETY22" s="521"/>
      <c r="ETZ22" s="521"/>
      <c r="EUA22" s="521"/>
      <c r="EUB22" s="521"/>
      <c r="EUC22" s="521"/>
      <c r="EUD22" s="521"/>
      <c r="EUE22" s="521"/>
      <c r="EUF22" s="521"/>
      <c r="EUG22" s="521"/>
      <c r="EUH22" s="521"/>
      <c r="EUI22" s="521"/>
      <c r="EUJ22" s="521"/>
      <c r="EUK22" s="521"/>
      <c r="EUL22" s="521"/>
      <c r="EUM22" s="521"/>
      <c r="EUN22" s="521"/>
      <c r="EUO22" s="521"/>
      <c r="EUP22" s="521"/>
      <c r="EUQ22" s="521"/>
      <c r="EUR22" s="521"/>
      <c r="EUS22" s="521"/>
      <c r="EUT22" s="521"/>
      <c r="EUU22" s="521"/>
      <c r="EUV22" s="521"/>
      <c r="EUW22" s="521"/>
      <c r="EUX22" s="521"/>
      <c r="EUY22" s="521"/>
      <c r="EUZ22" s="521"/>
      <c r="EVA22" s="521"/>
      <c r="EVB22" s="521"/>
      <c r="EVC22" s="521"/>
      <c r="EVD22" s="521"/>
      <c r="EVE22" s="521"/>
      <c r="EVF22" s="521"/>
      <c r="EVG22" s="521"/>
      <c r="EVH22" s="521"/>
      <c r="EVI22" s="521"/>
      <c r="EVJ22" s="521"/>
      <c r="EVK22" s="521"/>
      <c r="EVL22" s="521"/>
      <c r="EVM22" s="521"/>
      <c r="EVN22" s="521"/>
      <c r="EVO22" s="521"/>
      <c r="EVP22" s="521"/>
      <c r="EVQ22" s="521"/>
      <c r="EVR22" s="521"/>
      <c r="EVS22" s="521"/>
      <c r="EVT22" s="521"/>
      <c r="EVU22" s="521"/>
      <c r="EVV22" s="521"/>
      <c r="EVW22" s="521"/>
      <c r="EVX22" s="521"/>
      <c r="EVY22" s="521"/>
      <c r="EVZ22" s="521"/>
      <c r="EWA22" s="521"/>
      <c r="EWB22" s="521"/>
      <c r="EWC22" s="521"/>
      <c r="EWD22" s="521"/>
      <c r="EWE22" s="521"/>
      <c r="EWF22" s="521"/>
      <c r="EWG22" s="521"/>
      <c r="EWH22" s="521"/>
      <c r="EWI22" s="521"/>
      <c r="EWJ22" s="521"/>
      <c r="EWK22" s="521"/>
      <c r="EWL22" s="521"/>
      <c r="EWM22" s="521"/>
      <c r="EWN22" s="521"/>
      <c r="EWO22" s="521"/>
      <c r="EWP22" s="521"/>
      <c r="EWQ22" s="521"/>
      <c r="EWR22" s="521"/>
      <c r="EWS22" s="521"/>
      <c r="EWT22" s="521"/>
      <c r="EWU22" s="521"/>
      <c r="EWV22" s="521"/>
      <c r="EWW22" s="521"/>
      <c r="EWX22" s="521"/>
      <c r="EWY22" s="521"/>
      <c r="EWZ22" s="521"/>
      <c r="EXA22" s="521"/>
      <c r="EXB22" s="521"/>
      <c r="EXC22" s="521"/>
      <c r="EXD22" s="521"/>
      <c r="EXE22" s="521"/>
      <c r="EXF22" s="521"/>
      <c r="EXG22" s="521"/>
      <c r="EXH22" s="521"/>
      <c r="EXI22" s="521"/>
      <c r="EXJ22" s="521"/>
      <c r="EXK22" s="521"/>
      <c r="EXL22" s="521"/>
      <c r="EXM22" s="521"/>
      <c r="EXN22" s="521"/>
      <c r="EXO22" s="521"/>
      <c r="EXP22" s="521"/>
      <c r="EXQ22" s="521"/>
      <c r="EXR22" s="521"/>
      <c r="EXS22" s="521"/>
      <c r="EXT22" s="521"/>
      <c r="EXU22" s="521"/>
      <c r="EXV22" s="521"/>
      <c r="EXW22" s="521"/>
      <c r="EXX22" s="521"/>
      <c r="EXY22" s="521"/>
      <c r="EXZ22" s="521"/>
      <c r="EYA22" s="521"/>
      <c r="EYB22" s="521"/>
      <c r="EYC22" s="521"/>
      <c r="EYD22" s="521"/>
      <c r="EYE22" s="521"/>
      <c r="EYF22" s="521"/>
      <c r="EYG22" s="521"/>
      <c r="EYH22" s="521"/>
      <c r="EYI22" s="521"/>
      <c r="EYJ22" s="521"/>
      <c r="EYK22" s="521"/>
      <c r="EYL22" s="521"/>
      <c r="EYM22" s="521"/>
      <c r="EYN22" s="521"/>
      <c r="EYO22" s="521"/>
      <c r="EYP22" s="521"/>
      <c r="EYQ22" s="521"/>
      <c r="EYR22" s="521"/>
      <c r="EYS22" s="521"/>
      <c r="EYT22" s="521"/>
      <c r="EYU22" s="521"/>
      <c r="EYV22" s="521"/>
      <c r="EYW22" s="521"/>
      <c r="EYX22" s="521"/>
      <c r="EYY22" s="521"/>
      <c r="EYZ22" s="521"/>
      <c r="EZA22" s="521"/>
      <c r="EZB22" s="521"/>
      <c r="EZC22" s="521"/>
      <c r="EZD22" s="521"/>
      <c r="EZE22" s="521"/>
      <c r="EZF22" s="521"/>
      <c r="EZG22" s="521"/>
      <c r="EZH22" s="521"/>
      <c r="EZI22" s="521"/>
      <c r="EZJ22" s="521"/>
      <c r="EZK22" s="521"/>
      <c r="EZL22" s="521"/>
      <c r="EZM22" s="521"/>
      <c r="EZN22" s="521"/>
      <c r="EZO22" s="521"/>
      <c r="EZP22" s="521"/>
      <c r="EZQ22" s="521"/>
      <c r="EZR22" s="521"/>
      <c r="EZS22" s="521"/>
      <c r="EZT22" s="521"/>
      <c r="EZU22" s="521"/>
      <c r="EZV22" s="521"/>
      <c r="EZW22" s="521"/>
      <c r="EZX22" s="521"/>
      <c r="EZY22" s="521"/>
      <c r="EZZ22" s="521"/>
      <c r="FAA22" s="521"/>
      <c r="FAB22" s="521"/>
      <c r="FAC22" s="521"/>
      <c r="FAD22" s="521"/>
      <c r="FAE22" s="521"/>
      <c r="FAF22" s="521"/>
      <c r="FAG22" s="521"/>
      <c r="FAH22" s="521"/>
      <c r="FAI22" s="521"/>
      <c r="FAJ22" s="521"/>
      <c r="FAK22" s="521"/>
      <c r="FAL22" s="521"/>
      <c r="FAM22" s="521"/>
      <c r="FAN22" s="521"/>
      <c r="FAO22" s="521"/>
      <c r="FAP22" s="521"/>
      <c r="FAQ22" s="521"/>
      <c r="FAR22" s="521"/>
      <c r="FAS22" s="521"/>
      <c r="FAT22" s="521"/>
      <c r="FAU22" s="521"/>
      <c r="FAV22" s="521"/>
      <c r="FAW22" s="521"/>
      <c r="FAX22" s="521"/>
      <c r="FAY22" s="521"/>
      <c r="FAZ22" s="521"/>
      <c r="FBA22" s="521"/>
      <c r="FBB22" s="521"/>
      <c r="FBC22" s="521"/>
      <c r="FBD22" s="521"/>
      <c r="FBE22" s="521"/>
      <c r="FBF22" s="521"/>
      <c r="FBG22" s="521"/>
      <c r="FBH22" s="521"/>
      <c r="FBI22" s="521"/>
      <c r="FBJ22" s="521"/>
      <c r="FBK22" s="521"/>
      <c r="FBL22" s="521"/>
      <c r="FBM22" s="521"/>
      <c r="FBN22" s="521"/>
      <c r="FBO22" s="521"/>
      <c r="FBP22" s="521"/>
      <c r="FBQ22" s="521"/>
      <c r="FBR22" s="521"/>
      <c r="FBS22" s="521"/>
      <c r="FBT22" s="521"/>
      <c r="FBU22" s="521"/>
      <c r="FBV22" s="521"/>
      <c r="FBW22" s="521"/>
      <c r="FBX22" s="521"/>
      <c r="FBY22" s="521"/>
      <c r="FBZ22" s="521"/>
      <c r="FCA22" s="521"/>
      <c r="FCB22" s="521"/>
      <c r="FCC22" s="521"/>
      <c r="FCD22" s="521"/>
      <c r="FCE22" s="521"/>
      <c r="FCF22" s="521"/>
      <c r="FCG22" s="521"/>
      <c r="FCH22" s="521"/>
      <c r="FCI22" s="521"/>
      <c r="FCJ22" s="521"/>
      <c r="FCK22" s="521"/>
      <c r="FCL22" s="521"/>
      <c r="FCM22" s="521"/>
      <c r="FCN22" s="521"/>
      <c r="FCO22" s="521"/>
      <c r="FCP22" s="521"/>
      <c r="FCQ22" s="521"/>
      <c r="FCR22" s="521"/>
      <c r="FCS22" s="521"/>
      <c r="FCT22" s="521"/>
      <c r="FCU22" s="521"/>
      <c r="FCV22" s="521"/>
      <c r="FCW22" s="521"/>
      <c r="FCX22" s="521"/>
      <c r="FCY22" s="521"/>
      <c r="FCZ22" s="521"/>
      <c r="FDA22" s="521"/>
      <c r="FDB22" s="521"/>
      <c r="FDC22" s="521"/>
      <c r="FDD22" s="521"/>
      <c r="FDE22" s="521"/>
      <c r="FDF22" s="521"/>
      <c r="FDG22" s="521"/>
      <c r="FDH22" s="521"/>
      <c r="FDI22" s="521"/>
      <c r="FDJ22" s="521"/>
      <c r="FDK22" s="521"/>
      <c r="FDL22" s="521"/>
      <c r="FDM22" s="521"/>
      <c r="FDN22" s="521"/>
      <c r="FDO22" s="521"/>
      <c r="FDP22" s="521"/>
      <c r="FDQ22" s="521"/>
      <c r="FDR22" s="521"/>
      <c r="FDS22" s="521"/>
      <c r="FDT22" s="521"/>
      <c r="FDU22" s="521"/>
      <c r="FDV22" s="521"/>
      <c r="FDW22" s="521"/>
      <c r="FDX22" s="521"/>
      <c r="FDY22" s="521"/>
      <c r="FDZ22" s="521"/>
      <c r="FEA22" s="521"/>
      <c r="FEB22" s="521"/>
      <c r="FEC22" s="521"/>
      <c r="FED22" s="521"/>
      <c r="FEE22" s="521"/>
      <c r="FEF22" s="521"/>
      <c r="FEG22" s="521"/>
      <c r="FEH22" s="521"/>
      <c r="FEI22" s="521"/>
      <c r="FEJ22" s="521"/>
      <c r="FEK22" s="521"/>
      <c r="FEL22" s="521"/>
      <c r="FEM22" s="521"/>
      <c r="FEN22" s="521"/>
      <c r="FEO22" s="521"/>
      <c r="FEP22" s="521"/>
      <c r="FEQ22" s="521"/>
      <c r="FER22" s="521"/>
      <c r="FES22" s="521"/>
      <c r="FET22" s="521"/>
      <c r="FEU22" s="521"/>
      <c r="FEV22" s="521"/>
      <c r="FEW22" s="521"/>
      <c r="FEX22" s="521"/>
      <c r="FEY22" s="521"/>
      <c r="FEZ22" s="521"/>
      <c r="FFA22" s="521"/>
      <c r="FFB22" s="521"/>
      <c r="FFC22" s="521"/>
      <c r="FFD22" s="521"/>
      <c r="FFE22" s="521"/>
      <c r="FFF22" s="521"/>
      <c r="FFG22" s="521"/>
      <c r="FFH22" s="521"/>
      <c r="FFI22" s="521"/>
      <c r="FFJ22" s="521"/>
      <c r="FFK22" s="521"/>
      <c r="FFL22" s="521"/>
      <c r="FFM22" s="521"/>
      <c r="FFN22" s="521"/>
      <c r="FFO22" s="521"/>
      <c r="FFP22" s="521"/>
      <c r="FFQ22" s="521"/>
      <c r="FFR22" s="521"/>
      <c r="FFS22" s="521"/>
      <c r="FFT22" s="521"/>
      <c r="FFU22" s="521"/>
      <c r="FFV22" s="521"/>
      <c r="FFW22" s="521"/>
      <c r="FFX22" s="521"/>
      <c r="FFY22" s="521"/>
      <c r="FFZ22" s="521"/>
      <c r="FGA22" s="521"/>
      <c r="FGB22" s="521"/>
      <c r="FGC22" s="521"/>
      <c r="FGD22" s="521"/>
      <c r="FGE22" s="521"/>
      <c r="FGF22" s="521"/>
      <c r="FGG22" s="521"/>
      <c r="FGH22" s="521"/>
      <c r="FGI22" s="521"/>
      <c r="FGJ22" s="521"/>
      <c r="FGK22" s="521"/>
      <c r="FGL22" s="521"/>
      <c r="FGM22" s="521"/>
      <c r="FGN22" s="521"/>
      <c r="FGO22" s="521"/>
      <c r="FGP22" s="521"/>
      <c r="FGQ22" s="521"/>
      <c r="FGR22" s="521"/>
      <c r="FGS22" s="521"/>
      <c r="FGT22" s="521"/>
      <c r="FGU22" s="521"/>
      <c r="FGV22" s="521"/>
      <c r="FGW22" s="521"/>
      <c r="FGX22" s="521"/>
      <c r="FGY22" s="521"/>
      <c r="FGZ22" s="521"/>
      <c r="FHA22" s="521"/>
      <c r="FHB22" s="521"/>
      <c r="FHC22" s="521"/>
      <c r="FHD22" s="521"/>
      <c r="FHE22" s="521"/>
      <c r="FHF22" s="521"/>
      <c r="FHG22" s="521"/>
      <c r="FHH22" s="521"/>
      <c r="FHI22" s="521"/>
      <c r="FHJ22" s="521"/>
      <c r="FHK22" s="521"/>
      <c r="FHL22" s="521"/>
      <c r="FHM22" s="521"/>
      <c r="FHN22" s="521"/>
      <c r="FHO22" s="521"/>
      <c r="FHP22" s="521"/>
      <c r="FHQ22" s="521"/>
      <c r="FHR22" s="521"/>
      <c r="FHS22" s="521"/>
      <c r="FHT22" s="521"/>
      <c r="FHU22" s="521"/>
      <c r="FHV22" s="521"/>
      <c r="FHW22" s="521"/>
      <c r="FHX22" s="521"/>
      <c r="FHY22" s="521"/>
      <c r="FHZ22" s="521"/>
      <c r="FIA22" s="521"/>
      <c r="FIB22" s="521"/>
      <c r="FIC22" s="521"/>
      <c r="FID22" s="521"/>
      <c r="FIE22" s="521"/>
      <c r="FIF22" s="521"/>
      <c r="FIG22" s="521"/>
      <c r="FIH22" s="521"/>
      <c r="FII22" s="521"/>
      <c r="FIJ22" s="521"/>
      <c r="FIK22" s="521"/>
      <c r="FIL22" s="521"/>
      <c r="FIM22" s="521"/>
      <c r="FIN22" s="521"/>
      <c r="FIO22" s="521"/>
      <c r="FIP22" s="521"/>
      <c r="FIQ22" s="521"/>
      <c r="FIR22" s="521"/>
      <c r="FIS22" s="521"/>
      <c r="FIT22" s="521"/>
      <c r="FIU22" s="521"/>
      <c r="FIV22" s="521"/>
      <c r="FIW22" s="521"/>
      <c r="FIX22" s="521"/>
      <c r="FIY22" s="521"/>
      <c r="FIZ22" s="521"/>
      <c r="FJA22" s="521"/>
      <c r="FJB22" s="521"/>
      <c r="FJC22" s="521"/>
      <c r="FJD22" s="521"/>
      <c r="FJE22" s="521"/>
      <c r="FJF22" s="521"/>
      <c r="FJG22" s="521"/>
      <c r="FJH22" s="521"/>
      <c r="FJI22" s="521"/>
      <c r="FJJ22" s="521"/>
      <c r="FJK22" s="521"/>
      <c r="FJL22" s="521"/>
      <c r="FJM22" s="521"/>
      <c r="FJN22" s="521"/>
      <c r="FJO22" s="521"/>
      <c r="FJP22" s="521"/>
      <c r="FJQ22" s="521"/>
      <c r="FJR22" s="521"/>
      <c r="FJS22" s="521"/>
      <c r="FJT22" s="521"/>
      <c r="FJU22" s="521"/>
      <c r="FJV22" s="521"/>
      <c r="FJW22" s="521"/>
      <c r="FJX22" s="521"/>
      <c r="FJY22" s="521"/>
      <c r="FJZ22" s="521"/>
      <c r="FKA22" s="521"/>
      <c r="FKB22" s="521"/>
      <c r="FKC22" s="521"/>
      <c r="FKD22" s="521"/>
      <c r="FKE22" s="521"/>
      <c r="FKF22" s="521"/>
      <c r="FKG22" s="521"/>
      <c r="FKH22" s="521"/>
      <c r="FKI22" s="521"/>
      <c r="FKJ22" s="521"/>
      <c r="FKK22" s="521"/>
      <c r="FKL22" s="521"/>
      <c r="FKM22" s="521"/>
      <c r="FKN22" s="521"/>
      <c r="FKO22" s="521"/>
      <c r="FKP22" s="521"/>
      <c r="FKQ22" s="521"/>
      <c r="FKR22" s="521"/>
      <c r="FKS22" s="521"/>
      <c r="FKT22" s="521"/>
      <c r="FKU22" s="521"/>
      <c r="FKV22" s="521"/>
      <c r="FKW22" s="521"/>
      <c r="FKX22" s="521"/>
      <c r="FKY22" s="521"/>
      <c r="FKZ22" s="521"/>
      <c r="FLA22" s="521"/>
      <c r="FLB22" s="521"/>
      <c r="FLC22" s="521"/>
      <c r="FLD22" s="521"/>
      <c r="FLE22" s="521"/>
      <c r="FLF22" s="521"/>
      <c r="FLG22" s="521"/>
      <c r="FLH22" s="521"/>
      <c r="FLI22" s="521"/>
      <c r="FLJ22" s="521"/>
      <c r="FLK22" s="521"/>
      <c r="FLL22" s="521"/>
      <c r="FLM22" s="521"/>
      <c r="FLN22" s="521"/>
      <c r="FLO22" s="521"/>
      <c r="FLP22" s="521"/>
      <c r="FLQ22" s="521"/>
      <c r="FLR22" s="521"/>
      <c r="FLS22" s="521"/>
      <c r="FLT22" s="521"/>
      <c r="FLU22" s="521"/>
      <c r="FLV22" s="521"/>
      <c r="FLW22" s="521"/>
      <c r="FLX22" s="521"/>
      <c r="FLY22" s="521"/>
      <c r="FLZ22" s="521"/>
      <c r="FMA22" s="521"/>
      <c r="FMB22" s="521"/>
      <c r="FMC22" s="521"/>
      <c r="FMD22" s="521"/>
      <c r="FME22" s="521"/>
      <c r="FMF22" s="521"/>
      <c r="FMG22" s="521"/>
      <c r="FMH22" s="521"/>
      <c r="FMI22" s="521"/>
      <c r="FMJ22" s="521"/>
      <c r="FMK22" s="521"/>
      <c r="FML22" s="521"/>
      <c r="FMM22" s="521"/>
      <c r="FMN22" s="521"/>
      <c r="FMO22" s="521"/>
      <c r="FMP22" s="521"/>
      <c r="FMQ22" s="521"/>
      <c r="FMR22" s="521"/>
      <c r="FMS22" s="521"/>
      <c r="FMT22" s="521"/>
      <c r="FMU22" s="521"/>
      <c r="FMV22" s="521"/>
      <c r="FMW22" s="521"/>
      <c r="FMX22" s="521"/>
      <c r="FMY22" s="521"/>
      <c r="FMZ22" s="521"/>
      <c r="FNA22" s="521"/>
      <c r="FNB22" s="521"/>
      <c r="FNC22" s="521"/>
      <c r="FND22" s="521"/>
      <c r="FNE22" s="521"/>
      <c r="FNF22" s="521"/>
      <c r="FNG22" s="521"/>
      <c r="FNH22" s="521"/>
      <c r="FNI22" s="521"/>
      <c r="FNJ22" s="521"/>
      <c r="FNK22" s="521"/>
      <c r="FNL22" s="521"/>
      <c r="FNM22" s="521"/>
      <c r="FNN22" s="521"/>
      <c r="FNO22" s="521"/>
      <c r="FNP22" s="521"/>
      <c r="FNQ22" s="521"/>
      <c r="FNR22" s="521"/>
      <c r="FNS22" s="521"/>
      <c r="FNT22" s="521"/>
      <c r="FNU22" s="521"/>
      <c r="FNV22" s="521"/>
      <c r="FNW22" s="521"/>
      <c r="FNX22" s="521"/>
      <c r="FNY22" s="521"/>
      <c r="FNZ22" s="521"/>
      <c r="FOA22" s="521"/>
      <c r="FOB22" s="521"/>
      <c r="FOC22" s="521"/>
      <c r="FOD22" s="521"/>
      <c r="FOE22" s="521"/>
      <c r="FOF22" s="521"/>
      <c r="FOG22" s="521"/>
      <c r="FOH22" s="521"/>
      <c r="FOI22" s="521"/>
      <c r="FOJ22" s="521"/>
      <c r="FOK22" s="521"/>
      <c r="FOL22" s="521"/>
      <c r="FOM22" s="521"/>
      <c r="FON22" s="521"/>
      <c r="FOO22" s="521"/>
      <c r="FOP22" s="521"/>
      <c r="FOQ22" s="521"/>
      <c r="FOR22" s="521"/>
      <c r="FOS22" s="521"/>
      <c r="FOT22" s="521"/>
      <c r="FOU22" s="521"/>
      <c r="FOV22" s="521"/>
      <c r="FOW22" s="521"/>
      <c r="FOX22" s="521"/>
      <c r="FOY22" s="521"/>
      <c r="FOZ22" s="521"/>
      <c r="FPA22" s="521"/>
      <c r="FPB22" s="521"/>
      <c r="FPC22" s="521"/>
      <c r="FPD22" s="521"/>
      <c r="FPE22" s="521"/>
      <c r="FPF22" s="521"/>
      <c r="FPG22" s="521"/>
      <c r="FPH22" s="521"/>
      <c r="FPI22" s="521"/>
      <c r="FPJ22" s="521"/>
      <c r="FPK22" s="521"/>
      <c r="FPL22" s="521"/>
      <c r="FPM22" s="521"/>
      <c r="FPN22" s="521"/>
      <c r="FPO22" s="521"/>
      <c r="FPP22" s="521"/>
      <c r="FPQ22" s="521"/>
      <c r="FPR22" s="521"/>
      <c r="FPS22" s="521"/>
      <c r="FPT22" s="521"/>
      <c r="FPU22" s="521"/>
      <c r="FPV22" s="521"/>
      <c r="FPW22" s="521"/>
      <c r="FPX22" s="521"/>
      <c r="FPY22" s="521"/>
      <c r="FPZ22" s="521"/>
      <c r="FQA22" s="521"/>
      <c r="FQB22" s="521"/>
      <c r="FQC22" s="521"/>
      <c r="FQD22" s="521"/>
      <c r="FQE22" s="521"/>
      <c r="FQF22" s="521"/>
      <c r="FQG22" s="521"/>
      <c r="FQH22" s="521"/>
      <c r="FQI22" s="521"/>
      <c r="FQJ22" s="521"/>
      <c r="FQK22" s="521"/>
      <c r="FQL22" s="521"/>
      <c r="FQM22" s="521"/>
      <c r="FQN22" s="521"/>
      <c r="FQO22" s="521"/>
      <c r="FQP22" s="521"/>
      <c r="FQQ22" s="521"/>
      <c r="FQR22" s="521"/>
      <c r="FQS22" s="521"/>
      <c r="FQT22" s="521"/>
      <c r="FQU22" s="521"/>
      <c r="FQV22" s="521"/>
      <c r="FQW22" s="521"/>
      <c r="FQX22" s="521"/>
      <c r="FQY22" s="521"/>
      <c r="FQZ22" s="521"/>
      <c r="FRA22" s="521"/>
      <c r="FRB22" s="521"/>
      <c r="FRC22" s="521"/>
      <c r="FRD22" s="521"/>
      <c r="FRE22" s="521"/>
      <c r="FRF22" s="521"/>
      <c r="FRG22" s="521"/>
      <c r="FRH22" s="521"/>
      <c r="FRI22" s="521"/>
      <c r="FRJ22" s="521"/>
      <c r="FRK22" s="521"/>
      <c r="FRL22" s="521"/>
      <c r="FRM22" s="521"/>
      <c r="FRN22" s="521"/>
      <c r="FRO22" s="521"/>
      <c r="FRP22" s="521"/>
      <c r="FRQ22" s="521"/>
      <c r="FRR22" s="521"/>
      <c r="FRS22" s="521"/>
      <c r="FRT22" s="521"/>
      <c r="FRU22" s="521"/>
      <c r="FRV22" s="521"/>
      <c r="FRW22" s="521"/>
      <c r="FRX22" s="521"/>
      <c r="FRY22" s="521"/>
      <c r="FRZ22" s="521"/>
      <c r="FSA22" s="521"/>
      <c r="FSB22" s="521"/>
      <c r="FSC22" s="521"/>
      <c r="FSD22" s="521"/>
      <c r="FSE22" s="521"/>
      <c r="FSF22" s="521"/>
      <c r="FSG22" s="521"/>
      <c r="FSH22" s="521"/>
      <c r="FSI22" s="521"/>
      <c r="FSJ22" s="521"/>
      <c r="FSK22" s="521"/>
      <c r="FSL22" s="521"/>
      <c r="FSM22" s="521"/>
      <c r="FSN22" s="521"/>
      <c r="FSO22" s="521"/>
      <c r="FSP22" s="521"/>
      <c r="FSQ22" s="521"/>
      <c r="FSR22" s="521"/>
      <c r="FSS22" s="521"/>
      <c r="FST22" s="521"/>
      <c r="FSU22" s="521"/>
      <c r="FSV22" s="521"/>
      <c r="FSW22" s="521"/>
      <c r="FSX22" s="521"/>
      <c r="FSY22" s="521"/>
      <c r="FSZ22" s="521"/>
      <c r="FTA22" s="521"/>
      <c r="FTB22" s="521"/>
      <c r="FTC22" s="521"/>
      <c r="FTD22" s="521"/>
      <c r="FTE22" s="521"/>
      <c r="FTF22" s="521"/>
      <c r="FTG22" s="521"/>
      <c r="FTH22" s="521"/>
      <c r="FTI22" s="521"/>
      <c r="FTJ22" s="521"/>
      <c r="FTK22" s="521"/>
      <c r="FTL22" s="521"/>
      <c r="FTM22" s="521"/>
      <c r="FTN22" s="521"/>
      <c r="FTO22" s="521"/>
      <c r="FTP22" s="521"/>
      <c r="FTQ22" s="521"/>
      <c r="FTR22" s="521"/>
      <c r="FTS22" s="521"/>
      <c r="FTT22" s="521"/>
      <c r="FTU22" s="521"/>
      <c r="FTV22" s="521"/>
      <c r="FTW22" s="521"/>
      <c r="FTX22" s="521"/>
      <c r="FTY22" s="521"/>
      <c r="FTZ22" s="521"/>
      <c r="FUA22" s="521"/>
      <c r="FUB22" s="521"/>
      <c r="FUC22" s="521"/>
      <c r="FUD22" s="521"/>
      <c r="FUE22" s="521"/>
      <c r="FUF22" s="521"/>
      <c r="FUG22" s="521"/>
      <c r="FUH22" s="521"/>
      <c r="FUI22" s="521"/>
      <c r="FUJ22" s="521"/>
      <c r="FUK22" s="521"/>
      <c r="FUL22" s="521"/>
      <c r="FUM22" s="521"/>
      <c r="FUN22" s="521"/>
      <c r="FUO22" s="521"/>
      <c r="FUP22" s="521"/>
      <c r="FUQ22" s="521"/>
      <c r="FUR22" s="521"/>
      <c r="FUS22" s="521"/>
      <c r="FUT22" s="521"/>
      <c r="FUU22" s="521"/>
      <c r="FUV22" s="521"/>
      <c r="FUW22" s="521"/>
      <c r="FUX22" s="521"/>
      <c r="FUY22" s="521"/>
      <c r="FUZ22" s="521"/>
      <c r="FVA22" s="521"/>
      <c r="FVB22" s="521"/>
      <c r="FVC22" s="521"/>
      <c r="FVD22" s="521"/>
      <c r="FVE22" s="521"/>
      <c r="FVF22" s="521"/>
      <c r="FVG22" s="521"/>
      <c r="FVH22" s="521"/>
      <c r="FVI22" s="521"/>
      <c r="FVJ22" s="521"/>
      <c r="FVK22" s="521"/>
      <c r="FVL22" s="521"/>
      <c r="FVM22" s="521"/>
      <c r="FVN22" s="521"/>
      <c r="FVO22" s="521"/>
      <c r="FVP22" s="521"/>
      <c r="FVQ22" s="521"/>
      <c r="FVR22" s="521"/>
      <c r="FVS22" s="521"/>
      <c r="FVT22" s="521"/>
      <c r="FVU22" s="521"/>
      <c r="FVV22" s="521"/>
      <c r="FVW22" s="521"/>
      <c r="FVX22" s="521"/>
      <c r="FVY22" s="521"/>
      <c r="FVZ22" s="521"/>
      <c r="FWA22" s="521"/>
      <c r="FWB22" s="521"/>
      <c r="FWC22" s="521"/>
      <c r="FWD22" s="521"/>
      <c r="FWE22" s="521"/>
      <c r="FWF22" s="521"/>
      <c r="FWG22" s="521"/>
      <c r="FWH22" s="521"/>
      <c r="FWI22" s="521"/>
      <c r="FWJ22" s="521"/>
      <c r="FWK22" s="521"/>
      <c r="FWL22" s="521"/>
      <c r="FWM22" s="521"/>
      <c r="FWN22" s="521"/>
      <c r="FWO22" s="521"/>
      <c r="FWP22" s="521"/>
      <c r="FWQ22" s="521"/>
      <c r="FWR22" s="521"/>
      <c r="FWS22" s="521"/>
      <c r="FWT22" s="521"/>
      <c r="FWU22" s="521"/>
      <c r="FWV22" s="521"/>
      <c r="FWW22" s="521"/>
      <c r="FWX22" s="521"/>
      <c r="FWY22" s="521"/>
      <c r="FWZ22" s="521"/>
      <c r="FXA22" s="521"/>
      <c r="FXB22" s="521"/>
      <c r="FXC22" s="521"/>
      <c r="FXD22" s="521"/>
      <c r="FXE22" s="521"/>
      <c r="FXF22" s="521"/>
      <c r="FXG22" s="521"/>
      <c r="FXH22" s="521"/>
      <c r="FXI22" s="521"/>
      <c r="FXJ22" s="521"/>
      <c r="FXK22" s="521"/>
      <c r="FXL22" s="521"/>
      <c r="FXM22" s="521"/>
      <c r="FXN22" s="521"/>
      <c r="FXO22" s="521"/>
      <c r="FXP22" s="521"/>
      <c r="FXQ22" s="521"/>
      <c r="FXR22" s="521"/>
      <c r="FXS22" s="521"/>
      <c r="FXT22" s="521"/>
      <c r="FXU22" s="521"/>
      <c r="FXV22" s="521"/>
      <c r="FXW22" s="521"/>
      <c r="FXX22" s="521"/>
      <c r="FXY22" s="521"/>
      <c r="FXZ22" s="521"/>
      <c r="FYA22" s="521"/>
      <c r="FYB22" s="521"/>
      <c r="FYC22" s="521"/>
      <c r="FYD22" s="521"/>
      <c r="FYE22" s="521"/>
      <c r="FYF22" s="521"/>
      <c r="FYG22" s="521"/>
      <c r="FYH22" s="521"/>
      <c r="FYI22" s="521"/>
      <c r="FYJ22" s="521"/>
      <c r="FYK22" s="521"/>
      <c r="FYL22" s="521"/>
      <c r="FYM22" s="521"/>
      <c r="FYN22" s="521"/>
      <c r="FYO22" s="521"/>
      <c r="FYP22" s="521"/>
      <c r="FYQ22" s="521"/>
      <c r="FYR22" s="521"/>
      <c r="FYS22" s="521"/>
      <c r="FYT22" s="521"/>
      <c r="FYU22" s="521"/>
      <c r="FYV22" s="521"/>
      <c r="FYW22" s="521"/>
      <c r="FYX22" s="521"/>
      <c r="FYY22" s="521"/>
      <c r="FYZ22" s="521"/>
      <c r="FZA22" s="521"/>
      <c r="FZB22" s="521"/>
      <c r="FZC22" s="521"/>
      <c r="FZD22" s="521"/>
      <c r="FZE22" s="521"/>
      <c r="FZF22" s="521"/>
      <c r="FZG22" s="521"/>
      <c r="FZH22" s="521"/>
      <c r="FZI22" s="521"/>
      <c r="FZJ22" s="521"/>
      <c r="FZK22" s="521"/>
      <c r="FZL22" s="521"/>
      <c r="FZM22" s="521"/>
      <c r="FZN22" s="521"/>
      <c r="FZO22" s="521"/>
      <c r="FZP22" s="521"/>
      <c r="FZQ22" s="521"/>
      <c r="FZR22" s="521"/>
      <c r="FZS22" s="521"/>
      <c r="FZT22" s="521"/>
      <c r="FZU22" s="521"/>
      <c r="FZV22" s="521"/>
      <c r="FZW22" s="521"/>
      <c r="FZX22" s="521"/>
      <c r="FZY22" s="521"/>
      <c r="FZZ22" s="521"/>
      <c r="GAA22" s="521"/>
      <c r="GAB22" s="521"/>
      <c r="GAC22" s="521"/>
      <c r="GAD22" s="521"/>
      <c r="GAE22" s="521"/>
      <c r="GAF22" s="521"/>
      <c r="GAG22" s="521"/>
      <c r="GAH22" s="521"/>
      <c r="GAI22" s="521"/>
      <c r="GAJ22" s="521"/>
      <c r="GAK22" s="521"/>
      <c r="GAL22" s="521"/>
      <c r="GAM22" s="521"/>
      <c r="GAN22" s="521"/>
      <c r="GAO22" s="521"/>
      <c r="GAP22" s="521"/>
      <c r="GAQ22" s="521"/>
      <c r="GAR22" s="521"/>
      <c r="GAS22" s="521"/>
      <c r="GAT22" s="521"/>
      <c r="GAU22" s="521"/>
      <c r="GAV22" s="521"/>
      <c r="GAW22" s="521"/>
      <c r="GAX22" s="521"/>
      <c r="GAY22" s="521"/>
      <c r="GAZ22" s="521"/>
      <c r="GBA22" s="521"/>
      <c r="GBB22" s="521"/>
      <c r="GBC22" s="521"/>
      <c r="GBD22" s="521"/>
      <c r="GBE22" s="521"/>
      <c r="GBF22" s="521"/>
      <c r="GBG22" s="521"/>
      <c r="GBH22" s="521"/>
      <c r="GBI22" s="521"/>
      <c r="GBJ22" s="521"/>
      <c r="GBK22" s="521"/>
      <c r="GBL22" s="521"/>
      <c r="GBM22" s="521"/>
      <c r="GBN22" s="521"/>
      <c r="GBO22" s="521"/>
      <c r="GBP22" s="521"/>
      <c r="GBQ22" s="521"/>
      <c r="GBR22" s="521"/>
      <c r="GBS22" s="521"/>
      <c r="GBT22" s="521"/>
      <c r="GBU22" s="521"/>
      <c r="GBV22" s="521"/>
      <c r="GBW22" s="521"/>
      <c r="GBX22" s="521"/>
      <c r="GBY22" s="521"/>
      <c r="GBZ22" s="521"/>
      <c r="GCA22" s="521"/>
      <c r="GCB22" s="521"/>
      <c r="GCC22" s="521"/>
      <c r="GCD22" s="521"/>
      <c r="GCE22" s="521"/>
      <c r="GCF22" s="521"/>
      <c r="GCG22" s="521"/>
      <c r="GCH22" s="521"/>
      <c r="GCI22" s="521"/>
      <c r="GCJ22" s="521"/>
      <c r="GCK22" s="521"/>
      <c r="GCL22" s="521"/>
      <c r="GCM22" s="521"/>
      <c r="GCN22" s="521"/>
      <c r="GCO22" s="521"/>
      <c r="GCP22" s="521"/>
      <c r="GCQ22" s="521"/>
      <c r="GCR22" s="521"/>
      <c r="GCS22" s="521"/>
      <c r="GCT22" s="521"/>
      <c r="GCU22" s="521"/>
      <c r="GCV22" s="521"/>
      <c r="GCW22" s="521"/>
      <c r="GCX22" s="521"/>
      <c r="GCY22" s="521"/>
      <c r="GCZ22" s="521"/>
      <c r="GDA22" s="521"/>
      <c r="GDB22" s="521"/>
      <c r="GDC22" s="521"/>
      <c r="GDD22" s="521"/>
      <c r="GDE22" s="521"/>
      <c r="GDF22" s="521"/>
      <c r="GDG22" s="521"/>
      <c r="GDH22" s="521"/>
      <c r="GDI22" s="521"/>
      <c r="GDJ22" s="521"/>
      <c r="GDK22" s="521"/>
      <c r="GDL22" s="521"/>
      <c r="GDM22" s="521"/>
      <c r="GDN22" s="521"/>
      <c r="GDO22" s="521"/>
      <c r="GDP22" s="521"/>
      <c r="GDQ22" s="521"/>
      <c r="GDR22" s="521"/>
      <c r="GDS22" s="521"/>
      <c r="GDT22" s="521"/>
      <c r="GDU22" s="521"/>
      <c r="GDV22" s="521"/>
      <c r="GDW22" s="521"/>
      <c r="GDX22" s="521"/>
      <c r="GDY22" s="521"/>
      <c r="GDZ22" s="521"/>
      <c r="GEA22" s="521"/>
      <c r="GEB22" s="521"/>
      <c r="GEC22" s="521"/>
      <c r="GED22" s="521"/>
      <c r="GEE22" s="521"/>
      <c r="GEF22" s="521"/>
      <c r="GEG22" s="521"/>
      <c r="GEH22" s="521"/>
      <c r="GEI22" s="521"/>
      <c r="GEJ22" s="521"/>
      <c r="GEK22" s="521"/>
      <c r="GEL22" s="521"/>
      <c r="GEM22" s="521"/>
      <c r="GEN22" s="521"/>
      <c r="GEO22" s="521"/>
      <c r="GEP22" s="521"/>
      <c r="GEQ22" s="521"/>
      <c r="GER22" s="521"/>
      <c r="GES22" s="521"/>
      <c r="GET22" s="521"/>
      <c r="GEU22" s="521"/>
      <c r="GEV22" s="521"/>
      <c r="GEW22" s="521"/>
      <c r="GEX22" s="521"/>
      <c r="GEY22" s="521"/>
      <c r="GEZ22" s="521"/>
      <c r="GFA22" s="521"/>
      <c r="GFB22" s="521"/>
      <c r="GFC22" s="521"/>
      <c r="GFD22" s="521"/>
      <c r="GFE22" s="521"/>
      <c r="GFF22" s="521"/>
      <c r="GFG22" s="521"/>
      <c r="GFH22" s="521"/>
      <c r="GFI22" s="521"/>
      <c r="GFJ22" s="521"/>
      <c r="GFK22" s="521"/>
      <c r="GFL22" s="521"/>
      <c r="GFM22" s="521"/>
      <c r="GFN22" s="521"/>
      <c r="GFO22" s="521"/>
      <c r="GFP22" s="521"/>
      <c r="GFQ22" s="521"/>
      <c r="GFR22" s="521"/>
      <c r="GFS22" s="521"/>
      <c r="GFT22" s="521"/>
      <c r="GFU22" s="521"/>
      <c r="GFV22" s="521"/>
      <c r="GFW22" s="521"/>
      <c r="GFX22" s="521"/>
      <c r="GFY22" s="521"/>
      <c r="GFZ22" s="521"/>
      <c r="GGA22" s="521"/>
      <c r="GGB22" s="521"/>
      <c r="GGC22" s="521"/>
      <c r="GGD22" s="521"/>
      <c r="GGE22" s="521"/>
      <c r="GGF22" s="521"/>
      <c r="GGG22" s="521"/>
      <c r="GGH22" s="521"/>
      <c r="GGI22" s="521"/>
      <c r="GGJ22" s="521"/>
      <c r="GGK22" s="521"/>
      <c r="GGL22" s="521"/>
      <c r="GGM22" s="521"/>
      <c r="GGN22" s="521"/>
      <c r="GGO22" s="521"/>
      <c r="GGP22" s="521"/>
      <c r="GGQ22" s="521"/>
      <c r="GGR22" s="521"/>
      <c r="GGS22" s="521"/>
      <c r="GGT22" s="521"/>
      <c r="GGU22" s="521"/>
      <c r="GGV22" s="521"/>
      <c r="GGW22" s="521"/>
      <c r="GGX22" s="521"/>
      <c r="GGY22" s="521"/>
      <c r="GGZ22" s="521"/>
      <c r="GHA22" s="521"/>
      <c r="GHB22" s="521"/>
      <c r="GHC22" s="521"/>
      <c r="GHD22" s="521"/>
      <c r="GHE22" s="521"/>
      <c r="GHF22" s="521"/>
      <c r="GHG22" s="521"/>
      <c r="GHH22" s="521"/>
      <c r="GHI22" s="521"/>
      <c r="GHJ22" s="521"/>
      <c r="GHK22" s="521"/>
      <c r="GHL22" s="521"/>
      <c r="GHM22" s="521"/>
      <c r="GHN22" s="521"/>
      <c r="GHO22" s="521"/>
      <c r="GHP22" s="521"/>
      <c r="GHQ22" s="521"/>
      <c r="GHR22" s="521"/>
      <c r="GHS22" s="521"/>
      <c r="GHT22" s="521"/>
      <c r="GHU22" s="521"/>
      <c r="GHV22" s="521"/>
      <c r="GHW22" s="521"/>
      <c r="GHX22" s="521"/>
      <c r="GHY22" s="521"/>
      <c r="GHZ22" s="521"/>
      <c r="GIA22" s="521"/>
      <c r="GIB22" s="521"/>
      <c r="GIC22" s="521"/>
      <c r="GID22" s="521"/>
      <c r="GIE22" s="521"/>
      <c r="GIF22" s="521"/>
      <c r="GIG22" s="521"/>
      <c r="GIH22" s="521"/>
      <c r="GII22" s="521"/>
      <c r="GIJ22" s="521"/>
      <c r="GIK22" s="521"/>
      <c r="GIL22" s="521"/>
      <c r="GIM22" s="521"/>
      <c r="GIN22" s="521"/>
      <c r="GIO22" s="521"/>
      <c r="GIP22" s="521"/>
      <c r="GIQ22" s="521"/>
      <c r="GIR22" s="521"/>
      <c r="GIS22" s="521"/>
      <c r="GIT22" s="521"/>
      <c r="GIU22" s="521"/>
      <c r="GIV22" s="521"/>
      <c r="GIW22" s="521"/>
      <c r="GIX22" s="521"/>
      <c r="GIY22" s="521"/>
      <c r="GIZ22" s="521"/>
      <c r="GJA22" s="521"/>
      <c r="GJB22" s="521"/>
      <c r="GJC22" s="521"/>
      <c r="GJD22" s="521"/>
      <c r="GJE22" s="521"/>
      <c r="GJF22" s="521"/>
      <c r="GJG22" s="521"/>
      <c r="GJH22" s="521"/>
      <c r="GJI22" s="521"/>
      <c r="GJJ22" s="521"/>
      <c r="GJK22" s="521"/>
      <c r="GJL22" s="521"/>
      <c r="GJM22" s="521"/>
      <c r="GJN22" s="521"/>
      <c r="GJO22" s="521"/>
      <c r="GJP22" s="521"/>
      <c r="GJQ22" s="521"/>
      <c r="GJR22" s="521"/>
      <c r="GJS22" s="521"/>
      <c r="GJT22" s="521"/>
      <c r="GJU22" s="521"/>
      <c r="GJV22" s="521"/>
      <c r="GJW22" s="521"/>
      <c r="GJX22" s="521"/>
      <c r="GJY22" s="521"/>
      <c r="GJZ22" s="521"/>
      <c r="GKA22" s="521"/>
      <c r="GKB22" s="521"/>
      <c r="GKC22" s="521"/>
      <c r="GKD22" s="521"/>
      <c r="GKE22" s="521"/>
      <c r="GKF22" s="521"/>
      <c r="GKG22" s="521"/>
      <c r="GKH22" s="521"/>
      <c r="GKI22" s="521"/>
      <c r="GKJ22" s="521"/>
      <c r="GKK22" s="521"/>
      <c r="GKL22" s="521"/>
      <c r="GKM22" s="521"/>
      <c r="GKN22" s="521"/>
      <c r="GKO22" s="521"/>
      <c r="GKP22" s="521"/>
      <c r="GKQ22" s="521"/>
      <c r="GKR22" s="521"/>
      <c r="GKS22" s="521"/>
      <c r="GKT22" s="521"/>
      <c r="GKU22" s="521"/>
      <c r="GKV22" s="521"/>
      <c r="GKW22" s="521"/>
      <c r="GKX22" s="521"/>
      <c r="GKY22" s="521"/>
      <c r="GKZ22" s="521"/>
      <c r="GLA22" s="521"/>
      <c r="GLB22" s="521"/>
      <c r="GLC22" s="521"/>
      <c r="GLD22" s="521"/>
      <c r="GLE22" s="521"/>
      <c r="GLF22" s="521"/>
      <c r="GLG22" s="521"/>
      <c r="GLH22" s="521"/>
      <c r="GLI22" s="521"/>
      <c r="GLJ22" s="521"/>
      <c r="GLK22" s="521"/>
      <c r="GLL22" s="521"/>
      <c r="GLM22" s="521"/>
      <c r="GLN22" s="521"/>
      <c r="GLO22" s="521"/>
      <c r="GLP22" s="521"/>
      <c r="GLQ22" s="521"/>
      <c r="GLR22" s="521"/>
      <c r="GLS22" s="521"/>
      <c r="GLT22" s="521"/>
      <c r="GLU22" s="521"/>
      <c r="GLV22" s="521"/>
      <c r="GLW22" s="521"/>
      <c r="GLX22" s="521"/>
      <c r="GLY22" s="521"/>
      <c r="GLZ22" s="521"/>
      <c r="GMA22" s="521"/>
      <c r="GMB22" s="521"/>
      <c r="GMC22" s="521"/>
      <c r="GMD22" s="521"/>
      <c r="GME22" s="521"/>
      <c r="GMF22" s="521"/>
      <c r="GMG22" s="521"/>
      <c r="GMH22" s="521"/>
      <c r="GMI22" s="521"/>
      <c r="GMJ22" s="521"/>
      <c r="GMK22" s="521"/>
      <c r="GML22" s="521"/>
      <c r="GMM22" s="521"/>
      <c r="GMN22" s="521"/>
      <c r="GMO22" s="521"/>
      <c r="GMP22" s="521"/>
      <c r="GMQ22" s="521"/>
      <c r="GMR22" s="521"/>
      <c r="GMS22" s="521"/>
      <c r="GMT22" s="521"/>
      <c r="GMU22" s="521"/>
      <c r="GMV22" s="521"/>
      <c r="GMW22" s="521"/>
      <c r="GMX22" s="521"/>
      <c r="GMY22" s="521"/>
      <c r="GMZ22" s="521"/>
      <c r="GNA22" s="521"/>
      <c r="GNB22" s="521"/>
      <c r="GNC22" s="521"/>
      <c r="GND22" s="521"/>
      <c r="GNE22" s="521"/>
      <c r="GNF22" s="521"/>
      <c r="GNG22" s="521"/>
      <c r="GNH22" s="521"/>
      <c r="GNI22" s="521"/>
      <c r="GNJ22" s="521"/>
      <c r="GNK22" s="521"/>
      <c r="GNL22" s="521"/>
      <c r="GNM22" s="521"/>
      <c r="GNN22" s="521"/>
      <c r="GNO22" s="521"/>
      <c r="GNP22" s="521"/>
      <c r="GNQ22" s="521"/>
      <c r="GNR22" s="521"/>
      <c r="GNS22" s="521"/>
      <c r="GNT22" s="521"/>
      <c r="GNU22" s="521"/>
      <c r="GNV22" s="521"/>
      <c r="GNW22" s="521"/>
      <c r="GNX22" s="521"/>
      <c r="GNY22" s="521"/>
      <c r="GNZ22" s="521"/>
      <c r="GOA22" s="521"/>
      <c r="GOB22" s="521"/>
      <c r="GOC22" s="521"/>
      <c r="GOD22" s="521"/>
      <c r="GOE22" s="521"/>
      <c r="GOF22" s="521"/>
      <c r="GOG22" s="521"/>
      <c r="GOH22" s="521"/>
      <c r="GOI22" s="521"/>
      <c r="GOJ22" s="521"/>
      <c r="GOK22" s="521"/>
      <c r="GOL22" s="521"/>
      <c r="GOM22" s="521"/>
      <c r="GON22" s="521"/>
      <c r="GOO22" s="521"/>
      <c r="GOP22" s="521"/>
      <c r="GOQ22" s="521"/>
      <c r="GOR22" s="521"/>
      <c r="GOS22" s="521"/>
      <c r="GOT22" s="521"/>
      <c r="GOU22" s="521"/>
      <c r="GOV22" s="521"/>
      <c r="GOW22" s="521"/>
      <c r="GOX22" s="521"/>
      <c r="GOY22" s="521"/>
      <c r="GOZ22" s="521"/>
      <c r="GPA22" s="521"/>
      <c r="GPB22" s="521"/>
      <c r="GPC22" s="521"/>
      <c r="GPD22" s="521"/>
      <c r="GPE22" s="521"/>
      <c r="GPF22" s="521"/>
      <c r="GPG22" s="521"/>
      <c r="GPH22" s="521"/>
      <c r="GPI22" s="521"/>
      <c r="GPJ22" s="521"/>
      <c r="GPK22" s="521"/>
      <c r="GPL22" s="521"/>
      <c r="GPM22" s="521"/>
      <c r="GPN22" s="521"/>
      <c r="GPO22" s="521"/>
      <c r="GPP22" s="521"/>
      <c r="GPQ22" s="521"/>
      <c r="GPR22" s="521"/>
      <c r="GPS22" s="521"/>
      <c r="GPT22" s="521"/>
      <c r="GPU22" s="521"/>
      <c r="GPV22" s="521"/>
      <c r="GPW22" s="521"/>
      <c r="GPX22" s="521"/>
      <c r="GPY22" s="521"/>
      <c r="GPZ22" s="521"/>
      <c r="GQA22" s="521"/>
      <c r="GQB22" s="521"/>
      <c r="GQC22" s="521"/>
      <c r="GQD22" s="521"/>
      <c r="GQE22" s="521"/>
      <c r="GQF22" s="521"/>
      <c r="GQG22" s="521"/>
      <c r="GQH22" s="521"/>
      <c r="GQI22" s="521"/>
      <c r="GQJ22" s="521"/>
      <c r="GQK22" s="521"/>
      <c r="GQL22" s="521"/>
      <c r="GQM22" s="521"/>
      <c r="GQN22" s="521"/>
      <c r="GQO22" s="521"/>
      <c r="GQP22" s="521"/>
      <c r="GQQ22" s="521"/>
      <c r="GQR22" s="521"/>
      <c r="GQS22" s="521"/>
      <c r="GQT22" s="521"/>
      <c r="GQU22" s="521"/>
      <c r="GQV22" s="521"/>
      <c r="GQW22" s="521"/>
      <c r="GQX22" s="521"/>
      <c r="GQY22" s="521"/>
      <c r="GQZ22" s="521"/>
      <c r="GRA22" s="521"/>
      <c r="GRB22" s="521"/>
      <c r="GRC22" s="521"/>
      <c r="GRD22" s="521"/>
      <c r="GRE22" s="521"/>
      <c r="GRF22" s="521"/>
      <c r="GRG22" s="521"/>
      <c r="GRH22" s="521"/>
      <c r="GRI22" s="521"/>
      <c r="GRJ22" s="521"/>
      <c r="GRK22" s="521"/>
      <c r="GRL22" s="521"/>
      <c r="GRM22" s="521"/>
      <c r="GRN22" s="521"/>
      <c r="GRO22" s="521"/>
      <c r="GRP22" s="521"/>
      <c r="GRQ22" s="521"/>
      <c r="GRR22" s="521"/>
      <c r="GRS22" s="521"/>
      <c r="GRT22" s="521"/>
      <c r="GRU22" s="521"/>
      <c r="GRV22" s="521"/>
      <c r="GRW22" s="521"/>
      <c r="GRX22" s="521"/>
      <c r="GRY22" s="521"/>
      <c r="GRZ22" s="521"/>
      <c r="GSA22" s="521"/>
      <c r="GSB22" s="521"/>
      <c r="GSC22" s="521"/>
      <c r="GSD22" s="521"/>
      <c r="GSE22" s="521"/>
      <c r="GSF22" s="521"/>
      <c r="GSG22" s="521"/>
      <c r="GSH22" s="521"/>
      <c r="GSI22" s="521"/>
      <c r="GSJ22" s="521"/>
      <c r="GSK22" s="521"/>
      <c r="GSL22" s="521"/>
      <c r="GSM22" s="521"/>
      <c r="GSN22" s="521"/>
      <c r="GSO22" s="521"/>
      <c r="GSP22" s="521"/>
      <c r="GSQ22" s="521"/>
      <c r="GSR22" s="521"/>
      <c r="GSS22" s="521"/>
      <c r="GST22" s="521"/>
      <c r="GSU22" s="521"/>
      <c r="GSV22" s="521"/>
      <c r="GSW22" s="521"/>
      <c r="GSX22" s="521"/>
      <c r="GSY22" s="521"/>
      <c r="GSZ22" s="521"/>
      <c r="GTA22" s="521"/>
      <c r="GTB22" s="521"/>
      <c r="GTC22" s="521"/>
      <c r="GTD22" s="521"/>
      <c r="GTE22" s="521"/>
      <c r="GTF22" s="521"/>
      <c r="GTG22" s="521"/>
      <c r="GTH22" s="521"/>
      <c r="GTI22" s="521"/>
      <c r="GTJ22" s="521"/>
      <c r="GTK22" s="521"/>
      <c r="GTL22" s="521"/>
      <c r="GTM22" s="521"/>
      <c r="GTN22" s="521"/>
      <c r="GTO22" s="521"/>
      <c r="GTP22" s="521"/>
      <c r="GTQ22" s="521"/>
      <c r="GTR22" s="521"/>
      <c r="GTS22" s="521"/>
      <c r="GTT22" s="521"/>
      <c r="GTU22" s="521"/>
      <c r="GTV22" s="521"/>
      <c r="GTW22" s="521"/>
      <c r="GTX22" s="521"/>
      <c r="GTY22" s="521"/>
      <c r="GTZ22" s="521"/>
      <c r="GUA22" s="521"/>
      <c r="GUB22" s="521"/>
      <c r="GUC22" s="521"/>
      <c r="GUD22" s="521"/>
      <c r="GUE22" s="521"/>
      <c r="GUF22" s="521"/>
      <c r="GUG22" s="521"/>
      <c r="GUH22" s="521"/>
      <c r="GUI22" s="521"/>
      <c r="GUJ22" s="521"/>
      <c r="GUK22" s="521"/>
      <c r="GUL22" s="521"/>
      <c r="GUM22" s="521"/>
      <c r="GUN22" s="521"/>
      <c r="GUO22" s="521"/>
      <c r="GUP22" s="521"/>
      <c r="GUQ22" s="521"/>
      <c r="GUR22" s="521"/>
      <c r="GUS22" s="521"/>
      <c r="GUT22" s="521"/>
      <c r="GUU22" s="521"/>
      <c r="GUV22" s="521"/>
      <c r="GUW22" s="521"/>
      <c r="GUX22" s="521"/>
      <c r="GUY22" s="521"/>
      <c r="GUZ22" s="521"/>
      <c r="GVA22" s="521"/>
      <c r="GVB22" s="521"/>
      <c r="GVC22" s="521"/>
      <c r="GVD22" s="521"/>
      <c r="GVE22" s="521"/>
      <c r="GVF22" s="521"/>
      <c r="GVG22" s="521"/>
      <c r="GVH22" s="521"/>
      <c r="GVI22" s="521"/>
      <c r="GVJ22" s="521"/>
      <c r="GVK22" s="521"/>
      <c r="GVL22" s="521"/>
      <c r="GVM22" s="521"/>
      <c r="GVN22" s="521"/>
      <c r="GVO22" s="521"/>
      <c r="GVP22" s="521"/>
      <c r="GVQ22" s="521"/>
      <c r="GVR22" s="521"/>
      <c r="GVS22" s="521"/>
      <c r="GVT22" s="521"/>
      <c r="GVU22" s="521"/>
      <c r="GVV22" s="521"/>
      <c r="GVW22" s="521"/>
      <c r="GVX22" s="521"/>
      <c r="GVY22" s="521"/>
      <c r="GVZ22" s="521"/>
      <c r="GWA22" s="521"/>
      <c r="GWB22" s="521"/>
      <c r="GWC22" s="521"/>
      <c r="GWD22" s="521"/>
      <c r="GWE22" s="521"/>
      <c r="GWF22" s="521"/>
      <c r="GWG22" s="521"/>
      <c r="GWH22" s="521"/>
      <c r="GWI22" s="521"/>
      <c r="GWJ22" s="521"/>
      <c r="GWK22" s="521"/>
      <c r="GWL22" s="521"/>
      <c r="GWM22" s="521"/>
      <c r="GWN22" s="521"/>
      <c r="GWO22" s="521"/>
      <c r="GWP22" s="521"/>
      <c r="GWQ22" s="521"/>
      <c r="GWR22" s="521"/>
      <c r="GWS22" s="521"/>
      <c r="GWT22" s="521"/>
      <c r="GWU22" s="521"/>
      <c r="GWV22" s="521"/>
      <c r="GWW22" s="521"/>
      <c r="GWX22" s="521"/>
      <c r="GWY22" s="521"/>
      <c r="GWZ22" s="521"/>
      <c r="GXA22" s="521"/>
      <c r="GXB22" s="521"/>
      <c r="GXC22" s="521"/>
      <c r="GXD22" s="521"/>
      <c r="GXE22" s="521"/>
      <c r="GXF22" s="521"/>
      <c r="GXG22" s="521"/>
      <c r="GXH22" s="521"/>
      <c r="GXI22" s="521"/>
      <c r="GXJ22" s="521"/>
      <c r="GXK22" s="521"/>
      <c r="GXL22" s="521"/>
      <c r="GXM22" s="521"/>
      <c r="GXN22" s="521"/>
      <c r="GXO22" s="521"/>
      <c r="GXP22" s="521"/>
      <c r="GXQ22" s="521"/>
      <c r="GXR22" s="521"/>
      <c r="GXS22" s="521"/>
      <c r="GXT22" s="521"/>
      <c r="GXU22" s="521"/>
      <c r="GXV22" s="521"/>
      <c r="GXW22" s="521"/>
      <c r="GXX22" s="521"/>
      <c r="GXY22" s="521"/>
      <c r="GXZ22" s="521"/>
      <c r="GYA22" s="521"/>
      <c r="GYB22" s="521"/>
      <c r="GYC22" s="521"/>
      <c r="GYD22" s="521"/>
      <c r="GYE22" s="521"/>
      <c r="GYF22" s="521"/>
      <c r="GYG22" s="521"/>
      <c r="GYH22" s="521"/>
      <c r="GYI22" s="521"/>
      <c r="GYJ22" s="521"/>
      <c r="GYK22" s="521"/>
      <c r="GYL22" s="521"/>
      <c r="GYM22" s="521"/>
      <c r="GYN22" s="521"/>
      <c r="GYO22" s="521"/>
      <c r="GYP22" s="521"/>
      <c r="GYQ22" s="521"/>
      <c r="GYR22" s="521"/>
      <c r="GYS22" s="521"/>
      <c r="GYT22" s="521"/>
      <c r="GYU22" s="521"/>
      <c r="GYV22" s="521"/>
      <c r="GYW22" s="521"/>
      <c r="GYX22" s="521"/>
      <c r="GYY22" s="521"/>
      <c r="GYZ22" s="521"/>
      <c r="GZA22" s="521"/>
      <c r="GZB22" s="521"/>
      <c r="GZC22" s="521"/>
      <c r="GZD22" s="521"/>
      <c r="GZE22" s="521"/>
      <c r="GZF22" s="521"/>
      <c r="GZG22" s="521"/>
      <c r="GZH22" s="521"/>
      <c r="GZI22" s="521"/>
      <c r="GZJ22" s="521"/>
      <c r="GZK22" s="521"/>
      <c r="GZL22" s="521"/>
      <c r="GZM22" s="521"/>
      <c r="GZN22" s="521"/>
      <c r="GZO22" s="521"/>
      <c r="GZP22" s="521"/>
      <c r="GZQ22" s="521"/>
      <c r="GZR22" s="521"/>
      <c r="GZS22" s="521"/>
      <c r="GZT22" s="521"/>
      <c r="GZU22" s="521"/>
      <c r="GZV22" s="521"/>
      <c r="GZW22" s="521"/>
      <c r="GZX22" s="521"/>
      <c r="GZY22" s="521"/>
      <c r="GZZ22" s="521"/>
      <c r="HAA22" s="521"/>
      <c r="HAB22" s="521"/>
      <c r="HAC22" s="521"/>
      <c r="HAD22" s="521"/>
      <c r="HAE22" s="521"/>
      <c r="HAF22" s="521"/>
      <c r="HAG22" s="521"/>
      <c r="HAH22" s="521"/>
      <c r="HAI22" s="521"/>
      <c r="HAJ22" s="521"/>
      <c r="HAK22" s="521"/>
      <c r="HAL22" s="521"/>
      <c r="HAM22" s="521"/>
      <c r="HAN22" s="521"/>
      <c r="HAO22" s="521"/>
      <c r="HAP22" s="521"/>
      <c r="HAQ22" s="521"/>
      <c r="HAR22" s="521"/>
      <c r="HAS22" s="521"/>
      <c r="HAT22" s="521"/>
      <c r="HAU22" s="521"/>
      <c r="HAV22" s="521"/>
      <c r="HAW22" s="521"/>
      <c r="HAX22" s="521"/>
      <c r="HAY22" s="521"/>
      <c r="HAZ22" s="521"/>
      <c r="HBA22" s="521"/>
      <c r="HBB22" s="521"/>
      <c r="HBC22" s="521"/>
      <c r="HBD22" s="521"/>
      <c r="HBE22" s="521"/>
      <c r="HBF22" s="521"/>
      <c r="HBG22" s="521"/>
      <c r="HBH22" s="521"/>
      <c r="HBI22" s="521"/>
      <c r="HBJ22" s="521"/>
      <c r="HBK22" s="521"/>
      <c r="HBL22" s="521"/>
      <c r="HBM22" s="521"/>
      <c r="HBN22" s="521"/>
      <c r="HBO22" s="521"/>
      <c r="HBP22" s="521"/>
      <c r="HBQ22" s="521"/>
      <c r="HBR22" s="521"/>
      <c r="HBS22" s="521"/>
      <c r="HBT22" s="521"/>
      <c r="HBU22" s="521"/>
      <c r="HBV22" s="521"/>
      <c r="HBW22" s="521"/>
      <c r="HBX22" s="521"/>
      <c r="HBY22" s="521"/>
      <c r="HBZ22" s="521"/>
      <c r="HCA22" s="521"/>
      <c r="HCB22" s="521"/>
      <c r="HCC22" s="521"/>
      <c r="HCD22" s="521"/>
      <c r="HCE22" s="521"/>
      <c r="HCF22" s="521"/>
      <c r="HCG22" s="521"/>
      <c r="HCH22" s="521"/>
      <c r="HCI22" s="521"/>
      <c r="HCJ22" s="521"/>
      <c r="HCK22" s="521"/>
      <c r="HCL22" s="521"/>
      <c r="HCM22" s="521"/>
      <c r="HCN22" s="521"/>
      <c r="HCO22" s="521"/>
      <c r="HCP22" s="521"/>
      <c r="HCQ22" s="521"/>
      <c r="HCR22" s="521"/>
      <c r="HCS22" s="521"/>
      <c r="HCT22" s="521"/>
      <c r="HCU22" s="521"/>
      <c r="HCV22" s="521"/>
      <c r="HCW22" s="521"/>
      <c r="HCX22" s="521"/>
      <c r="HCY22" s="521"/>
      <c r="HCZ22" s="521"/>
      <c r="HDA22" s="521"/>
      <c r="HDB22" s="521"/>
      <c r="HDC22" s="521"/>
      <c r="HDD22" s="521"/>
      <c r="HDE22" s="521"/>
      <c r="HDF22" s="521"/>
      <c r="HDG22" s="521"/>
      <c r="HDH22" s="521"/>
      <c r="HDI22" s="521"/>
      <c r="HDJ22" s="521"/>
      <c r="HDK22" s="521"/>
      <c r="HDL22" s="521"/>
      <c r="HDM22" s="521"/>
      <c r="HDN22" s="521"/>
      <c r="HDO22" s="521"/>
      <c r="HDP22" s="521"/>
      <c r="HDQ22" s="521"/>
      <c r="HDR22" s="521"/>
      <c r="HDS22" s="521"/>
      <c r="HDT22" s="521"/>
      <c r="HDU22" s="521"/>
      <c r="HDV22" s="521"/>
      <c r="HDW22" s="521"/>
      <c r="HDX22" s="521"/>
      <c r="HDY22" s="521"/>
      <c r="HDZ22" s="521"/>
      <c r="HEA22" s="521"/>
      <c r="HEB22" s="521"/>
      <c r="HEC22" s="521"/>
      <c r="HED22" s="521"/>
      <c r="HEE22" s="521"/>
      <c r="HEF22" s="521"/>
      <c r="HEG22" s="521"/>
      <c r="HEH22" s="521"/>
      <c r="HEI22" s="521"/>
      <c r="HEJ22" s="521"/>
      <c r="HEK22" s="521"/>
      <c r="HEL22" s="521"/>
      <c r="HEM22" s="521"/>
      <c r="HEN22" s="521"/>
      <c r="HEO22" s="521"/>
      <c r="HEP22" s="521"/>
      <c r="HEQ22" s="521"/>
      <c r="HER22" s="521"/>
      <c r="HES22" s="521"/>
      <c r="HET22" s="521"/>
      <c r="HEU22" s="521"/>
      <c r="HEV22" s="521"/>
      <c r="HEW22" s="521"/>
      <c r="HEX22" s="521"/>
      <c r="HEY22" s="521"/>
      <c r="HEZ22" s="521"/>
      <c r="HFA22" s="521"/>
      <c r="HFB22" s="521"/>
      <c r="HFC22" s="521"/>
      <c r="HFD22" s="521"/>
      <c r="HFE22" s="521"/>
      <c r="HFF22" s="521"/>
      <c r="HFG22" s="521"/>
      <c r="HFH22" s="521"/>
      <c r="HFI22" s="521"/>
      <c r="HFJ22" s="521"/>
      <c r="HFK22" s="521"/>
      <c r="HFL22" s="521"/>
      <c r="HFM22" s="521"/>
      <c r="HFN22" s="521"/>
      <c r="HFO22" s="521"/>
      <c r="HFP22" s="521"/>
      <c r="HFQ22" s="521"/>
      <c r="HFR22" s="521"/>
      <c r="HFS22" s="521"/>
      <c r="HFT22" s="521"/>
      <c r="HFU22" s="521"/>
      <c r="HFV22" s="521"/>
      <c r="HFW22" s="521"/>
      <c r="HFX22" s="521"/>
      <c r="HFY22" s="521"/>
      <c r="HFZ22" s="521"/>
      <c r="HGA22" s="521"/>
      <c r="HGB22" s="521"/>
      <c r="HGC22" s="521"/>
      <c r="HGD22" s="521"/>
      <c r="HGE22" s="521"/>
      <c r="HGF22" s="521"/>
      <c r="HGG22" s="521"/>
      <c r="HGH22" s="521"/>
      <c r="HGI22" s="521"/>
      <c r="HGJ22" s="521"/>
      <c r="HGK22" s="521"/>
      <c r="HGL22" s="521"/>
      <c r="HGM22" s="521"/>
      <c r="HGN22" s="521"/>
      <c r="HGO22" s="521"/>
      <c r="HGP22" s="521"/>
      <c r="HGQ22" s="521"/>
      <c r="HGR22" s="521"/>
      <c r="HGS22" s="521"/>
      <c r="HGT22" s="521"/>
      <c r="HGU22" s="521"/>
      <c r="HGV22" s="521"/>
      <c r="HGW22" s="521"/>
      <c r="HGX22" s="521"/>
      <c r="HGY22" s="521"/>
      <c r="HGZ22" s="521"/>
      <c r="HHA22" s="521"/>
      <c r="HHB22" s="521"/>
      <c r="HHC22" s="521"/>
      <c r="HHD22" s="521"/>
      <c r="HHE22" s="521"/>
      <c r="HHF22" s="521"/>
      <c r="HHG22" s="521"/>
      <c r="HHH22" s="521"/>
      <c r="HHI22" s="521"/>
      <c r="HHJ22" s="521"/>
      <c r="HHK22" s="521"/>
      <c r="HHL22" s="521"/>
      <c r="HHM22" s="521"/>
      <c r="HHN22" s="521"/>
      <c r="HHO22" s="521"/>
      <c r="HHP22" s="521"/>
      <c r="HHQ22" s="521"/>
      <c r="HHR22" s="521"/>
      <c r="HHS22" s="521"/>
      <c r="HHT22" s="521"/>
      <c r="HHU22" s="521"/>
      <c r="HHV22" s="521"/>
      <c r="HHW22" s="521"/>
      <c r="HHX22" s="521"/>
      <c r="HHY22" s="521"/>
      <c r="HHZ22" s="521"/>
      <c r="HIA22" s="521"/>
      <c r="HIB22" s="521"/>
      <c r="HIC22" s="521"/>
      <c r="HID22" s="521"/>
      <c r="HIE22" s="521"/>
      <c r="HIF22" s="521"/>
      <c r="HIG22" s="521"/>
      <c r="HIH22" s="521"/>
      <c r="HII22" s="521"/>
      <c r="HIJ22" s="521"/>
      <c r="HIK22" s="521"/>
      <c r="HIL22" s="521"/>
      <c r="HIM22" s="521"/>
      <c r="HIN22" s="521"/>
      <c r="HIO22" s="521"/>
      <c r="HIP22" s="521"/>
      <c r="HIQ22" s="521"/>
      <c r="HIR22" s="521"/>
      <c r="HIS22" s="521"/>
      <c r="HIT22" s="521"/>
      <c r="HIU22" s="521"/>
      <c r="HIV22" s="521"/>
      <c r="HIW22" s="521"/>
      <c r="HIX22" s="521"/>
      <c r="HIY22" s="521"/>
      <c r="HIZ22" s="521"/>
      <c r="HJA22" s="521"/>
      <c r="HJB22" s="521"/>
      <c r="HJC22" s="521"/>
      <c r="HJD22" s="521"/>
      <c r="HJE22" s="521"/>
      <c r="HJF22" s="521"/>
      <c r="HJG22" s="521"/>
      <c r="HJH22" s="521"/>
      <c r="HJI22" s="521"/>
      <c r="HJJ22" s="521"/>
      <c r="HJK22" s="521"/>
      <c r="HJL22" s="521"/>
      <c r="HJM22" s="521"/>
      <c r="HJN22" s="521"/>
      <c r="HJO22" s="521"/>
      <c r="HJP22" s="521"/>
      <c r="HJQ22" s="521"/>
      <c r="HJR22" s="521"/>
      <c r="HJS22" s="521"/>
      <c r="HJT22" s="521"/>
      <c r="HJU22" s="521"/>
      <c r="HJV22" s="521"/>
      <c r="HJW22" s="521"/>
      <c r="HJX22" s="521"/>
      <c r="HJY22" s="521"/>
      <c r="HJZ22" s="521"/>
      <c r="HKA22" s="521"/>
      <c r="HKB22" s="521"/>
      <c r="HKC22" s="521"/>
      <c r="HKD22" s="521"/>
      <c r="HKE22" s="521"/>
      <c r="HKF22" s="521"/>
      <c r="HKG22" s="521"/>
      <c r="HKH22" s="521"/>
      <c r="HKI22" s="521"/>
      <c r="HKJ22" s="521"/>
      <c r="HKK22" s="521"/>
      <c r="HKL22" s="521"/>
      <c r="HKM22" s="521"/>
      <c r="HKN22" s="521"/>
      <c r="HKO22" s="521"/>
      <c r="HKP22" s="521"/>
      <c r="HKQ22" s="521"/>
      <c r="HKR22" s="521"/>
      <c r="HKS22" s="521"/>
      <c r="HKT22" s="521"/>
      <c r="HKU22" s="521"/>
      <c r="HKV22" s="521"/>
      <c r="HKW22" s="521"/>
      <c r="HKX22" s="521"/>
      <c r="HKY22" s="521"/>
      <c r="HKZ22" s="521"/>
      <c r="HLA22" s="521"/>
      <c r="HLB22" s="521"/>
      <c r="HLC22" s="521"/>
      <c r="HLD22" s="521"/>
      <c r="HLE22" s="521"/>
      <c r="HLF22" s="521"/>
      <c r="HLG22" s="521"/>
      <c r="HLH22" s="521"/>
      <c r="HLI22" s="521"/>
      <c r="HLJ22" s="521"/>
      <c r="HLK22" s="521"/>
      <c r="HLL22" s="521"/>
      <c r="HLM22" s="521"/>
      <c r="HLN22" s="521"/>
      <c r="HLO22" s="521"/>
      <c r="HLP22" s="521"/>
      <c r="HLQ22" s="521"/>
      <c r="HLR22" s="521"/>
      <c r="HLS22" s="521"/>
      <c r="HLT22" s="521"/>
      <c r="HLU22" s="521"/>
      <c r="HLV22" s="521"/>
      <c r="HLW22" s="521"/>
      <c r="HLX22" s="521"/>
      <c r="HLY22" s="521"/>
      <c r="HLZ22" s="521"/>
      <c r="HMA22" s="521"/>
      <c r="HMB22" s="521"/>
      <c r="HMC22" s="521"/>
      <c r="HMD22" s="521"/>
      <c r="HME22" s="521"/>
      <c r="HMF22" s="521"/>
      <c r="HMG22" s="521"/>
      <c r="HMH22" s="521"/>
      <c r="HMI22" s="521"/>
      <c r="HMJ22" s="521"/>
      <c r="HMK22" s="521"/>
      <c r="HML22" s="521"/>
      <c r="HMM22" s="521"/>
      <c r="HMN22" s="521"/>
      <c r="HMO22" s="521"/>
      <c r="HMP22" s="521"/>
      <c r="HMQ22" s="521"/>
      <c r="HMR22" s="521"/>
      <c r="HMS22" s="521"/>
      <c r="HMT22" s="521"/>
      <c r="HMU22" s="521"/>
      <c r="HMV22" s="521"/>
      <c r="HMW22" s="521"/>
      <c r="HMX22" s="521"/>
      <c r="HMY22" s="521"/>
      <c r="HMZ22" s="521"/>
      <c r="HNA22" s="521"/>
      <c r="HNB22" s="521"/>
      <c r="HNC22" s="521"/>
      <c r="HND22" s="521"/>
      <c r="HNE22" s="521"/>
      <c r="HNF22" s="521"/>
      <c r="HNG22" s="521"/>
      <c r="HNH22" s="521"/>
      <c r="HNI22" s="521"/>
      <c r="HNJ22" s="521"/>
      <c r="HNK22" s="521"/>
      <c r="HNL22" s="521"/>
      <c r="HNM22" s="521"/>
      <c r="HNN22" s="521"/>
      <c r="HNO22" s="521"/>
      <c r="HNP22" s="521"/>
      <c r="HNQ22" s="521"/>
      <c r="HNR22" s="521"/>
      <c r="HNS22" s="521"/>
      <c r="HNT22" s="521"/>
      <c r="HNU22" s="521"/>
      <c r="HNV22" s="521"/>
      <c r="HNW22" s="521"/>
      <c r="HNX22" s="521"/>
      <c r="HNY22" s="521"/>
      <c r="HNZ22" s="521"/>
      <c r="HOA22" s="521"/>
      <c r="HOB22" s="521"/>
      <c r="HOC22" s="521"/>
      <c r="HOD22" s="521"/>
      <c r="HOE22" s="521"/>
      <c r="HOF22" s="521"/>
      <c r="HOG22" s="521"/>
      <c r="HOH22" s="521"/>
      <c r="HOI22" s="521"/>
      <c r="HOJ22" s="521"/>
      <c r="HOK22" s="521"/>
      <c r="HOL22" s="521"/>
      <c r="HOM22" s="521"/>
      <c r="HON22" s="521"/>
      <c r="HOO22" s="521"/>
      <c r="HOP22" s="521"/>
      <c r="HOQ22" s="521"/>
      <c r="HOR22" s="521"/>
      <c r="HOS22" s="521"/>
      <c r="HOT22" s="521"/>
      <c r="HOU22" s="521"/>
      <c r="HOV22" s="521"/>
      <c r="HOW22" s="521"/>
      <c r="HOX22" s="521"/>
      <c r="HOY22" s="521"/>
      <c r="HOZ22" s="521"/>
      <c r="HPA22" s="521"/>
      <c r="HPB22" s="521"/>
      <c r="HPC22" s="521"/>
      <c r="HPD22" s="521"/>
      <c r="HPE22" s="521"/>
      <c r="HPF22" s="521"/>
      <c r="HPG22" s="521"/>
      <c r="HPH22" s="521"/>
      <c r="HPI22" s="521"/>
      <c r="HPJ22" s="521"/>
      <c r="HPK22" s="521"/>
      <c r="HPL22" s="521"/>
      <c r="HPM22" s="521"/>
      <c r="HPN22" s="521"/>
      <c r="HPO22" s="521"/>
      <c r="HPP22" s="521"/>
      <c r="HPQ22" s="521"/>
      <c r="HPR22" s="521"/>
      <c r="HPS22" s="521"/>
      <c r="HPT22" s="521"/>
      <c r="HPU22" s="521"/>
      <c r="HPV22" s="521"/>
      <c r="HPW22" s="521"/>
      <c r="HPX22" s="521"/>
      <c r="HPY22" s="521"/>
      <c r="HPZ22" s="521"/>
      <c r="HQA22" s="521"/>
      <c r="HQB22" s="521"/>
      <c r="HQC22" s="521"/>
      <c r="HQD22" s="521"/>
      <c r="HQE22" s="521"/>
      <c r="HQF22" s="521"/>
      <c r="HQG22" s="521"/>
      <c r="HQH22" s="521"/>
      <c r="HQI22" s="521"/>
      <c r="HQJ22" s="521"/>
      <c r="HQK22" s="521"/>
      <c r="HQL22" s="521"/>
      <c r="HQM22" s="521"/>
      <c r="HQN22" s="521"/>
      <c r="HQO22" s="521"/>
      <c r="HQP22" s="521"/>
      <c r="HQQ22" s="521"/>
      <c r="HQR22" s="521"/>
      <c r="HQS22" s="521"/>
      <c r="HQT22" s="521"/>
      <c r="HQU22" s="521"/>
      <c r="HQV22" s="521"/>
      <c r="HQW22" s="521"/>
      <c r="HQX22" s="521"/>
      <c r="HQY22" s="521"/>
      <c r="HQZ22" s="521"/>
      <c r="HRA22" s="521"/>
      <c r="HRB22" s="521"/>
      <c r="HRC22" s="521"/>
      <c r="HRD22" s="521"/>
      <c r="HRE22" s="521"/>
      <c r="HRF22" s="521"/>
      <c r="HRG22" s="521"/>
      <c r="HRH22" s="521"/>
      <c r="HRI22" s="521"/>
      <c r="HRJ22" s="521"/>
      <c r="HRK22" s="521"/>
      <c r="HRL22" s="521"/>
      <c r="HRM22" s="521"/>
      <c r="HRN22" s="521"/>
      <c r="HRO22" s="521"/>
      <c r="HRP22" s="521"/>
      <c r="HRQ22" s="521"/>
      <c r="HRR22" s="521"/>
      <c r="HRS22" s="521"/>
      <c r="HRT22" s="521"/>
      <c r="HRU22" s="521"/>
      <c r="HRV22" s="521"/>
      <c r="HRW22" s="521"/>
      <c r="HRX22" s="521"/>
      <c r="HRY22" s="521"/>
      <c r="HRZ22" s="521"/>
      <c r="HSA22" s="521"/>
      <c r="HSB22" s="521"/>
      <c r="HSC22" s="521"/>
      <c r="HSD22" s="521"/>
      <c r="HSE22" s="521"/>
      <c r="HSF22" s="521"/>
      <c r="HSG22" s="521"/>
      <c r="HSH22" s="521"/>
      <c r="HSI22" s="521"/>
      <c r="HSJ22" s="521"/>
      <c r="HSK22" s="521"/>
      <c r="HSL22" s="521"/>
      <c r="HSM22" s="521"/>
      <c r="HSN22" s="521"/>
      <c r="HSO22" s="521"/>
      <c r="HSP22" s="521"/>
      <c r="HSQ22" s="521"/>
      <c r="HSR22" s="521"/>
      <c r="HSS22" s="521"/>
      <c r="HST22" s="521"/>
      <c r="HSU22" s="521"/>
      <c r="HSV22" s="521"/>
      <c r="HSW22" s="521"/>
      <c r="HSX22" s="521"/>
      <c r="HSY22" s="521"/>
      <c r="HSZ22" s="521"/>
      <c r="HTA22" s="521"/>
      <c r="HTB22" s="521"/>
      <c r="HTC22" s="521"/>
      <c r="HTD22" s="521"/>
      <c r="HTE22" s="521"/>
      <c r="HTF22" s="521"/>
      <c r="HTG22" s="521"/>
      <c r="HTH22" s="521"/>
      <c r="HTI22" s="521"/>
      <c r="HTJ22" s="521"/>
      <c r="HTK22" s="521"/>
      <c r="HTL22" s="521"/>
      <c r="HTM22" s="521"/>
      <c r="HTN22" s="521"/>
      <c r="HTO22" s="521"/>
      <c r="HTP22" s="521"/>
      <c r="HTQ22" s="521"/>
      <c r="HTR22" s="521"/>
      <c r="HTS22" s="521"/>
      <c r="HTT22" s="521"/>
      <c r="HTU22" s="521"/>
      <c r="HTV22" s="521"/>
      <c r="HTW22" s="521"/>
      <c r="HTX22" s="521"/>
      <c r="HTY22" s="521"/>
      <c r="HTZ22" s="521"/>
      <c r="HUA22" s="521"/>
      <c r="HUB22" s="521"/>
      <c r="HUC22" s="521"/>
      <c r="HUD22" s="521"/>
      <c r="HUE22" s="521"/>
      <c r="HUF22" s="521"/>
      <c r="HUG22" s="521"/>
      <c r="HUH22" s="521"/>
      <c r="HUI22" s="521"/>
      <c r="HUJ22" s="521"/>
      <c r="HUK22" s="521"/>
      <c r="HUL22" s="521"/>
      <c r="HUM22" s="521"/>
      <c r="HUN22" s="521"/>
      <c r="HUO22" s="521"/>
      <c r="HUP22" s="521"/>
      <c r="HUQ22" s="521"/>
      <c r="HUR22" s="521"/>
      <c r="HUS22" s="521"/>
      <c r="HUT22" s="521"/>
      <c r="HUU22" s="521"/>
      <c r="HUV22" s="521"/>
      <c r="HUW22" s="521"/>
      <c r="HUX22" s="521"/>
      <c r="HUY22" s="521"/>
      <c r="HUZ22" s="521"/>
      <c r="HVA22" s="521"/>
      <c r="HVB22" s="521"/>
      <c r="HVC22" s="521"/>
      <c r="HVD22" s="521"/>
      <c r="HVE22" s="521"/>
      <c r="HVF22" s="521"/>
      <c r="HVG22" s="521"/>
      <c r="HVH22" s="521"/>
      <c r="HVI22" s="521"/>
      <c r="HVJ22" s="521"/>
      <c r="HVK22" s="521"/>
      <c r="HVL22" s="521"/>
      <c r="HVM22" s="521"/>
      <c r="HVN22" s="521"/>
      <c r="HVO22" s="521"/>
      <c r="HVP22" s="521"/>
      <c r="HVQ22" s="521"/>
      <c r="HVR22" s="521"/>
      <c r="HVS22" s="521"/>
      <c r="HVT22" s="521"/>
      <c r="HVU22" s="521"/>
      <c r="HVV22" s="521"/>
      <c r="HVW22" s="521"/>
      <c r="HVX22" s="521"/>
      <c r="HVY22" s="521"/>
      <c r="HVZ22" s="521"/>
      <c r="HWA22" s="521"/>
      <c r="HWB22" s="521"/>
      <c r="HWC22" s="521"/>
      <c r="HWD22" s="521"/>
      <c r="HWE22" s="521"/>
      <c r="HWF22" s="521"/>
      <c r="HWG22" s="521"/>
      <c r="HWH22" s="521"/>
      <c r="HWI22" s="521"/>
      <c r="HWJ22" s="521"/>
      <c r="HWK22" s="521"/>
      <c r="HWL22" s="521"/>
      <c r="HWM22" s="521"/>
      <c r="HWN22" s="521"/>
      <c r="HWO22" s="521"/>
      <c r="HWP22" s="521"/>
      <c r="HWQ22" s="521"/>
      <c r="HWR22" s="521"/>
      <c r="HWS22" s="521"/>
      <c r="HWT22" s="521"/>
      <c r="HWU22" s="521"/>
      <c r="HWV22" s="521"/>
      <c r="HWW22" s="521"/>
      <c r="HWX22" s="521"/>
      <c r="HWY22" s="521"/>
      <c r="HWZ22" s="521"/>
      <c r="HXA22" s="521"/>
      <c r="HXB22" s="521"/>
      <c r="HXC22" s="521"/>
      <c r="HXD22" s="521"/>
      <c r="HXE22" s="521"/>
      <c r="HXF22" s="521"/>
      <c r="HXG22" s="521"/>
      <c r="HXH22" s="521"/>
      <c r="HXI22" s="521"/>
      <c r="HXJ22" s="521"/>
      <c r="HXK22" s="521"/>
      <c r="HXL22" s="521"/>
      <c r="HXM22" s="521"/>
      <c r="HXN22" s="521"/>
      <c r="HXO22" s="521"/>
      <c r="HXP22" s="521"/>
      <c r="HXQ22" s="521"/>
      <c r="HXR22" s="521"/>
      <c r="HXS22" s="521"/>
      <c r="HXT22" s="521"/>
      <c r="HXU22" s="521"/>
      <c r="HXV22" s="521"/>
      <c r="HXW22" s="521"/>
      <c r="HXX22" s="521"/>
      <c r="HXY22" s="521"/>
      <c r="HXZ22" s="521"/>
      <c r="HYA22" s="521"/>
      <c r="HYB22" s="521"/>
      <c r="HYC22" s="521"/>
      <c r="HYD22" s="521"/>
      <c r="HYE22" s="521"/>
      <c r="HYF22" s="521"/>
      <c r="HYG22" s="521"/>
      <c r="HYH22" s="521"/>
      <c r="HYI22" s="521"/>
      <c r="HYJ22" s="521"/>
      <c r="HYK22" s="521"/>
      <c r="HYL22" s="521"/>
      <c r="HYM22" s="521"/>
      <c r="HYN22" s="521"/>
      <c r="HYO22" s="521"/>
      <c r="HYP22" s="521"/>
      <c r="HYQ22" s="521"/>
      <c r="HYR22" s="521"/>
      <c r="HYS22" s="521"/>
      <c r="HYT22" s="521"/>
      <c r="HYU22" s="521"/>
      <c r="HYV22" s="521"/>
      <c r="HYW22" s="521"/>
      <c r="HYX22" s="521"/>
      <c r="HYY22" s="521"/>
      <c r="HYZ22" s="521"/>
      <c r="HZA22" s="521"/>
      <c r="HZB22" s="521"/>
      <c r="HZC22" s="521"/>
      <c r="HZD22" s="521"/>
      <c r="HZE22" s="521"/>
      <c r="HZF22" s="521"/>
      <c r="HZG22" s="521"/>
      <c r="HZH22" s="521"/>
      <c r="HZI22" s="521"/>
      <c r="HZJ22" s="521"/>
      <c r="HZK22" s="521"/>
      <c r="HZL22" s="521"/>
      <c r="HZM22" s="521"/>
      <c r="HZN22" s="521"/>
      <c r="HZO22" s="521"/>
      <c r="HZP22" s="521"/>
      <c r="HZQ22" s="521"/>
      <c r="HZR22" s="521"/>
      <c r="HZS22" s="521"/>
      <c r="HZT22" s="521"/>
      <c r="HZU22" s="521"/>
      <c r="HZV22" s="521"/>
      <c r="HZW22" s="521"/>
      <c r="HZX22" s="521"/>
      <c r="HZY22" s="521"/>
      <c r="HZZ22" s="521"/>
      <c r="IAA22" s="521"/>
      <c r="IAB22" s="521"/>
      <c r="IAC22" s="521"/>
      <c r="IAD22" s="521"/>
      <c r="IAE22" s="521"/>
      <c r="IAF22" s="521"/>
      <c r="IAG22" s="521"/>
      <c r="IAH22" s="521"/>
      <c r="IAI22" s="521"/>
      <c r="IAJ22" s="521"/>
      <c r="IAK22" s="521"/>
      <c r="IAL22" s="521"/>
      <c r="IAM22" s="521"/>
      <c r="IAN22" s="521"/>
      <c r="IAO22" s="521"/>
      <c r="IAP22" s="521"/>
      <c r="IAQ22" s="521"/>
      <c r="IAR22" s="521"/>
      <c r="IAS22" s="521"/>
      <c r="IAT22" s="521"/>
      <c r="IAU22" s="521"/>
      <c r="IAV22" s="521"/>
      <c r="IAW22" s="521"/>
      <c r="IAX22" s="521"/>
      <c r="IAY22" s="521"/>
      <c r="IAZ22" s="521"/>
      <c r="IBA22" s="521"/>
      <c r="IBB22" s="521"/>
      <c r="IBC22" s="521"/>
      <c r="IBD22" s="521"/>
      <c r="IBE22" s="521"/>
      <c r="IBF22" s="521"/>
      <c r="IBG22" s="521"/>
      <c r="IBH22" s="521"/>
      <c r="IBI22" s="521"/>
      <c r="IBJ22" s="521"/>
      <c r="IBK22" s="521"/>
      <c r="IBL22" s="521"/>
      <c r="IBM22" s="521"/>
      <c r="IBN22" s="521"/>
      <c r="IBO22" s="521"/>
      <c r="IBP22" s="521"/>
      <c r="IBQ22" s="521"/>
      <c r="IBR22" s="521"/>
      <c r="IBS22" s="521"/>
      <c r="IBT22" s="521"/>
      <c r="IBU22" s="521"/>
      <c r="IBV22" s="521"/>
      <c r="IBW22" s="521"/>
      <c r="IBX22" s="521"/>
      <c r="IBY22" s="521"/>
      <c r="IBZ22" s="521"/>
      <c r="ICA22" s="521"/>
      <c r="ICB22" s="521"/>
      <c r="ICC22" s="521"/>
      <c r="ICD22" s="521"/>
      <c r="ICE22" s="521"/>
      <c r="ICF22" s="521"/>
      <c r="ICG22" s="521"/>
      <c r="ICH22" s="521"/>
      <c r="ICI22" s="521"/>
      <c r="ICJ22" s="521"/>
      <c r="ICK22" s="521"/>
      <c r="ICL22" s="521"/>
      <c r="ICM22" s="521"/>
      <c r="ICN22" s="521"/>
      <c r="ICO22" s="521"/>
      <c r="ICP22" s="521"/>
      <c r="ICQ22" s="521"/>
      <c r="ICR22" s="521"/>
      <c r="ICS22" s="521"/>
      <c r="ICT22" s="521"/>
      <c r="ICU22" s="521"/>
      <c r="ICV22" s="521"/>
      <c r="ICW22" s="521"/>
      <c r="ICX22" s="521"/>
      <c r="ICY22" s="521"/>
      <c r="ICZ22" s="521"/>
      <c r="IDA22" s="521"/>
      <c r="IDB22" s="521"/>
      <c r="IDC22" s="521"/>
      <c r="IDD22" s="521"/>
      <c r="IDE22" s="521"/>
      <c r="IDF22" s="521"/>
      <c r="IDG22" s="521"/>
      <c r="IDH22" s="521"/>
      <c r="IDI22" s="521"/>
      <c r="IDJ22" s="521"/>
      <c r="IDK22" s="521"/>
      <c r="IDL22" s="521"/>
      <c r="IDM22" s="521"/>
      <c r="IDN22" s="521"/>
      <c r="IDO22" s="521"/>
      <c r="IDP22" s="521"/>
      <c r="IDQ22" s="521"/>
      <c r="IDR22" s="521"/>
      <c r="IDS22" s="521"/>
      <c r="IDT22" s="521"/>
      <c r="IDU22" s="521"/>
      <c r="IDV22" s="521"/>
      <c r="IDW22" s="521"/>
      <c r="IDX22" s="521"/>
      <c r="IDY22" s="521"/>
      <c r="IDZ22" s="521"/>
      <c r="IEA22" s="521"/>
      <c r="IEB22" s="521"/>
      <c r="IEC22" s="521"/>
      <c r="IED22" s="521"/>
      <c r="IEE22" s="521"/>
      <c r="IEF22" s="521"/>
      <c r="IEG22" s="521"/>
      <c r="IEH22" s="521"/>
      <c r="IEI22" s="521"/>
      <c r="IEJ22" s="521"/>
      <c r="IEK22" s="521"/>
      <c r="IEL22" s="521"/>
      <c r="IEM22" s="521"/>
      <c r="IEN22" s="521"/>
      <c r="IEO22" s="521"/>
      <c r="IEP22" s="521"/>
      <c r="IEQ22" s="521"/>
      <c r="IER22" s="521"/>
      <c r="IES22" s="521"/>
      <c r="IET22" s="521"/>
      <c r="IEU22" s="521"/>
      <c r="IEV22" s="521"/>
      <c r="IEW22" s="521"/>
      <c r="IEX22" s="521"/>
      <c r="IEY22" s="521"/>
      <c r="IEZ22" s="521"/>
      <c r="IFA22" s="521"/>
      <c r="IFB22" s="521"/>
      <c r="IFC22" s="521"/>
      <c r="IFD22" s="521"/>
      <c r="IFE22" s="521"/>
      <c r="IFF22" s="521"/>
      <c r="IFG22" s="521"/>
      <c r="IFH22" s="521"/>
      <c r="IFI22" s="521"/>
      <c r="IFJ22" s="521"/>
      <c r="IFK22" s="521"/>
      <c r="IFL22" s="521"/>
      <c r="IFM22" s="521"/>
      <c r="IFN22" s="521"/>
      <c r="IFO22" s="521"/>
      <c r="IFP22" s="521"/>
      <c r="IFQ22" s="521"/>
      <c r="IFR22" s="521"/>
      <c r="IFS22" s="521"/>
      <c r="IFT22" s="521"/>
      <c r="IFU22" s="521"/>
      <c r="IFV22" s="521"/>
      <c r="IFW22" s="521"/>
      <c r="IFX22" s="521"/>
      <c r="IFY22" s="521"/>
      <c r="IFZ22" s="521"/>
      <c r="IGA22" s="521"/>
      <c r="IGB22" s="521"/>
      <c r="IGC22" s="521"/>
      <c r="IGD22" s="521"/>
      <c r="IGE22" s="521"/>
      <c r="IGF22" s="521"/>
      <c r="IGG22" s="521"/>
      <c r="IGH22" s="521"/>
      <c r="IGI22" s="521"/>
      <c r="IGJ22" s="521"/>
      <c r="IGK22" s="521"/>
      <c r="IGL22" s="521"/>
      <c r="IGM22" s="521"/>
      <c r="IGN22" s="521"/>
      <c r="IGO22" s="521"/>
      <c r="IGP22" s="521"/>
      <c r="IGQ22" s="521"/>
      <c r="IGR22" s="521"/>
      <c r="IGS22" s="521"/>
      <c r="IGT22" s="521"/>
      <c r="IGU22" s="521"/>
      <c r="IGV22" s="521"/>
      <c r="IGW22" s="521"/>
      <c r="IGX22" s="521"/>
      <c r="IGY22" s="521"/>
      <c r="IGZ22" s="521"/>
      <c r="IHA22" s="521"/>
      <c r="IHB22" s="521"/>
      <c r="IHC22" s="521"/>
      <c r="IHD22" s="521"/>
      <c r="IHE22" s="521"/>
      <c r="IHF22" s="521"/>
      <c r="IHG22" s="521"/>
      <c r="IHH22" s="521"/>
      <c r="IHI22" s="521"/>
      <c r="IHJ22" s="521"/>
      <c r="IHK22" s="521"/>
      <c r="IHL22" s="521"/>
      <c r="IHM22" s="521"/>
      <c r="IHN22" s="521"/>
      <c r="IHO22" s="521"/>
      <c r="IHP22" s="521"/>
      <c r="IHQ22" s="521"/>
      <c r="IHR22" s="521"/>
      <c r="IHS22" s="521"/>
      <c r="IHT22" s="521"/>
      <c r="IHU22" s="521"/>
      <c r="IHV22" s="521"/>
      <c r="IHW22" s="521"/>
      <c r="IHX22" s="521"/>
      <c r="IHY22" s="521"/>
      <c r="IHZ22" s="521"/>
      <c r="IIA22" s="521"/>
      <c r="IIB22" s="521"/>
      <c r="IIC22" s="521"/>
      <c r="IID22" s="521"/>
      <c r="IIE22" s="521"/>
      <c r="IIF22" s="521"/>
      <c r="IIG22" s="521"/>
      <c r="IIH22" s="521"/>
      <c r="III22" s="521"/>
      <c r="IIJ22" s="521"/>
      <c r="IIK22" s="521"/>
      <c r="IIL22" s="521"/>
      <c r="IIM22" s="521"/>
      <c r="IIN22" s="521"/>
      <c r="IIO22" s="521"/>
      <c r="IIP22" s="521"/>
      <c r="IIQ22" s="521"/>
      <c r="IIR22" s="521"/>
      <c r="IIS22" s="521"/>
      <c r="IIT22" s="521"/>
      <c r="IIU22" s="521"/>
      <c r="IIV22" s="521"/>
      <c r="IIW22" s="521"/>
      <c r="IIX22" s="521"/>
      <c r="IIY22" s="521"/>
      <c r="IIZ22" s="521"/>
      <c r="IJA22" s="521"/>
      <c r="IJB22" s="521"/>
      <c r="IJC22" s="521"/>
      <c r="IJD22" s="521"/>
      <c r="IJE22" s="521"/>
      <c r="IJF22" s="521"/>
      <c r="IJG22" s="521"/>
      <c r="IJH22" s="521"/>
      <c r="IJI22" s="521"/>
      <c r="IJJ22" s="521"/>
      <c r="IJK22" s="521"/>
      <c r="IJL22" s="521"/>
      <c r="IJM22" s="521"/>
      <c r="IJN22" s="521"/>
      <c r="IJO22" s="521"/>
      <c r="IJP22" s="521"/>
      <c r="IJQ22" s="521"/>
      <c r="IJR22" s="521"/>
      <c r="IJS22" s="521"/>
      <c r="IJT22" s="521"/>
      <c r="IJU22" s="521"/>
      <c r="IJV22" s="521"/>
      <c r="IJW22" s="521"/>
      <c r="IJX22" s="521"/>
      <c r="IJY22" s="521"/>
      <c r="IJZ22" s="521"/>
      <c r="IKA22" s="521"/>
      <c r="IKB22" s="521"/>
      <c r="IKC22" s="521"/>
      <c r="IKD22" s="521"/>
      <c r="IKE22" s="521"/>
      <c r="IKF22" s="521"/>
      <c r="IKG22" s="521"/>
      <c r="IKH22" s="521"/>
      <c r="IKI22" s="521"/>
      <c r="IKJ22" s="521"/>
      <c r="IKK22" s="521"/>
      <c r="IKL22" s="521"/>
      <c r="IKM22" s="521"/>
      <c r="IKN22" s="521"/>
      <c r="IKO22" s="521"/>
      <c r="IKP22" s="521"/>
      <c r="IKQ22" s="521"/>
      <c r="IKR22" s="521"/>
      <c r="IKS22" s="521"/>
      <c r="IKT22" s="521"/>
      <c r="IKU22" s="521"/>
      <c r="IKV22" s="521"/>
      <c r="IKW22" s="521"/>
      <c r="IKX22" s="521"/>
      <c r="IKY22" s="521"/>
      <c r="IKZ22" s="521"/>
      <c r="ILA22" s="521"/>
      <c r="ILB22" s="521"/>
      <c r="ILC22" s="521"/>
      <c r="ILD22" s="521"/>
      <c r="ILE22" s="521"/>
      <c r="ILF22" s="521"/>
      <c r="ILG22" s="521"/>
      <c r="ILH22" s="521"/>
      <c r="ILI22" s="521"/>
      <c r="ILJ22" s="521"/>
      <c r="ILK22" s="521"/>
      <c r="ILL22" s="521"/>
      <c r="ILM22" s="521"/>
      <c r="ILN22" s="521"/>
      <c r="ILO22" s="521"/>
      <c r="ILP22" s="521"/>
      <c r="ILQ22" s="521"/>
      <c r="ILR22" s="521"/>
      <c r="ILS22" s="521"/>
      <c r="ILT22" s="521"/>
      <c r="ILU22" s="521"/>
      <c r="ILV22" s="521"/>
      <c r="ILW22" s="521"/>
      <c r="ILX22" s="521"/>
      <c r="ILY22" s="521"/>
      <c r="ILZ22" s="521"/>
      <c r="IMA22" s="521"/>
      <c r="IMB22" s="521"/>
      <c r="IMC22" s="521"/>
      <c r="IMD22" s="521"/>
      <c r="IME22" s="521"/>
      <c r="IMF22" s="521"/>
      <c r="IMG22" s="521"/>
      <c r="IMH22" s="521"/>
      <c r="IMI22" s="521"/>
      <c r="IMJ22" s="521"/>
      <c r="IMK22" s="521"/>
      <c r="IML22" s="521"/>
      <c r="IMM22" s="521"/>
      <c r="IMN22" s="521"/>
      <c r="IMO22" s="521"/>
      <c r="IMP22" s="521"/>
      <c r="IMQ22" s="521"/>
      <c r="IMR22" s="521"/>
      <c r="IMS22" s="521"/>
      <c r="IMT22" s="521"/>
      <c r="IMU22" s="521"/>
      <c r="IMV22" s="521"/>
      <c r="IMW22" s="521"/>
      <c r="IMX22" s="521"/>
      <c r="IMY22" s="521"/>
      <c r="IMZ22" s="521"/>
      <c r="INA22" s="521"/>
      <c r="INB22" s="521"/>
      <c r="INC22" s="521"/>
      <c r="IND22" s="521"/>
      <c r="INE22" s="521"/>
      <c r="INF22" s="521"/>
      <c r="ING22" s="521"/>
      <c r="INH22" s="521"/>
      <c r="INI22" s="521"/>
      <c r="INJ22" s="521"/>
      <c r="INK22" s="521"/>
      <c r="INL22" s="521"/>
      <c r="INM22" s="521"/>
      <c r="INN22" s="521"/>
      <c r="INO22" s="521"/>
      <c r="INP22" s="521"/>
      <c r="INQ22" s="521"/>
      <c r="INR22" s="521"/>
      <c r="INS22" s="521"/>
      <c r="INT22" s="521"/>
      <c r="INU22" s="521"/>
      <c r="INV22" s="521"/>
      <c r="INW22" s="521"/>
      <c r="INX22" s="521"/>
      <c r="INY22" s="521"/>
      <c r="INZ22" s="521"/>
      <c r="IOA22" s="521"/>
      <c r="IOB22" s="521"/>
      <c r="IOC22" s="521"/>
      <c r="IOD22" s="521"/>
      <c r="IOE22" s="521"/>
      <c r="IOF22" s="521"/>
      <c r="IOG22" s="521"/>
      <c r="IOH22" s="521"/>
      <c r="IOI22" s="521"/>
      <c r="IOJ22" s="521"/>
      <c r="IOK22" s="521"/>
      <c r="IOL22" s="521"/>
      <c r="IOM22" s="521"/>
      <c r="ION22" s="521"/>
      <c r="IOO22" s="521"/>
      <c r="IOP22" s="521"/>
      <c r="IOQ22" s="521"/>
      <c r="IOR22" s="521"/>
      <c r="IOS22" s="521"/>
      <c r="IOT22" s="521"/>
      <c r="IOU22" s="521"/>
      <c r="IOV22" s="521"/>
      <c r="IOW22" s="521"/>
      <c r="IOX22" s="521"/>
      <c r="IOY22" s="521"/>
      <c r="IOZ22" s="521"/>
      <c r="IPA22" s="521"/>
      <c r="IPB22" s="521"/>
      <c r="IPC22" s="521"/>
      <c r="IPD22" s="521"/>
      <c r="IPE22" s="521"/>
      <c r="IPF22" s="521"/>
      <c r="IPG22" s="521"/>
      <c r="IPH22" s="521"/>
      <c r="IPI22" s="521"/>
      <c r="IPJ22" s="521"/>
      <c r="IPK22" s="521"/>
      <c r="IPL22" s="521"/>
      <c r="IPM22" s="521"/>
      <c r="IPN22" s="521"/>
      <c r="IPO22" s="521"/>
      <c r="IPP22" s="521"/>
      <c r="IPQ22" s="521"/>
      <c r="IPR22" s="521"/>
      <c r="IPS22" s="521"/>
      <c r="IPT22" s="521"/>
      <c r="IPU22" s="521"/>
      <c r="IPV22" s="521"/>
      <c r="IPW22" s="521"/>
      <c r="IPX22" s="521"/>
      <c r="IPY22" s="521"/>
      <c r="IPZ22" s="521"/>
      <c r="IQA22" s="521"/>
      <c r="IQB22" s="521"/>
      <c r="IQC22" s="521"/>
      <c r="IQD22" s="521"/>
      <c r="IQE22" s="521"/>
      <c r="IQF22" s="521"/>
      <c r="IQG22" s="521"/>
      <c r="IQH22" s="521"/>
      <c r="IQI22" s="521"/>
      <c r="IQJ22" s="521"/>
      <c r="IQK22" s="521"/>
      <c r="IQL22" s="521"/>
      <c r="IQM22" s="521"/>
      <c r="IQN22" s="521"/>
      <c r="IQO22" s="521"/>
      <c r="IQP22" s="521"/>
      <c r="IQQ22" s="521"/>
      <c r="IQR22" s="521"/>
      <c r="IQS22" s="521"/>
      <c r="IQT22" s="521"/>
      <c r="IQU22" s="521"/>
      <c r="IQV22" s="521"/>
      <c r="IQW22" s="521"/>
      <c r="IQX22" s="521"/>
      <c r="IQY22" s="521"/>
      <c r="IQZ22" s="521"/>
      <c r="IRA22" s="521"/>
      <c r="IRB22" s="521"/>
      <c r="IRC22" s="521"/>
      <c r="IRD22" s="521"/>
      <c r="IRE22" s="521"/>
      <c r="IRF22" s="521"/>
      <c r="IRG22" s="521"/>
      <c r="IRH22" s="521"/>
      <c r="IRI22" s="521"/>
      <c r="IRJ22" s="521"/>
      <c r="IRK22" s="521"/>
      <c r="IRL22" s="521"/>
      <c r="IRM22" s="521"/>
      <c r="IRN22" s="521"/>
      <c r="IRO22" s="521"/>
      <c r="IRP22" s="521"/>
      <c r="IRQ22" s="521"/>
      <c r="IRR22" s="521"/>
      <c r="IRS22" s="521"/>
      <c r="IRT22" s="521"/>
      <c r="IRU22" s="521"/>
      <c r="IRV22" s="521"/>
      <c r="IRW22" s="521"/>
      <c r="IRX22" s="521"/>
      <c r="IRY22" s="521"/>
      <c r="IRZ22" s="521"/>
      <c r="ISA22" s="521"/>
      <c r="ISB22" s="521"/>
      <c r="ISC22" s="521"/>
      <c r="ISD22" s="521"/>
      <c r="ISE22" s="521"/>
      <c r="ISF22" s="521"/>
      <c r="ISG22" s="521"/>
      <c r="ISH22" s="521"/>
      <c r="ISI22" s="521"/>
      <c r="ISJ22" s="521"/>
      <c r="ISK22" s="521"/>
      <c r="ISL22" s="521"/>
      <c r="ISM22" s="521"/>
      <c r="ISN22" s="521"/>
      <c r="ISO22" s="521"/>
      <c r="ISP22" s="521"/>
      <c r="ISQ22" s="521"/>
      <c r="ISR22" s="521"/>
      <c r="ISS22" s="521"/>
      <c r="IST22" s="521"/>
      <c r="ISU22" s="521"/>
      <c r="ISV22" s="521"/>
      <c r="ISW22" s="521"/>
      <c r="ISX22" s="521"/>
      <c r="ISY22" s="521"/>
      <c r="ISZ22" s="521"/>
      <c r="ITA22" s="521"/>
      <c r="ITB22" s="521"/>
      <c r="ITC22" s="521"/>
      <c r="ITD22" s="521"/>
      <c r="ITE22" s="521"/>
      <c r="ITF22" s="521"/>
      <c r="ITG22" s="521"/>
      <c r="ITH22" s="521"/>
      <c r="ITI22" s="521"/>
      <c r="ITJ22" s="521"/>
      <c r="ITK22" s="521"/>
      <c r="ITL22" s="521"/>
      <c r="ITM22" s="521"/>
      <c r="ITN22" s="521"/>
      <c r="ITO22" s="521"/>
      <c r="ITP22" s="521"/>
      <c r="ITQ22" s="521"/>
      <c r="ITR22" s="521"/>
      <c r="ITS22" s="521"/>
      <c r="ITT22" s="521"/>
      <c r="ITU22" s="521"/>
      <c r="ITV22" s="521"/>
      <c r="ITW22" s="521"/>
      <c r="ITX22" s="521"/>
      <c r="ITY22" s="521"/>
      <c r="ITZ22" s="521"/>
      <c r="IUA22" s="521"/>
      <c r="IUB22" s="521"/>
      <c r="IUC22" s="521"/>
      <c r="IUD22" s="521"/>
      <c r="IUE22" s="521"/>
      <c r="IUF22" s="521"/>
      <c r="IUG22" s="521"/>
      <c r="IUH22" s="521"/>
      <c r="IUI22" s="521"/>
      <c r="IUJ22" s="521"/>
      <c r="IUK22" s="521"/>
      <c r="IUL22" s="521"/>
      <c r="IUM22" s="521"/>
      <c r="IUN22" s="521"/>
      <c r="IUO22" s="521"/>
      <c r="IUP22" s="521"/>
      <c r="IUQ22" s="521"/>
      <c r="IUR22" s="521"/>
      <c r="IUS22" s="521"/>
      <c r="IUT22" s="521"/>
      <c r="IUU22" s="521"/>
      <c r="IUV22" s="521"/>
      <c r="IUW22" s="521"/>
      <c r="IUX22" s="521"/>
      <c r="IUY22" s="521"/>
      <c r="IUZ22" s="521"/>
      <c r="IVA22" s="521"/>
      <c r="IVB22" s="521"/>
      <c r="IVC22" s="521"/>
      <c r="IVD22" s="521"/>
      <c r="IVE22" s="521"/>
      <c r="IVF22" s="521"/>
      <c r="IVG22" s="521"/>
      <c r="IVH22" s="521"/>
      <c r="IVI22" s="521"/>
      <c r="IVJ22" s="521"/>
      <c r="IVK22" s="521"/>
      <c r="IVL22" s="521"/>
      <c r="IVM22" s="521"/>
      <c r="IVN22" s="521"/>
      <c r="IVO22" s="521"/>
      <c r="IVP22" s="521"/>
      <c r="IVQ22" s="521"/>
      <c r="IVR22" s="521"/>
      <c r="IVS22" s="521"/>
      <c r="IVT22" s="521"/>
      <c r="IVU22" s="521"/>
      <c r="IVV22" s="521"/>
      <c r="IVW22" s="521"/>
      <c r="IVX22" s="521"/>
      <c r="IVY22" s="521"/>
      <c r="IVZ22" s="521"/>
      <c r="IWA22" s="521"/>
      <c r="IWB22" s="521"/>
      <c r="IWC22" s="521"/>
      <c r="IWD22" s="521"/>
      <c r="IWE22" s="521"/>
      <c r="IWF22" s="521"/>
      <c r="IWG22" s="521"/>
      <c r="IWH22" s="521"/>
      <c r="IWI22" s="521"/>
      <c r="IWJ22" s="521"/>
      <c r="IWK22" s="521"/>
      <c r="IWL22" s="521"/>
      <c r="IWM22" s="521"/>
      <c r="IWN22" s="521"/>
      <c r="IWO22" s="521"/>
      <c r="IWP22" s="521"/>
      <c r="IWQ22" s="521"/>
      <c r="IWR22" s="521"/>
      <c r="IWS22" s="521"/>
      <c r="IWT22" s="521"/>
      <c r="IWU22" s="521"/>
      <c r="IWV22" s="521"/>
      <c r="IWW22" s="521"/>
      <c r="IWX22" s="521"/>
      <c r="IWY22" s="521"/>
      <c r="IWZ22" s="521"/>
      <c r="IXA22" s="521"/>
      <c r="IXB22" s="521"/>
      <c r="IXC22" s="521"/>
      <c r="IXD22" s="521"/>
      <c r="IXE22" s="521"/>
      <c r="IXF22" s="521"/>
      <c r="IXG22" s="521"/>
      <c r="IXH22" s="521"/>
      <c r="IXI22" s="521"/>
      <c r="IXJ22" s="521"/>
      <c r="IXK22" s="521"/>
      <c r="IXL22" s="521"/>
      <c r="IXM22" s="521"/>
      <c r="IXN22" s="521"/>
      <c r="IXO22" s="521"/>
      <c r="IXP22" s="521"/>
      <c r="IXQ22" s="521"/>
      <c r="IXR22" s="521"/>
      <c r="IXS22" s="521"/>
      <c r="IXT22" s="521"/>
      <c r="IXU22" s="521"/>
      <c r="IXV22" s="521"/>
      <c r="IXW22" s="521"/>
      <c r="IXX22" s="521"/>
      <c r="IXY22" s="521"/>
      <c r="IXZ22" s="521"/>
      <c r="IYA22" s="521"/>
      <c r="IYB22" s="521"/>
      <c r="IYC22" s="521"/>
      <c r="IYD22" s="521"/>
      <c r="IYE22" s="521"/>
      <c r="IYF22" s="521"/>
      <c r="IYG22" s="521"/>
      <c r="IYH22" s="521"/>
      <c r="IYI22" s="521"/>
      <c r="IYJ22" s="521"/>
      <c r="IYK22" s="521"/>
      <c r="IYL22" s="521"/>
      <c r="IYM22" s="521"/>
      <c r="IYN22" s="521"/>
      <c r="IYO22" s="521"/>
      <c r="IYP22" s="521"/>
      <c r="IYQ22" s="521"/>
      <c r="IYR22" s="521"/>
      <c r="IYS22" s="521"/>
      <c r="IYT22" s="521"/>
      <c r="IYU22" s="521"/>
      <c r="IYV22" s="521"/>
      <c r="IYW22" s="521"/>
      <c r="IYX22" s="521"/>
      <c r="IYY22" s="521"/>
      <c r="IYZ22" s="521"/>
      <c r="IZA22" s="521"/>
      <c r="IZB22" s="521"/>
      <c r="IZC22" s="521"/>
      <c r="IZD22" s="521"/>
      <c r="IZE22" s="521"/>
      <c r="IZF22" s="521"/>
      <c r="IZG22" s="521"/>
      <c r="IZH22" s="521"/>
      <c r="IZI22" s="521"/>
      <c r="IZJ22" s="521"/>
      <c r="IZK22" s="521"/>
      <c r="IZL22" s="521"/>
      <c r="IZM22" s="521"/>
      <c r="IZN22" s="521"/>
      <c r="IZO22" s="521"/>
      <c r="IZP22" s="521"/>
      <c r="IZQ22" s="521"/>
      <c r="IZR22" s="521"/>
      <c r="IZS22" s="521"/>
      <c r="IZT22" s="521"/>
      <c r="IZU22" s="521"/>
      <c r="IZV22" s="521"/>
      <c r="IZW22" s="521"/>
      <c r="IZX22" s="521"/>
      <c r="IZY22" s="521"/>
      <c r="IZZ22" s="521"/>
      <c r="JAA22" s="521"/>
      <c r="JAB22" s="521"/>
      <c r="JAC22" s="521"/>
      <c r="JAD22" s="521"/>
      <c r="JAE22" s="521"/>
      <c r="JAF22" s="521"/>
      <c r="JAG22" s="521"/>
      <c r="JAH22" s="521"/>
      <c r="JAI22" s="521"/>
      <c r="JAJ22" s="521"/>
      <c r="JAK22" s="521"/>
      <c r="JAL22" s="521"/>
      <c r="JAM22" s="521"/>
      <c r="JAN22" s="521"/>
      <c r="JAO22" s="521"/>
      <c r="JAP22" s="521"/>
      <c r="JAQ22" s="521"/>
      <c r="JAR22" s="521"/>
      <c r="JAS22" s="521"/>
      <c r="JAT22" s="521"/>
      <c r="JAU22" s="521"/>
      <c r="JAV22" s="521"/>
      <c r="JAW22" s="521"/>
      <c r="JAX22" s="521"/>
      <c r="JAY22" s="521"/>
      <c r="JAZ22" s="521"/>
      <c r="JBA22" s="521"/>
      <c r="JBB22" s="521"/>
      <c r="JBC22" s="521"/>
      <c r="JBD22" s="521"/>
      <c r="JBE22" s="521"/>
      <c r="JBF22" s="521"/>
      <c r="JBG22" s="521"/>
      <c r="JBH22" s="521"/>
      <c r="JBI22" s="521"/>
      <c r="JBJ22" s="521"/>
      <c r="JBK22" s="521"/>
      <c r="JBL22" s="521"/>
      <c r="JBM22" s="521"/>
      <c r="JBN22" s="521"/>
      <c r="JBO22" s="521"/>
      <c r="JBP22" s="521"/>
      <c r="JBQ22" s="521"/>
      <c r="JBR22" s="521"/>
      <c r="JBS22" s="521"/>
      <c r="JBT22" s="521"/>
      <c r="JBU22" s="521"/>
      <c r="JBV22" s="521"/>
      <c r="JBW22" s="521"/>
      <c r="JBX22" s="521"/>
      <c r="JBY22" s="521"/>
      <c r="JBZ22" s="521"/>
      <c r="JCA22" s="521"/>
      <c r="JCB22" s="521"/>
      <c r="JCC22" s="521"/>
      <c r="JCD22" s="521"/>
      <c r="JCE22" s="521"/>
      <c r="JCF22" s="521"/>
      <c r="JCG22" s="521"/>
      <c r="JCH22" s="521"/>
      <c r="JCI22" s="521"/>
      <c r="JCJ22" s="521"/>
      <c r="JCK22" s="521"/>
      <c r="JCL22" s="521"/>
      <c r="JCM22" s="521"/>
      <c r="JCN22" s="521"/>
      <c r="JCO22" s="521"/>
      <c r="JCP22" s="521"/>
      <c r="JCQ22" s="521"/>
      <c r="JCR22" s="521"/>
      <c r="JCS22" s="521"/>
      <c r="JCT22" s="521"/>
      <c r="JCU22" s="521"/>
      <c r="JCV22" s="521"/>
      <c r="JCW22" s="521"/>
      <c r="JCX22" s="521"/>
      <c r="JCY22" s="521"/>
      <c r="JCZ22" s="521"/>
      <c r="JDA22" s="521"/>
      <c r="JDB22" s="521"/>
      <c r="JDC22" s="521"/>
      <c r="JDD22" s="521"/>
      <c r="JDE22" s="521"/>
      <c r="JDF22" s="521"/>
      <c r="JDG22" s="521"/>
      <c r="JDH22" s="521"/>
      <c r="JDI22" s="521"/>
      <c r="JDJ22" s="521"/>
      <c r="JDK22" s="521"/>
      <c r="JDL22" s="521"/>
      <c r="JDM22" s="521"/>
      <c r="JDN22" s="521"/>
      <c r="JDO22" s="521"/>
      <c r="JDP22" s="521"/>
      <c r="JDQ22" s="521"/>
      <c r="JDR22" s="521"/>
      <c r="JDS22" s="521"/>
      <c r="JDT22" s="521"/>
      <c r="JDU22" s="521"/>
      <c r="JDV22" s="521"/>
      <c r="JDW22" s="521"/>
      <c r="JDX22" s="521"/>
      <c r="JDY22" s="521"/>
      <c r="JDZ22" s="521"/>
      <c r="JEA22" s="521"/>
      <c r="JEB22" s="521"/>
      <c r="JEC22" s="521"/>
      <c r="JED22" s="521"/>
      <c r="JEE22" s="521"/>
      <c r="JEF22" s="521"/>
      <c r="JEG22" s="521"/>
      <c r="JEH22" s="521"/>
      <c r="JEI22" s="521"/>
      <c r="JEJ22" s="521"/>
      <c r="JEK22" s="521"/>
      <c r="JEL22" s="521"/>
      <c r="JEM22" s="521"/>
      <c r="JEN22" s="521"/>
      <c r="JEO22" s="521"/>
      <c r="JEP22" s="521"/>
      <c r="JEQ22" s="521"/>
      <c r="JER22" s="521"/>
      <c r="JES22" s="521"/>
      <c r="JET22" s="521"/>
      <c r="JEU22" s="521"/>
      <c r="JEV22" s="521"/>
      <c r="JEW22" s="521"/>
      <c r="JEX22" s="521"/>
      <c r="JEY22" s="521"/>
      <c r="JEZ22" s="521"/>
      <c r="JFA22" s="521"/>
      <c r="JFB22" s="521"/>
      <c r="JFC22" s="521"/>
      <c r="JFD22" s="521"/>
      <c r="JFE22" s="521"/>
      <c r="JFF22" s="521"/>
      <c r="JFG22" s="521"/>
      <c r="JFH22" s="521"/>
      <c r="JFI22" s="521"/>
      <c r="JFJ22" s="521"/>
      <c r="JFK22" s="521"/>
      <c r="JFL22" s="521"/>
      <c r="JFM22" s="521"/>
      <c r="JFN22" s="521"/>
      <c r="JFO22" s="521"/>
      <c r="JFP22" s="521"/>
      <c r="JFQ22" s="521"/>
      <c r="JFR22" s="521"/>
      <c r="JFS22" s="521"/>
      <c r="JFT22" s="521"/>
      <c r="JFU22" s="521"/>
      <c r="JFV22" s="521"/>
      <c r="JFW22" s="521"/>
      <c r="JFX22" s="521"/>
      <c r="JFY22" s="521"/>
      <c r="JFZ22" s="521"/>
      <c r="JGA22" s="521"/>
      <c r="JGB22" s="521"/>
      <c r="JGC22" s="521"/>
      <c r="JGD22" s="521"/>
      <c r="JGE22" s="521"/>
      <c r="JGF22" s="521"/>
      <c r="JGG22" s="521"/>
      <c r="JGH22" s="521"/>
      <c r="JGI22" s="521"/>
      <c r="JGJ22" s="521"/>
      <c r="JGK22" s="521"/>
      <c r="JGL22" s="521"/>
      <c r="JGM22" s="521"/>
      <c r="JGN22" s="521"/>
      <c r="JGO22" s="521"/>
      <c r="JGP22" s="521"/>
      <c r="JGQ22" s="521"/>
      <c r="JGR22" s="521"/>
      <c r="JGS22" s="521"/>
      <c r="JGT22" s="521"/>
      <c r="JGU22" s="521"/>
      <c r="JGV22" s="521"/>
      <c r="JGW22" s="521"/>
      <c r="JGX22" s="521"/>
      <c r="JGY22" s="521"/>
      <c r="JGZ22" s="521"/>
      <c r="JHA22" s="521"/>
      <c r="JHB22" s="521"/>
      <c r="JHC22" s="521"/>
      <c r="JHD22" s="521"/>
      <c r="JHE22" s="521"/>
      <c r="JHF22" s="521"/>
      <c r="JHG22" s="521"/>
      <c r="JHH22" s="521"/>
      <c r="JHI22" s="521"/>
      <c r="JHJ22" s="521"/>
      <c r="JHK22" s="521"/>
      <c r="JHL22" s="521"/>
      <c r="JHM22" s="521"/>
      <c r="JHN22" s="521"/>
      <c r="JHO22" s="521"/>
      <c r="JHP22" s="521"/>
      <c r="JHQ22" s="521"/>
      <c r="JHR22" s="521"/>
      <c r="JHS22" s="521"/>
      <c r="JHT22" s="521"/>
      <c r="JHU22" s="521"/>
      <c r="JHV22" s="521"/>
      <c r="JHW22" s="521"/>
      <c r="JHX22" s="521"/>
      <c r="JHY22" s="521"/>
      <c r="JHZ22" s="521"/>
      <c r="JIA22" s="521"/>
      <c r="JIB22" s="521"/>
      <c r="JIC22" s="521"/>
      <c r="JID22" s="521"/>
      <c r="JIE22" s="521"/>
      <c r="JIF22" s="521"/>
      <c r="JIG22" s="521"/>
      <c r="JIH22" s="521"/>
      <c r="JII22" s="521"/>
      <c r="JIJ22" s="521"/>
      <c r="JIK22" s="521"/>
      <c r="JIL22" s="521"/>
      <c r="JIM22" s="521"/>
      <c r="JIN22" s="521"/>
      <c r="JIO22" s="521"/>
      <c r="JIP22" s="521"/>
      <c r="JIQ22" s="521"/>
      <c r="JIR22" s="521"/>
      <c r="JIS22" s="521"/>
      <c r="JIT22" s="521"/>
      <c r="JIU22" s="521"/>
      <c r="JIV22" s="521"/>
      <c r="JIW22" s="521"/>
      <c r="JIX22" s="521"/>
      <c r="JIY22" s="521"/>
      <c r="JIZ22" s="521"/>
      <c r="JJA22" s="521"/>
      <c r="JJB22" s="521"/>
      <c r="JJC22" s="521"/>
      <c r="JJD22" s="521"/>
      <c r="JJE22" s="521"/>
      <c r="JJF22" s="521"/>
      <c r="JJG22" s="521"/>
      <c r="JJH22" s="521"/>
      <c r="JJI22" s="521"/>
      <c r="JJJ22" s="521"/>
      <c r="JJK22" s="521"/>
      <c r="JJL22" s="521"/>
      <c r="JJM22" s="521"/>
      <c r="JJN22" s="521"/>
      <c r="JJO22" s="521"/>
      <c r="JJP22" s="521"/>
      <c r="JJQ22" s="521"/>
      <c r="JJR22" s="521"/>
      <c r="JJS22" s="521"/>
      <c r="JJT22" s="521"/>
      <c r="JJU22" s="521"/>
      <c r="JJV22" s="521"/>
      <c r="JJW22" s="521"/>
      <c r="JJX22" s="521"/>
      <c r="JJY22" s="521"/>
      <c r="JJZ22" s="521"/>
      <c r="JKA22" s="521"/>
      <c r="JKB22" s="521"/>
      <c r="JKC22" s="521"/>
      <c r="JKD22" s="521"/>
      <c r="JKE22" s="521"/>
      <c r="JKF22" s="521"/>
      <c r="JKG22" s="521"/>
      <c r="JKH22" s="521"/>
      <c r="JKI22" s="521"/>
      <c r="JKJ22" s="521"/>
      <c r="JKK22" s="521"/>
      <c r="JKL22" s="521"/>
      <c r="JKM22" s="521"/>
      <c r="JKN22" s="521"/>
      <c r="JKO22" s="521"/>
      <c r="JKP22" s="521"/>
      <c r="JKQ22" s="521"/>
      <c r="JKR22" s="521"/>
      <c r="JKS22" s="521"/>
      <c r="JKT22" s="521"/>
      <c r="JKU22" s="521"/>
      <c r="JKV22" s="521"/>
      <c r="JKW22" s="521"/>
      <c r="JKX22" s="521"/>
      <c r="JKY22" s="521"/>
      <c r="JKZ22" s="521"/>
      <c r="JLA22" s="521"/>
      <c r="JLB22" s="521"/>
      <c r="JLC22" s="521"/>
      <c r="JLD22" s="521"/>
      <c r="JLE22" s="521"/>
      <c r="JLF22" s="521"/>
      <c r="JLG22" s="521"/>
      <c r="JLH22" s="521"/>
      <c r="JLI22" s="521"/>
      <c r="JLJ22" s="521"/>
      <c r="JLK22" s="521"/>
      <c r="JLL22" s="521"/>
      <c r="JLM22" s="521"/>
      <c r="JLN22" s="521"/>
      <c r="JLO22" s="521"/>
      <c r="JLP22" s="521"/>
      <c r="JLQ22" s="521"/>
      <c r="JLR22" s="521"/>
      <c r="JLS22" s="521"/>
      <c r="JLT22" s="521"/>
      <c r="JLU22" s="521"/>
      <c r="JLV22" s="521"/>
      <c r="JLW22" s="521"/>
      <c r="JLX22" s="521"/>
      <c r="JLY22" s="521"/>
      <c r="JLZ22" s="521"/>
      <c r="JMA22" s="521"/>
      <c r="JMB22" s="521"/>
      <c r="JMC22" s="521"/>
      <c r="JMD22" s="521"/>
      <c r="JME22" s="521"/>
      <c r="JMF22" s="521"/>
      <c r="JMG22" s="521"/>
      <c r="JMH22" s="521"/>
      <c r="JMI22" s="521"/>
      <c r="JMJ22" s="521"/>
      <c r="JMK22" s="521"/>
      <c r="JML22" s="521"/>
      <c r="JMM22" s="521"/>
      <c r="JMN22" s="521"/>
      <c r="JMO22" s="521"/>
      <c r="JMP22" s="521"/>
      <c r="JMQ22" s="521"/>
      <c r="JMR22" s="521"/>
      <c r="JMS22" s="521"/>
      <c r="JMT22" s="521"/>
      <c r="JMU22" s="521"/>
      <c r="JMV22" s="521"/>
      <c r="JMW22" s="521"/>
      <c r="JMX22" s="521"/>
      <c r="JMY22" s="521"/>
      <c r="JMZ22" s="521"/>
      <c r="JNA22" s="521"/>
      <c r="JNB22" s="521"/>
      <c r="JNC22" s="521"/>
      <c r="JND22" s="521"/>
      <c r="JNE22" s="521"/>
      <c r="JNF22" s="521"/>
      <c r="JNG22" s="521"/>
      <c r="JNH22" s="521"/>
      <c r="JNI22" s="521"/>
      <c r="JNJ22" s="521"/>
      <c r="JNK22" s="521"/>
      <c r="JNL22" s="521"/>
      <c r="JNM22" s="521"/>
      <c r="JNN22" s="521"/>
      <c r="JNO22" s="521"/>
      <c r="JNP22" s="521"/>
      <c r="JNQ22" s="521"/>
      <c r="JNR22" s="521"/>
      <c r="JNS22" s="521"/>
      <c r="JNT22" s="521"/>
      <c r="JNU22" s="521"/>
      <c r="JNV22" s="521"/>
      <c r="JNW22" s="521"/>
      <c r="JNX22" s="521"/>
      <c r="JNY22" s="521"/>
      <c r="JNZ22" s="521"/>
      <c r="JOA22" s="521"/>
      <c r="JOB22" s="521"/>
      <c r="JOC22" s="521"/>
      <c r="JOD22" s="521"/>
      <c r="JOE22" s="521"/>
      <c r="JOF22" s="521"/>
      <c r="JOG22" s="521"/>
      <c r="JOH22" s="521"/>
      <c r="JOI22" s="521"/>
      <c r="JOJ22" s="521"/>
      <c r="JOK22" s="521"/>
      <c r="JOL22" s="521"/>
      <c r="JOM22" s="521"/>
      <c r="JON22" s="521"/>
      <c r="JOO22" s="521"/>
      <c r="JOP22" s="521"/>
      <c r="JOQ22" s="521"/>
      <c r="JOR22" s="521"/>
      <c r="JOS22" s="521"/>
      <c r="JOT22" s="521"/>
      <c r="JOU22" s="521"/>
      <c r="JOV22" s="521"/>
      <c r="JOW22" s="521"/>
      <c r="JOX22" s="521"/>
      <c r="JOY22" s="521"/>
      <c r="JOZ22" s="521"/>
      <c r="JPA22" s="521"/>
      <c r="JPB22" s="521"/>
      <c r="JPC22" s="521"/>
      <c r="JPD22" s="521"/>
      <c r="JPE22" s="521"/>
      <c r="JPF22" s="521"/>
      <c r="JPG22" s="521"/>
      <c r="JPH22" s="521"/>
      <c r="JPI22" s="521"/>
      <c r="JPJ22" s="521"/>
      <c r="JPK22" s="521"/>
      <c r="JPL22" s="521"/>
      <c r="JPM22" s="521"/>
      <c r="JPN22" s="521"/>
      <c r="JPO22" s="521"/>
      <c r="JPP22" s="521"/>
      <c r="JPQ22" s="521"/>
      <c r="JPR22" s="521"/>
      <c r="JPS22" s="521"/>
      <c r="JPT22" s="521"/>
      <c r="JPU22" s="521"/>
      <c r="JPV22" s="521"/>
      <c r="JPW22" s="521"/>
      <c r="JPX22" s="521"/>
      <c r="JPY22" s="521"/>
      <c r="JPZ22" s="521"/>
      <c r="JQA22" s="521"/>
      <c r="JQB22" s="521"/>
      <c r="JQC22" s="521"/>
      <c r="JQD22" s="521"/>
      <c r="JQE22" s="521"/>
      <c r="JQF22" s="521"/>
      <c r="JQG22" s="521"/>
      <c r="JQH22" s="521"/>
      <c r="JQI22" s="521"/>
      <c r="JQJ22" s="521"/>
      <c r="JQK22" s="521"/>
      <c r="JQL22" s="521"/>
      <c r="JQM22" s="521"/>
      <c r="JQN22" s="521"/>
      <c r="JQO22" s="521"/>
      <c r="JQP22" s="521"/>
      <c r="JQQ22" s="521"/>
      <c r="JQR22" s="521"/>
      <c r="JQS22" s="521"/>
      <c r="JQT22" s="521"/>
      <c r="JQU22" s="521"/>
      <c r="JQV22" s="521"/>
      <c r="JQW22" s="521"/>
      <c r="JQX22" s="521"/>
      <c r="JQY22" s="521"/>
      <c r="JQZ22" s="521"/>
      <c r="JRA22" s="521"/>
      <c r="JRB22" s="521"/>
      <c r="JRC22" s="521"/>
      <c r="JRD22" s="521"/>
      <c r="JRE22" s="521"/>
      <c r="JRF22" s="521"/>
      <c r="JRG22" s="521"/>
      <c r="JRH22" s="521"/>
      <c r="JRI22" s="521"/>
      <c r="JRJ22" s="521"/>
      <c r="JRK22" s="521"/>
      <c r="JRL22" s="521"/>
      <c r="JRM22" s="521"/>
      <c r="JRN22" s="521"/>
      <c r="JRO22" s="521"/>
      <c r="JRP22" s="521"/>
      <c r="JRQ22" s="521"/>
      <c r="JRR22" s="521"/>
      <c r="JRS22" s="521"/>
      <c r="JRT22" s="521"/>
      <c r="JRU22" s="521"/>
      <c r="JRV22" s="521"/>
      <c r="JRW22" s="521"/>
      <c r="JRX22" s="521"/>
      <c r="JRY22" s="521"/>
      <c r="JRZ22" s="521"/>
      <c r="JSA22" s="521"/>
      <c r="JSB22" s="521"/>
      <c r="JSC22" s="521"/>
      <c r="JSD22" s="521"/>
      <c r="JSE22" s="521"/>
      <c r="JSF22" s="521"/>
      <c r="JSG22" s="521"/>
      <c r="JSH22" s="521"/>
      <c r="JSI22" s="521"/>
      <c r="JSJ22" s="521"/>
      <c r="JSK22" s="521"/>
      <c r="JSL22" s="521"/>
      <c r="JSM22" s="521"/>
      <c r="JSN22" s="521"/>
      <c r="JSO22" s="521"/>
      <c r="JSP22" s="521"/>
      <c r="JSQ22" s="521"/>
      <c r="JSR22" s="521"/>
      <c r="JSS22" s="521"/>
      <c r="JST22" s="521"/>
      <c r="JSU22" s="521"/>
      <c r="JSV22" s="521"/>
      <c r="JSW22" s="521"/>
      <c r="JSX22" s="521"/>
      <c r="JSY22" s="521"/>
      <c r="JSZ22" s="521"/>
      <c r="JTA22" s="521"/>
      <c r="JTB22" s="521"/>
      <c r="JTC22" s="521"/>
      <c r="JTD22" s="521"/>
      <c r="JTE22" s="521"/>
      <c r="JTF22" s="521"/>
      <c r="JTG22" s="521"/>
      <c r="JTH22" s="521"/>
      <c r="JTI22" s="521"/>
      <c r="JTJ22" s="521"/>
      <c r="JTK22" s="521"/>
      <c r="JTL22" s="521"/>
      <c r="JTM22" s="521"/>
      <c r="JTN22" s="521"/>
      <c r="JTO22" s="521"/>
      <c r="JTP22" s="521"/>
      <c r="JTQ22" s="521"/>
      <c r="JTR22" s="521"/>
      <c r="JTS22" s="521"/>
      <c r="JTT22" s="521"/>
      <c r="JTU22" s="521"/>
      <c r="JTV22" s="521"/>
      <c r="JTW22" s="521"/>
      <c r="JTX22" s="521"/>
      <c r="JTY22" s="521"/>
      <c r="JTZ22" s="521"/>
      <c r="JUA22" s="521"/>
      <c r="JUB22" s="521"/>
      <c r="JUC22" s="521"/>
      <c r="JUD22" s="521"/>
      <c r="JUE22" s="521"/>
      <c r="JUF22" s="521"/>
      <c r="JUG22" s="521"/>
      <c r="JUH22" s="521"/>
      <c r="JUI22" s="521"/>
      <c r="JUJ22" s="521"/>
      <c r="JUK22" s="521"/>
      <c r="JUL22" s="521"/>
      <c r="JUM22" s="521"/>
      <c r="JUN22" s="521"/>
      <c r="JUO22" s="521"/>
      <c r="JUP22" s="521"/>
      <c r="JUQ22" s="521"/>
      <c r="JUR22" s="521"/>
      <c r="JUS22" s="521"/>
      <c r="JUT22" s="521"/>
      <c r="JUU22" s="521"/>
      <c r="JUV22" s="521"/>
      <c r="JUW22" s="521"/>
      <c r="JUX22" s="521"/>
      <c r="JUY22" s="521"/>
      <c r="JUZ22" s="521"/>
      <c r="JVA22" s="521"/>
      <c r="JVB22" s="521"/>
      <c r="JVC22" s="521"/>
      <c r="JVD22" s="521"/>
      <c r="JVE22" s="521"/>
      <c r="JVF22" s="521"/>
      <c r="JVG22" s="521"/>
      <c r="JVH22" s="521"/>
      <c r="JVI22" s="521"/>
      <c r="JVJ22" s="521"/>
      <c r="JVK22" s="521"/>
      <c r="JVL22" s="521"/>
      <c r="JVM22" s="521"/>
      <c r="JVN22" s="521"/>
      <c r="JVO22" s="521"/>
      <c r="JVP22" s="521"/>
      <c r="JVQ22" s="521"/>
      <c r="JVR22" s="521"/>
      <c r="JVS22" s="521"/>
      <c r="JVT22" s="521"/>
      <c r="JVU22" s="521"/>
      <c r="JVV22" s="521"/>
      <c r="JVW22" s="521"/>
      <c r="JVX22" s="521"/>
      <c r="JVY22" s="521"/>
      <c r="JVZ22" s="521"/>
      <c r="JWA22" s="521"/>
      <c r="JWB22" s="521"/>
      <c r="JWC22" s="521"/>
      <c r="JWD22" s="521"/>
      <c r="JWE22" s="521"/>
      <c r="JWF22" s="521"/>
      <c r="JWG22" s="521"/>
      <c r="JWH22" s="521"/>
      <c r="JWI22" s="521"/>
      <c r="JWJ22" s="521"/>
      <c r="JWK22" s="521"/>
      <c r="JWL22" s="521"/>
      <c r="JWM22" s="521"/>
      <c r="JWN22" s="521"/>
      <c r="JWO22" s="521"/>
      <c r="JWP22" s="521"/>
      <c r="JWQ22" s="521"/>
      <c r="JWR22" s="521"/>
      <c r="JWS22" s="521"/>
      <c r="JWT22" s="521"/>
      <c r="JWU22" s="521"/>
      <c r="JWV22" s="521"/>
      <c r="JWW22" s="521"/>
      <c r="JWX22" s="521"/>
      <c r="JWY22" s="521"/>
      <c r="JWZ22" s="521"/>
      <c r="JXA22" s="521"/>
      <c r="JXB22" s="521"/>
      <c r="JXC22" s="521"/>
      <c r="JXD22" s="521"/>
      <c r="JXE22" s="521"/>
      <c r="JXF22" s="521"/>
      <c r="JXG22" s="521"/>
      <c r="JXH22" s="521"/>
      <c r="JXI22" s="521"/>
      <c r="JXJ22" s="521"/>
      <c r="JXK22" s="521"/>
      <c r="JXL22" s="521"/>
      <c r="JXM22" s="521"/>
      <c r="JXN22" s="521"/>
      <c r="JXO22" s="521"/>
      <c r="JXP22" s="521"/>
      <c r="JXQ22" s="521"/>
      <c r="JXR22" s="521"/>
      <c r="JXS22" s="521"/>
      <c r="JXT22" s="521"/>
      <c r="JXU22" s="521"/>
      <c r="JXV22" s="521"/>
      <c r="JXW22" s="521"/>
      <c r="JXX22" s="521"/>
      <c r="JXY22" s="521"/>
      <c r="JXZ22" s="521"/>
      <c r="JYA22" s="521"/>
      <c r="JYB22" s="521"/>
      <c r="JYC22" s="521"/>
      <c r="JYD22" s="521"/>
      <c r="JYE22" s="521"/>
      <c r="JYF22" s="521"/>
      <c r="JYG22" s="521"/>
      <c r="JYH22" s="521"/>
      <c r="JYI22" s="521"/>
      <c r="JYJ22" s="521"/>
      <c r="JYK22" s="521"/>
      <c r="JYL22" s="521"/>
      <c r="JYM22" s="521"/>
      <c r="JYN22" s="521"/>
      <c r="JYO22" s="521"/>
      <c r="JYP22" s="521"/>
      <c r="JYQ22" s="521"/>
      <c r="JYR22" s="521"/>
      <c r="JYS22" s="521"/>
      <c r="JYT22" s="521"/>
      <c r="JYU22" s="521"/>
      <c r="JYV22" s="521"/>
      <c r="JYW22" s="521"/>
      <c r="JYX22" s="521"/>
      <c r="JYY22" s="521"/>
      <c r="JYZ22" s="521"/>
      <c r="JZA22" s="521"/>
      <c r="JZB22" s="521"/>
      <c r="JZC22" s="521"/>
      <c r="JZD22" s="521"/>
      <c r="JZE22" s="521"/>
      <c r="JZF22" s="521"/>
      <c r="JZG22" s="521"/>
      <c r="JZH22" s="521"/>
      <c r="JZI22" s="521"/>
      <c r="JZJ22" s="521"/>
      <c r="JZK22" s="521"/>
      <c r="JZL22" s="521"/>
      <c r="JZM22" s="521"/>
      <c r="JZN22" s="521"/>
      <c r="JZO22" s="521"/>
      <c r="JZP22" s="521"/>
      <c r="JZQ22" s="521"/>
      <c r="JZR22" s="521"/>
      <c r="JZS22" s="521"/>
      <c r="JZT22" s="521"/>
      <c r="JZU22" s="521"/>
      <c r="JZV22" s="521"/>
      <c r="JZW22" s="521"/>
      <c r="JZX22" s="521"/>
      <c r="JZY22" s="521"/>
      <c r="JZZ22" s="521"/>
      <c r="KAA22" s="521"/>
      <c r="KAB22" s="521"/>
      <c r="KAC22" s="521"/>
      <c r="KAD22" s="521"/>
      <c r="KAE22" s="521"/>
      <c r="KAF22" s="521"/>
      <c r="KAG22" s="521"/>
      <c r="KAH22" s="521"/>
      <c r="KAI22" s="521"/>
      <c r="KAJ22" s="521"/>
      <c r="KAK22" s="521"/>
      <c r="KAL22" s="521"/>
      <c r="KAM22" s="521"/>
      <c r="KAN22" s="521"/>
      <c r="KAO22" s="521"/>
      <c r="KAP22" s="521"/>
      <c r="KAQ22" s="521"/>
      <c r="KAR22" s="521"/>
      <c r="KAS22" s="521"/>
      <c r="KAT22" s="521"/>
      <c r="KAU22" s="521"/>
      <c r="KAV22" s="521"/>
      <c r="KAW22" s="521"/>
      <c r="KAX22" s="521"/>
      <c r="KAY22" s="521"/>
      <c r="KAZ22" s="521"/>
      <c r="KBA22" s="521"/>
      <c r="KBB22" s="521"/>
      <c r="KBC22" s="521"/>
      <c r="KBD22" s="521"/>
      <c r="KBE22" s="521"/>
      <c r="KBF22" s="521"/>
      <c r="KBG22" s="521"/>
      <c r="KBH22" s="521"/>
      <c r="KBI22" s="521"/>
      <c r="KBJ22" s="521"/>
      <c r="KBK22" s="521"/>
      <c r="KBL22" s="521"/>
      <c r="KBM22" s="521"/>
      <c r="KBN22" s="521"/>
      <c r="KBO22" s="521"/>
      <c r="KBP22" s="521"/>
      <c r="KBQ22" s="521"/>
      <c r="KBR22" s="521"/>
      <c r="KBS22" s="521"/>
      <c r="KBT22" s="521"/>
      <c r="KBU22" s="521"/>
      <c r="KBV22" s="521"/>
      <c r="KBW22" s="521"/>
      <c r="KBX22" s="521"/>
      <c r="KBY22" s="521"/>
      <c r="KBZ22" s="521"/>
      <c r="KCA22" s="521"/>
      <c r="KCB22" s="521"/>
      <c r="KCC22" s="521"/>
      <c r="KCD22" s="521"/>
      <c r="KCE22" s="521"/>
      <c r="KCF22" s="521"/>
      <c r="KCG22" s="521"/>
      <c r="KCH22" s="521"/>
      <c r="KCI22" s="521"/>
      <c r="KCJ22" s="521"/>
      <c r="KCK22" s="521"/>
      <c r="KCL22" s="521"/>
      <c r="KCM22" s="521"/>
      <c r="KCN22" s="521"/>
      <c r="KCO22" s="521"/>
      <c r="KCP22" s="521"/>
      <c r="KCQ22" s="521"/>
      <c r="KCR22" s="521"/>
      <c r="KCS22" s="521"/>
      <c r="KCT22" s="521"/>
      <c r="KCU22" s="521"/>
      <c r="KCV22" s="521"/>
      <c r="KCW22" s="521"/>
      <c r="KCX22" s="521"/>
      <c r="KCY22" s="521"/>
      <c r="KCZ22" s="521"/>
      <c r="KDA22" s="521"/>
      <c r="KDB22" s="521"/>
      <c r="KDC22" s="521"/>
      <c r="KDD22" s="521"/>
      <c r="KDE22" s="521"/>
      <c r="KDF22" s="521"/>
      <c r="KDG22" s="521"/>
      <c r="KDH22" s="521"/>
      <c r="KDI22" s="521"/>
      <c r="KDJ22" s="521"/>
      <c r="KDK22" s="521"/>
      <c r="KDL22" s="521"/>
      <c r="KDM22" s="521"/>
      <c r="KDN22" s="521"/>
      <c r="KDO22" s="521"/>
      <c r="KDP22" s="521"/>
      <c r="KDQ22" s="521"/>
      <c r="KDR22" s="521"/>
      <c r="KDS22" s="521"/>
      <c r="KDT22" s="521"/>
      <c r="KDU22" s="521"/>
      <c r="KDV22" s="521"/>
      <c r="KDW22" s="521"/>
      <c r="KDX22" s="521"/>
      <c r="KDY22" s="521"/>
      <c r="KDZ22" s="521"/>
      <c r="KEA22" s="521"/>
      <c r="KEB22" s="521"/>
      <c r="KEC22" s="521"/>
      <c r="KED22" s="521"/>
      <c r="KEE22" s="521"/>
      <c r="KEF22" s="521"/>
      <c r="KEG22" s="521"/>
      <c r="KEH22" s="521"/>
      <c r="KEI22" s="521"/>
      <c r="KEJ22" s="521"/>
      <c r="KEK22" s="521"/>
      <c r="KEL22" s="521"/>
      <c r="KEM22" s="521"/>
      <c r="KEN22" s="521"/>
      <c r="KEO22" s="521"/>
      <c r="KEP22" s="521"/>
      <c r="KEQ22" s="521"/>
      <c r="KER22" s="521"/>
      <c r="KES22" s="521"/>
      <c r="KET22" s="521"/>
      <c r="KEU22" s="521"/>
      <c r="KEV22" s="521"/>
      <c r="KEW22" s="521"/>
      <c r="KEX22" s="521"/>
      <c r="KEY22" s="521"/>
      <c r="KEZ22" s="521"/>
      <c r="KFA22" s="521"/>
      <c r="KFB22" s="521"/>
      <c r="KFC22" s="521"/>
      <c r="KFD22" s="521"/>
      <c r="KFE22" s="521"/>
      <c r="KFF22" s="521"/>
      <c r="KFG22" s="521"/>
      <c r="KFH22" s="521"/>
      <c r="KFI22" s="521"/>
      <c r="KFJ22" s="521"/>
      <c r="KFK22" s="521"/>
      <c r="KFL22" s="521"/>
      <c r="KFM22" s="521"/>
      <c r="KFN22" s="521"/>
      <c r="KFO22" s="521"/>
      <c r="KFP22" s="521"/>
      <c r="KFQ22" s="521"/>
      <c r="KFR22" s="521"/>
      <c r="KFS22" s="521"/>
      <c r="KFT22" s="521"/>
      <c r="KFU22" s="521"/>
      <c r="KFV22" s="521"/>
      <c r="KFW22" s="521"/>
      <c r="KFX22" s="521"/>
      <c r="KFY22" s="521"/>
      <c r="KFZ22" s="521"/>
      <c r="KGA22" s="521"/>
      <c r="KGB22" s="521"/>
      <c r="KGC22" s="521"/>
      <c r="KGD22" s="521"/>
      <c r="KGE22" s="521"/>
      <c r="KGF22" s="521"/>
      <c r="KGG22" s="521"/>
      <c r="KGH22" s="521"/>
      <c r="KGI22" s="521"/>
      <c r="KGJ22" s="521"/>
      <c r="KGK22" s="521"/>
      <c r="KGL22" s="521"/>
      <c r="KGM22" s="521"/>
      <c r="KGN22" s="521"/>
      <c r="KGO22" s="521"/>
      <c r="KGP22" s="521"/>
      <c r="KGQ22" s="521"/>
      <c r="KGR22" s="521"/>
      <c r="KGS22" s="521"/>
      <c r="KGT22" s="521"/>
      <c r="KGU22" s="521"/>
      <c r="KGV22" s="521"/>
      <c r="KGW22" s="521"/>
      <c r="KGX22" s="521"/>
      <c r="KGY22" s="521"/>
      <c r="KGZ22" s="521"/>
      <c r="KHA22" s="521"/>
      <c r="KHB22" s="521"/>
      <c r="KHC22" s="521"/>
      <c r="KHD22" s="521"/>
      <c r="KHE22" s="521"/>
      <c r="KHF22" s="521"/>
      <c r="KHG22" s="521"/>
      <c r="KHH22" s="521"/>
      <c r="KHI22" s="521"/>
      <c r="KHJ22" s="521"/>
      <c r="KHK22" s="521"/>
      <c r="KHL22" s="521"/>
      <c r="KHM22" s="521"/>
      <c r="KHN22" s="521"/>
      <c r="KHO22" s="521"/>
      <c r="KHP22" s="521"/>
      <c r="KHQ22" s="521"/>
      <c r="KHR22" s="521"/>
      <c r="KHS22" s="521"/>
      <c r="KHT22" s="521"/>
      <c r="KHU22" s="521"/>
      <c r="KHV22" s="521"/>
      <c r="KHW22" s="521"/>
      <c r="KHX22" s="521"/>
      <c r="KHY22" s="521"/>
      <c r="KHZ22" s="521"/>
      <c r="KIA22" s="521"/>
      <c r="KIB22" s="521"/>
      <c r="KIC22" s="521"/>
      <c r="KID22" s="521"/>
      <c r="KIE22" s="521"/>
      <c r="KIF22" s="521"/>
      <c r="KIG22" s="521"/>
      <c r="KIH22" s="521"/>
      <c r="KII22" s="521"/>
      <c r="KIJ22" s="521"/>
      <c r="KIK22" s="521"/>
      <c r="KIL22" s="521"/>
      <c r="KIM22" s="521"/>
      <c r="KIN22" s="521"/>
      <c r="KIO22" s="521"/>
      <c r="KIP22" s="521"/>
      <c r="KIQ22" s="521"/>
      <c r="KIR22" s="521"/>
      <c r="KIS22" s="521"/>
      <c r="KIT22" s="521"/>
      <c r="KIU22" s="521"/>
      <c r="KIV22" s="521"/>
      <c r="KIW22" s="521"/>
      <c r="KIX22" s="521"/>
      <c r="KIY22" s="521"/>
      <c r="KIZ22" s="521"/>
      <c r="KJA22" s="521"/>
      <c r="KJB22" s="521"/>
      <c r="KJC22" s="521"/>
      <c r="KJD22" s="521"/>
      <c r="KJE22" s="521"/>
      <c r="KJF22" s="521"/>
      <c r="KJG22" s="521"/>
      <c r="KJH22" s="521"/>
      <c r="KJI22" s="521"/>
      <c r="KJJ22" s="521"/>
      <c r="KJK22" s="521"/>
      <c r="KJL22" s="521"/>
      <c r="KJM22" s="521"/>
      <c r="KJN22" s="521"/>
      <c r="KJO22" s="521"/>
      <c r="KJP22" s="521"/>
      <c r="KJQ22" s="521"/>
      <c r="KJR22" s="521"/>
      <c r="KJS22" s="521"/>
      <c r="KJT22" s="521"/>
      <c r="KJU22" s="521"/>
      <c r="KJV22" s="521"/>
      <c r="KJW22" s="521"/>
      <c r="KJX22" s="521"/>
      <c r="KJY22" s="521"/>
      <c r="KJZ22" s="521"/>
      <c r="KKA22" s="521"/>
      <c r="KKB22" s="521"/>
      <c r="KKC22" s="521"/>
      <c r="KKD22" s="521"/>
      <c r="KKE22" s="521"/>
      <c r="KKF22" s="521"/>
      <c r="KKG22" s="521"/>
      <c r="KKH22" s="521"/>
      <c r="KKI22" s="521"/>
      <c r="KKJ22" s="521"/>
      <c r="KKK22" s="521"/>
      <c r="KKL22" s="521"/>
      <c r="KKM22" s="521"/>
      <c r="KKN22" s="521"/>
      <c r="KKO22" s="521"/>
      <c r="KKP22" s="521"/>
      <c r="KKQ22" s="521"/>
      <c r="KKR22" s="521"/>
      <c r="KKS22" s="521"/>
      <c r="KKT22" s="521"/>
      <c r="KKU22" s="521"/>
      <c r="KKV22" s="521"/>
      <c r="KKW22" s="521"/>
      <c r="KKX22" s="521"/>
      <c r="KKY22" s="521"/>
      <c r="KKZ22" s="521"/>
      <c r="KLA22" s="521"/>
      <c r="KLB22" s="521"/>
      <c r="KLC22" s="521"/>
      <c r="KLD22" s="521"/>
      <c r="KLE22" s="521"/>
      <c r="KLF22" s="521"/>
      <c r="KLG22" s="521"/>
      <c r="KLH22" s="521"/>
      <c r="KLI22" s="521"/>
      <c r="KLJ22" s="521"/>
      <c r="KLK22" s="521"/>
      <c r="KLL22" s="521"/>
      <c r="KLM22" s="521"/>
      <c r="KLN22" s="521"/>
      <c r="KLO22" s="521"/>
      <c r="KLP22" s="521"/>
      <c r="KLQ22" s="521"/>
      <c r="KLR22" s="521"/>
      <c r="KLS22" s="521"/>
      <c r="KLT22" s="521"/>
      <c r="KLU22" s="521"/>
      <c r="KLV22" s="521"/>
      <c r="KLW22" s="521"/>
      <c r="KLX22" s="521"/>
      <c r="KLY22" s="521"/>
      <c r="KLZ22" s="521"/>
      <c r="KMA22" s="521"/>
      <c r="KMB22" s="521"/>
      <c r="KMC22" s="521"/>
      <c r="KMD22" s="521"/>
      <c r="KME22" s="521"/>
      <c r="KMF22" s="521"/>
      <c r="KMG22" s="521"/>
      <c r="KMH22" s="521"/>
      <c r="KMI22" s="521"/>
      <c r="KMJ22" s="521"/>
      <c r="KMK22" s="521"/>
      <c r="KML22" s="521"/>
      <c r="KMM22" s="521"/>
      <c r="KMN22" s="521"/>
      <c r="KMO22" s="521"/>
      <c r="KMP22" s="521"/>
      <c r="KMQ22" s="521"/>
      <c r="KMR22" s="521"/>
      <c r="KMS22" s="521"/>
      <c r="KMT22" s="521"/>
      <c r="KMU22" s="521"/>
      <c r="KMV22" s="521"/>
      <c r="KMW22" s="521"/>
      <c r="KMX22" s="521"/>
      <c r="KMY22" s="521"/>
      <c r="KMZ22" s="521"/>
      <c r="KNA22" s="521"/>
      <c r="KNB22" s="521"/>
      <c r="KNC22" s="521"/>
      <c r="KND22" s="521"/>
      <c r="KNE22" s="521"/>
      <c r="KNF22" s="521"/>
      <c r="KNG22" s="521"/>
      <c r="KNH22" s="521"/>
      <c r="KNI22" s="521"/>
      <c r="KNJ22" s="521"/>
      <c r="KNK22" s="521"/>
      <c r="KNL22" s="521"/>
      <c r="KNM22" s="521"/>
      <c r="KNN22" s="521"/>
      <c r="KNO22" s="521"/>
      <c r="KNP22" s="521"/>
      <c r="KNQ22" s="521"/>
      <c r="KNR22" s="521"/>
      <c r="KNS22" s="521"/>
      <c r="KNT22" s="521"/>
      <c r="KNU22" s="521"/>
      <c r="KNV22" s="521"/>
      <c r="KNW22" s="521"/>
      <c r="KNX22" s="521"/>
      <c r="KNY22" s="521"/>
      <c r="KNZ22" s="521"/>
      <c r="KOA22" s="521"/>
      <c r="KOB22" s="521"/>
      <c r="KOC22" s="521"/>
      <c r="KOD22" s="521"/>
      <c r="KOE22" s="521"/>
      <c r="KOF22" s="521"/>
      <c r="KOG22" s="521"/>
      <c r="KOH22" s="521"/>
      <c r="KOI22" s="521"/>
      <c r="KOJ22" s="521"/>
      <c r="KOK22" s="521"/>
      <c r="KOL22" s="521"/>
      <c r="KOM22" s="521"/>
      <c r="KON22" s="521"/>
      <c r="KOO22" s="521"/>
      <c r="KOP22" s="521"/>
      <c r="KOQ22" s="521"/>
      <c r="KOR22" s="521"/>
      <c r="KOS22" s="521"/>
      <c r="KOT22" s="521"/>
      <c r="KOU22" s="521"/>
      <c r="KOV22" s="521"/>
      <c r="KOW22" s="521"/>
      <c r="KOX22" s="521"/>
      <c r="KOY22" s="521"/>
      <c r="KOZ22" s="521"/>
      <c r="KPA22" s="521"/>
      <c r="KPB22" s="521"/>
      <c r="KPC22" s="521"/>
      <c r="KPD22" s="521"/>
      <c r="KPE22" s="521"/>
      <c r="KPF22" s="521"/>
      <c r="KPG22" s="521"/>
      <c r="KPH22" s="521"/>
      <c r="KPI22" s="521"/>
      <c r="KPJ22" s="521"/>
      <c r="KPK22" s="521"/>
      <c r="KPL22" s="521"/>
      <c r="KPM22" s="521"/>
      <c r="KPN22" s="521"/>
      <c r="KPO22" s="521"/>
      <c r="KPP22" s="521"/>
      <c r="KPQ22" s="521"/>
      <c r="KPR22" s="521"/>
      <c r="KPS22" s="521"/>
      <c r="KPT22" s="521"/>
      <c r="KPU22" s="521"/>
      <c r="KPV22" s="521"/>
      <c r="KPW22" s="521"/>
      <c r="KPX22" s="521"/>
      <c r="KPY22" s="521"/>
      <c r="KPZ22" s="521"/>
      <c r="KQA22" s="521"/>
      <c r="KQB22" s="521"/>
      <c r="KQC22" s="521"/>
      <c r="KQD22" s="521"/>
      <c r="KQE22" s="521"/>
      <c r="KQF22" s="521"/>
      <c r="KQG22" s="521"/>
      <c r="KQH22" s="521"/>
      <c r="KQI22" s="521"/>
      <c r="KQJ22" s="521"/>
      <c r="KQK22" s="521"/>
      <c r="KQL22" s="521"/>
      <c r="KQM22" s="521"/>
      <c r="KQN22" s="521"/>
      <c r="KQO22" s="521"/>
      <c r="KQP22" s="521"/>
      <c r="KQQ22" s="521"/>
      <c r="KQR22" s="521"/>
      <c r="KQS22" s="521"/>
      <c r="KQT22" s="521"/>
      <c r="KQU22" s="521"/>
      <c r="KQV22" s="521"/>
      <c r="KQW22" s="521"/>
      <c r="KQX22" s="521"/>
      <c r="KQY22" s="521"/>
      <c r="KQZ22" s="521"/>
      <c r="KRA22" s="521"/>
      <c r="KRB22" s="521"/>
      <c r="KRC22" s="521"/>
      <c r="KRD22" s="521"/>
      <c r="KRE22" s="521"/>
      <c r="KRF22" s="521"/>
      <c r="KRG22" s="521"/>
      <c r="KRH22" s="521"/>
      <c r="KRI22" s="521"/>
      <c r="KRJ22" s="521"/>
      <c r="KRK22" s="521"/>
      <c r="KRL22" s="521"/>
      <c r="KRM22" s="521"/>
      <c r="KRN22" s="521"/>
      <c r="KRO22" s="521"/>
      <c r="KRP22" s="521"/>
      <c r="KRQ22" s="521"/>
      <c r="KRR22" s="521"/>
      <c r="KRS22" s="521"/>
      <c r="KRT22" s="521"/>
      <c r="KRU22" s="521"/>
      <c r="KRV22" s="521"/>
      <c r="KRW22" s="521"/>
      <c r="KRX22" s="521"/>
      <c r="KRY22" s="521"/>
      <c r="KRZ22" s="521"/>
      <c r="KSA22" s="521"/>
      <c r="KSB22" s="521"/>
      <c r="KSC22" s="521"/>
      <c r="KSD22" s="521"/>
      <c r="KSE22" s="521"/>
      <c r="KSF22" s="521"/>
      <c r="KSG22" s="521"/>
      <c r="KSH22" s="521"/>
      <c r="KSI22" s="521"/>
      <c r="KSJ22" s="521"/>
      <c r="KSK22" s="521"/>
      <c r="KSL22" s="521"/>
      <c r="KSM22" s="521"/>
      <c r="KSN22" s="521"/>
      <c r="KSO22" s="521"/>
      <c r="KSP22" s="521"/>
      <c r="KSQ22" s="521"/>
      <c r="KSR22" s="521"/>
      <c r="KSS22" s="521"/>
      <c r="KST22" s="521"/>
      <c r="KSU22" s="521"/>
      <c r="KSV22" s="521"/>
      <c r="KSW22" s="521"/>
      <c r="KSX22" s="521"/>
      <c r="KSY22" s="521"/>
      <c r="KSZ22" s="521"/>
      <c r="KTA22" s="521"/>
      <c r="KTB22" s="521"/>
      <c r="KTC22" s="521"/>
      <c r="KTD22" s="521"/>
      <c r="KTE22" s="521"/>
      <c r="KTF22" s="521"/>
      <c r="KTG22" s="521"/>
      <c r="KTH22" s="521"/>
      <c r="KTI22" s="521"/>
      <c r="KTJ22" s="521"/>
      <c r="KTK22" s="521"/>
      <c r="KTL22" s="521"/>
      <c r="KTM22" s="521"/>
      <c r="KTN22" s="521"/>
      <c r="KTO22" s="521"/>
      <c r="KTP22" s="521"/>
      <c r="KTQ22" s="521"/>
      <c r="KTR22" s="521"/>
      <c r="KTS22" s="521"/>
      <c r="KTT22" s="521"/>
      <c r="KTU22" s="521"/>
      <c r="KTV22" s="521"/>
      <c r="KTW22" s="521"/>
      <c r="KTX22" s="521"/>
      <c r="KTY22" s="521"/>
      <c r="KTZ22" s="521"/>
      <c r="KUA22" s="521"/>
      <c r="KUB22" s="521"/>
      <c r="KUC22" s="521"/>
      <c r="KUD22" s="521"/>
      <c r="KUE22" s="521"/>
      <c r="KUF22" s="521"/>
      <c r="KUG22" s="521"/>
      <c r="KUH22" s="521"/>
      <c r="KUI22" s="521"/>
      <c r="KUJ22" s="521"/>
      <c r="KUK22" s="521"/>
      <c r="KUL22" s="521"/>
      <c r="KUM22" s="521"/>
      <c r="KUN22" s="521"/>
      <c r="KUO22" s="521"/>
      <c r="KUP22" s="521"/>
      <c r="KUQ22" s="521"/>
      <c r="KUR22" s="521"/>
      <c r="KUS22" s="521"/>
      <c r="KUT22" s="521"/>
      <c r="KUU22" s="521"/>
      <c r="KUV22" s="521"/>
      <c r="KUW22" s="521"/>
      <c r="KUX22" s="521"/>
      <c r="KUY22" s="521"/>
      <c r="KUZ22" s="521"/>
      <c r="KVA22" s="521"/>
      <c r="KVB22" s="521"/>
      <c r="KVC22" s="521"/>
      <c r="KVD22" s="521"/>
      <c r="KVE22" s="521"/>
      <c r="KVF22" s="521"/>
      <c r="KVG22" s="521"/>
      <c r="KVH22" s="521"/>
      <c r="KVI22" s="521"/>
      <c r="KVJ22" s="521"/>
      <c r="KVK22" s="521"/>
      <c r="KVL22" s="521"/>
      <c r="KVM22" s="521"/>
      <c r="KVN22" s="521"/>
      <c r="KVO22" s="521"/>
      <c r="KVP22" s="521"/>
      <c r="KVQ22" s="521"/>
      <c r="KVR22" s="521"/>
      <c r="KVS22" s="521"/>
      <c r="KVT22" s="521"/>
      <c r="KVU22" s="521"/>
      <c r="KVV22" s="521"/>
      <c r="KVW22" s="521"/>
      <c r="KVX22" s="521"/>
      <c r="KVY22" s="521"/>
      <c r="KVZ22" s="521"/>
      <c r="KWA22" s="521"/>
      <c r="KWB22" s="521"/>
      <c r="KWC22" s="521"/>
      <c r="KWD22" s="521"/>
      <c r="KWE22" s="521"/>
      <c r="KWF22" s="521"/>
      <c r="KWG22" s="521"/>
      <c r="KWH22" s="521"/>
      <c r="KWI22" s="521"/>
      <c r="KWJ22" s="521"/>
      <c r="KWK22" s="521"/>
      <c r="KWL22" s="521"/>
      <c r="KWM22" s="521"/>
      <c r="KWN22" s="521"/>
      <c r="KWO22" s="521"/>
      <c r="KWP22" s="521"/>
      <c r="KWQ22" s="521"/>
      <c r="KWR22" s="521"/>
      <c r="KWS22" s="521"/>
      <c r="KWT22" s="521"/>
      <c r="KWU22" s="521"/>
      <c r="KWV22" s="521"/>
      <c r="KWW22" s="521"/>
      <c r="KWX22" s="521"/>
      <c r="KWY22" s="521"/>
      <c r="KWZ22" s="521"/>
      <c r="KXA22" s="521"/>
      <c r="KXB22" s="521"/>
      <c r="KXC22" s="521"/>
      <c r="KXD22" s="521"/>
      <c r="KXE22" s="521"/>
      <c r="KXF22" s="521"/>
      <c r="KXG22" s="521"/>
      <c r="KXH22" s="521"/>
      <c r="KXI22" s="521"/>
      <c r="KXJ22" s="521"/>
      <c r="KXK22" s="521"/>
      <c r="KXL22" s="521"/>
      <c r="KXM22" s="521"/>
      <c r="KXN22" s="521"/>
      <c r="KXO22" s="521"/>
      <c r="KXP22" s="521"/>
      <c r="KXQ22" s="521"/>
      <c r="KXR22" s="521"/>
      <c r="KXS22" s="521"/>
      <c r="KXT22" s="521"/>
      <c r="KXU22" s="521"/>
      <c r="KXV22" s="521"/>
      <c r="KXW22" s="521"/>
      <c r="KXX22" s="521"/>
      <c r="KXY22" s="521"/>
      <c r="KXZ22" s="521"/>
      <c r="KYA22" s="521"/>
      <c r="KYB22" s="521"/>
      <c r="KYC22" s="521"/>
      <c r="KYD22" s="521"/>
      <c r="KYE22" s="521"/>
      <c r="KYF22" s="521"/>
      <c r="KYG22" s="521"/>
      <c r="KYH22" s="521"/>
      <c r="KYI22" s="521"/>
      <c r="KYJ22" s="521"/>
      <c r="KYK22" s="521"/>
      <c r="KYL22" s="521"/>
      <c r="KYM22" s="521"/>
      <c r="KYN22" s="521"/>
      <c r="KYO22" s="521"/>
      <c r="KYP22" s="521"/>
      <c r="KYQ22" s="521"/>
      <c r="KYR22" s="521"/>
      <c r="KYS22" s="521"/>
      <c r="KYT22" s="521"/>
      <c r="KYU22" s="521"/>
      <c r="KYV22" s="521"/>
      <c r="KYW22" s="521"/>
      <c r="KYX22" s="521"/>
      <c r="KYY22" s="521"/>
      <c r="KYZ22" s="521"/>
      <c r="KZA22" s="521"/>
      <c r="KZB22" s="521"/>
      <c r="KZC22" s="521"/>
      <c r="KZD22" s="521"/>
      <c r="KZE22" s="521"/>
      <c r="KZF22" s="521"/>
      <c r="KZG22" s="521"/>
      <c r="KZH22" s="521"/>
      <c r="KZI22" s="521"/>
      <c r="KZJ22" s="521"/>
      <c r="KZK22" s="521"/>
      <c r="KZL22" s="521"/>
      <c r="KZM22" s="521"/>
      <c r="KZN22" s="521"/>
      <c r="KZO22" s="521"/>
      <c r="KZP22" s="521"/>
      <c r="KZQ22" s="521"/>
      <c r="KZR22" s="521"/>
      <c r="KZS22" s="521"/>
      <c r="KZT22" s="521"/>
      <c r="KZU22" s="521"/>
      <c r="KZV22" s="521"/>
      <c r="KZW22" s="521"/>
      <c r="KZX22" s="521"/>
      <c r="KZY22" s="521"/>
      <c r="KZZ22" s="521"/>
      <c r="LAA22" s="521"/>
      <c r="LAB22" s="521"/>
      <c r="LAC22" s="521"/>
      <c r="LAD22" s="521"/>
      <c r="LAE22" s="521"/>
      <c r="LAF22" s="521"/>
      <c r="LAG22" s="521"/>
      <c r="LAH22" s="521"/>
      <c r="LAI22" s="521"/>
      <c r="LAJ22" s="521"/>
      <c r="LAK22" s="521"/>
      <c r="LAL22" s="521"/>
      <c r="LAM22" s="521"/>
      <c r="LAN22" s="521"/>
      <c r="LAO22" s="521"/>
      <c r="LAP22" s="521"/>
      <c r="LAQ22" s="521"/>
      <c r="LAR22" s="521"/>
      <c r="LAS22" s="521"/>
      <c r="LAT22" s="521"/>
      <c r="LAU22" s="521"/>
      <c r="LAV22" s="521"/>
      <c r="LAW22" s="521"/>
      <c r="LAX22" s="521"/>
      <c r="LAY22" s="521"/>
      <c r="LAZ22" s="521"/>
      <c r="LBA22" s="521"/>
      <c r="LBB22" s="521"/>
      <c r="LBC22" s="521"/>
      <c r="LBD22" s="521"/>
      <c r="LBE22" s="521"/>
      <c r="LBF22" s="521"/>
      <c r="LBG22" s="521"/>
      <c r="LBH22" s="521"/>
      <c r="LBI22" s="521"/>
      <c r="LBJ22" s="521"/>
      <c r="LBK22" s="521"/>
      <c r="LBL22" s="521"/>
      <c r="LBM22" s="521"/>
      <c r="LBN22" s="521"/>
      <c r="LBO22" s="521"/>
      <c r="LBP22" s="521"/>
      <c r="LBQ22" s="521"/>
      <c r="LBR22" s="521"/>
      <c r="LBS22" s="521"/>
      <c r="LBT22" s="521"/>
      <c r="LBU22" s="521"/>
      <c r="LBV22" s="521"/>
      <c r="LBW22" s="521"/>
      <c r="LBX22" s="521"/>
      <c r="LBY22" s="521"/>
      <c r="LBZ22" s="521"/>
      <c r="LCA22" s="521"/>
      <c r="LCB22" s="521"/>
      <c r="LCC22" s="521"/>
      <c r="LCD22" s="521"/>
      <c r="LCE22" s="521"/>
      <c r="LCF22" s="521"/>
      <c r="LCG22" s="521"/>
      <c r="LCH22" s="521"/>
      <c r="LCI22" s="521"/>
      <c r="LCJ22" s="521"/>
      <c r="LCK22" s="521"/>
      <c r="LCL22" s="521"/>
      <c r="LCM22" s="521"/>
      <c r="LCN22" s="521"/>
      <c r="LCO22" s="521"/>
      <c r="LCP22" s="521"/>
      <c r="LCQ22" s="521"/>
      <c r="LCR22" s="521"/>
      <c r="LCS22" s="521"/>
      <c r="LCT22" s="521"/>
      <c r="LCU22" s="521"/>
      <c r="LCV22" s="521"/>
      <c r="LCW22" s="521"/>
      <c r="LCX22" s="521"/>
      <c r="LCY22" s="521"/>
      <c r="LCZ22" s="521"/>
      <c r="LDA22" s="521"/>
      <c r="LDB22" s="521"/>
      <c r="LDC22" s="521"/>
      <c r="LDD22" s="521"/>
      <c r="LDE22" s="521"/>
      <c r="LDF22" s="521"/>
      <c r="LDG22" s="521"/>
      <c r="LDH22" s="521"/>
      <c r="LDI22" s="521"/>
      <c r="LDJ22" s="521"/>
      <c r="LDK22" s="521"/>
      <c r="LDL22" s="521"/>
      <c r="LDM22" s="521"/>
      <c r="LDN22" s="521"/>
      <c r="LDO22" s="521"/>
      <c r="LDP22" s="521"/>
      <c r="LDQ22" s="521"/>
      <c r="LDR22" s="521"/>
      <c r="LDS22" s="521"/>
      <c r="LDT22" s="521"/>
      <c r="LDU22" s="521"/>
      <c r="LDV22" s="521"/>
      <c r="LDW22" s="521"/>
      <c r="LDX22" s="521"/>
      <c r="LDY22" s="521"/>
      <c r="LDZ22" s="521"/>
      <c r="LEA22" s="521"/>
      <c r="LEB22" s="521"/>
      <c r="LEC22" s="521"/>
      <c r="LED22" s="521"/>
      <c r="LEE22" s="521"/>
      <c r="LEF22" s="521"/>
      <c r="LEG22" s="521"/>
      <c r="LEH22" s="521"/>
      <c r="LEI22" s="521"/>
      <c r="LEJ22" s="521"/>
      <c r="LEK22" s="521"/>
      <c r="LEL22" s="521"/>
      <c r="LEM22" s="521"/>
      <c r="LEN22" s="521"/>
      <c r="LEO22" s="521"/>
      <c r="LEP22" s="521"/>
      <c r="LEQ22" s="521"/>
      <c r="LER22" s="521"/>
      <c r="LES22" s="521"/>
      <c r="LET22" s="521"/>
      <c r="LEU22" s="521"/>
      <c r="LEV22" s="521"/>
      <c r="LEW22" s="521"/>
      <c r="LEX22" s="521"/>
      <c r="LEY22" s="521"/>
      <c r="LEZ22" s="521"/>
      <c r="LFA22" s="521"/>
      <c r="LFB22" s="521"/>
      <c r="LFC22" s="521"/>
      <c r="LFD22" s="521"/>
      <c r="LFE22" s="521"/>
      <c r="LFF22" s="521"/>
      <c r="LFG22" s="521"/>
      <c r="LFH22" s="521"/>
      <c r="LFI22" s="521"/>
      <c r="LFJ22" s="521"/>
      <c r="LFK22" s="521"/>
      <c r="LFL22" s="521"/>
      <c r="LFM22" s="521"/>
      <c r="LFN22" s="521"/>
      <c r="LFO22" s="521"/>
      <c r="LFP22" s="521"/>
      <c r="LFQ22" s="521"/>
      <c r="LFR22" s="521"/>
      <c r="LFS22" s="521"/>
      <c r="LFT22" s="521"/>
      <c r="LFU22" s="521"/>
      <c r="LFV22" s="521"/>
      <c r="LFW22" s="521"/>
      <c r="LFX22" s="521"/>
      <c r="LFY22" s="521"/>
      <c r="LFZ22" s="521"/>
      <c r="LGA22" s="521"/>
      <c r="LGB22" s="521"/>
      <c r="LGC22" s="521"/>
      <c r="LGD22" s="521"/>
      <c r="LGE22" s="521"/>
      <c r="LGF22" s="521"/>
      <c r="LGG22" s="521"/>
      <c r="LGH22" s="521"/>
      <c r="LGI22" s="521"/>
      <c r="LGJ22" s="521"/>
      <c r="LGK22" s="521"/>
      <c r="LGL22" s="521"/>
      <c r="LGM22" s="521"/>
      <c r="LGN22" s="521"/>
      <c r="LGO22" s="521"/>
      <c r="LGP22" s="521"/>
      <c r="LGQ22" s="521"/>
      <c r="LGR22" s="521"/>
      <c r="LGS22" s="521"/>
      <c r="LGT22" s="521"/>
      <c r="LGU22" s="521"/>
      <c r="LGV22" s="521"/>
      <c r="LGW22" s="521"/>
      <c r="LGX22" s="521"/>
      <c r="LGY22" s="521"/>
      <c r="LGZ22" s="521"/>
      <c r="LHA22" s="521"/>
      <c r="LHB22" s="521"/>
      <c r="LHC22" s="521"/>
      <c r="LHD22" s="521"/>
      <c r="LHE22" s="521"/>
      <c r="LHF22" s="521"/>
      <c r="LHG22" s="521"/>
      <c r="LHH22" s="521"/>
      <c r="LHI22" s="521"/>
      <c r="LHJ22" s="521"/>
      <c r="LHK22" s="521"/>
      <c r="LHL22" s="521"/>
      <c r="LHM22" s="521"/>
      <c r="LHN22" s="521"/>
      <c r="LHO22" s="521"/>
      <c r="LHP22" s="521"/>
      <c r="LHQ22" s="521"/>
      <c r="LHR22" s="521"/>
      <c r="LHS22" s="521"/>
      <c r="LHT22" s="521"/>
      <c r="LHU22" s="521"/>
      <c r="LHV22" s="521"/>
      <c r="LHW22" s="521"/>
      <c r="LHX22" s="521"/>
      <c r="LHY22" s="521"/>
      <c r="LHZ22" s="521"/>
      <c r="LIA22" s="521"/>
      <c r="LIB22" s="521"/>
      <c r="LIC22" s="521"/>
      <c r="LID22" s="521"/>
      <c r="LIE22" s="521"/>
      <c r="LIF22" s="521"/>
      <c r="LIG22" s="521"/>
      <c r="LIH22" s="521"/>
      <c r="LII22" s="521"/>
      <c r="LIJ22" s="521"/>
      <c r="LIK22" s="521"/>
      <c r="LIL22" s="521"/>
      <c r="LIM22" s="521"/>
      <c r="LIN22" s="521"/>
      <c r="LIO22" s="521"/>
      <c r="LIP22" s="521"/>
      <c r="LIQ22" s="521"/>
      <c r="LIR22" s="521"/>
      <c r="LIS22" s="521"/>
      <c r="LIT22" s="521"/>
      <c r="LIU22" s="521"/>
      <c r="LIV22" s="521"/>
      <c r="LIW22" s="521"/>
      <c r="LIX22" s="521"/>
      <c r="LIY22" s="521"/>
      <c r="LIZ22" s="521"/>
      <c r="LJA22" s="521"/>
      <c r="LJB22" s="521"/>
      <c r="LJC22" s="521"/>
      <c r="LJD22" s="521"/>
      <c r="LJE22" s="521"/>
      <c r="LJF22" s="521"/>
      <c r="LJG22" s="521"/>
      <c r="LJH22" s="521"/>
      <c r="LJI22" s="521"/>
      <c r="LJJ22" s="521"/>
      <c r="LJK22" s="521"/>
      <c r="LJL22" s="521"/>
      <c r="LJM22" s="521"/>
      <c r="LJN22" s="521"/>
      <c r="LJO22" s="521"/>
      <c r="LJP22" s="521"/>
      <c r="LJQ22" s="521"/>
      <c r="LJR22" s="521"/>
      <c r="LJS22" s="521"/>
      <c r="LJT22" s="521"/>
      <c r="LJU22" s="521"/>
      <c r="LJV22" s="521"/>
      <c r="LJW22" s="521"/>
      <c r="LJX22" s="521"/>
      <c r="LJY22" s="521"/>
      <c r="LJZ22" s="521"/>
      <c r="LKA22" s="521"/>
      <c r="LKB22" s="521"/>
      <c r="LKC22" s="521"/>
      <c r="LKD22" s="521"/>
      <c r="LKE22" s="521"/>
      <c r="LKF22" s="521"/>
      <c r="LKG22" s="521"/>
      <c r="LKH22" s="521"/>
      <c r="LKI22" s="521"/>
      <c r="LKJ22" s="521"/>
      <c r="LKK22" s="521"/>
      <c r="LKL22" s="521"/>
      <c r="LKM22" s="521"/>
      <c r="LKN22" s="521"/>
      <c r="LKO22" s="521"/>
      <c r="LKP22" s="521"/>
      <c r="LKQ22" s="521"/>
      <c r="LKR22" s="521"/>
      <c r="LKS22" s="521"/>
      <c r="LKT22" s="521"/>
      <c r="LKU22" s="521"/>
      <c r="LKV22" s="521"/>
      <c r="LKW22" s="521"/>
      <c r="LKX22" s="521"/>
      <c r="LKY22" s="521"/>
      <c r="LKZ22" s="521"/>
      <c r="LLA22" s="521"/>
      <c r="LLB22" s="521"/>
      <c r="LLC22" s="521"/>
      <c r="LLD22" s="521"/>
      <c r="LLE22" s="521"/>
      <c r="LLF22" s="521"/>
      <c r="LLG22" s="521"/>
      <c r="LLH22" s="521"/>
      <c r="LLI22" s="521"/>
      <c r="LLJ22" s="521"/>
      <c r="LLK22" s="521"/>
      <c r="LLL22" s="521"/>
      <c r="LLM22" s="521"/>
      <c r="LLN22" s="521"/>
      <c r="LLO22" s="521"/>
      <c r="LLP22" s="521"/>
      <c r="LLQ22" s="521"/>
      <c r="LLR22" s="521"/>
      <c r="LLS22" s="521"/>
      <c r="LLT22" s="521"/>
      <c r="LLU22" s="521"/>
      <c r="LLV22" s="521"/>
      <c r="LLW22" s="521"/>
      <c r="LLX22" s="521"/>
      <c r="LLY22" s="521"/>
      <c r="LLZ22" s="521"/>
      <c r="LMA22" s="521"/>
      <c r="LMB22" s="521"/>
      <c r="LMC22" s="521"/>
      <c r="LMD22" s="521"/>
      <c r="LME22" s="521"/>
      <c r="LMF22" s="521"/>
      <c r="LMG22" s="521"/>
      <c r="LMH22" s="521"/>
      <c r="LMI22" s="521"/>
      <c r="LMJ22" s="521"/>
      <c r="LMK22" s="521"/>
      <c r="LML22" s="521"/>
      <c r="LMM22" s="521"/>
      <c r="LMN22" s="521"/>
      <c r="LMO22" s="521"/>
      <c r="LMP22" s="521"/>
      <c r="LMQ22" s="521"/>
      <c r="LMR22" s="521"/>
      <c r="LMS22" s="521"/>
      <c r="LMT22" s="521"/>
      <c r="LMU22" s="521"/>
      <c r="LMV22" s="521"/>
      <c r="LMW22" s="521"/>
      <c r="LMX22" s="521"/>
      <c r="LMY22" s="521"/>
      <c r="LMZ22" s="521"/>
      <c r="LNA22" s="521"/>
      <c r="LNB22" s="521"/>
      <c r="LNC22" s="521"/>
      <c r="LND22" s="521"/>
      <c r="LNE22" s="521"/>
      <c r="LNF22" s="521"/>
      <c r="LNG22" s="521"/>
      <c r="LNH22" s="521"/>
      <c r="LNI22" s="521"/>
      <c r="LNJ22" s="521"/>
      <c r="LNK22" s="521"/>
      <c r="LNL22" s="521"/>
      <c r="LNM22" s="521"/>
      <c r="LNN22" s="521"/>
      <c r="LNO22" s="521"/>
      <c r="LNP22" s="521"/>
      <c r="LNQ22" s="521"/>
      <c r="LNR22" s="521"/>
      <c r="LNS22" s="521"/>
      <c r="LNT22" s="521"/>
      <c r="LNU22" s="521"/>
      <c r="LNV22" s="521"/>
      <c r="LNW22" s="521"/>
      <c r="LNX22" s="521"/>
      <c r="LNY22" s="521"/>
      <c r="LNZ22" s="521"/>
      <c r="LOA22" s="521"/>
      <c r="LOB22" s="521"/>
      <c r="LOC22" s="521"/>
      <c r="LOD22" s="521"/>
      <c r="LOE22" s="521"/>
      <c r="LOF22" s="521"/>
      <c r="LOG22" s="521"/>
      <c r="LOH22" s="521"/>
      <c r="LOI22" s="521"/>
      <c r="LOJ22" s="521"/>
      <c r="LOK22" s="521"/>
      <c r="LOL22" s="521"/>
      <c r="LOM22" s="521"/>
      <c r="LON22" s="521"/>
      <c r="LOO22" s="521"/>
      <c r="LOP22" s="521"/>
      <c r="LOQ22" s="521"/>
      <c r="LOR22" s="521"/>
      <c r="LOS22" s="521"/>
      <c r="LOT22" s="521"/>
      <c r="LOU22" s="521"/>
      <c r="LOV22" s="521"/>
      <c r="LOW22" s="521"/>
      <c r="LOX22" s="521"/>
      <c r="LOY22" s="521"/>
      <c r="LOZ22" s="521"/>
      <c r="LPA22" s="521"/>
      <c r="LPB22" s="521"/>
      <c r="LPC22" s="521"/>
      <c r="LPD22" s="521"/>
      <c r="LPE22" s="521"/>
      <c r="LPF22" s="521"/>
      <c r="LPG22" s="521"/>
      <c r="LPH22" s="521"/>
      <c r="LPI22" s="521"/>
      <c r="LPJ22" s="521"/>
      <c r="LPK22" s="521"/>
      <c r="LPL22" s="521"/>
      <c r="LPM22" s="521"/>
      <c r="LPN22" s="521"/>
      <c r="LPO22" s="521"/>
      <c r="LPP22" s="521"/>
      <c r="LPQ22" s="521"/>
      <c r="LPR22" s="521"/>
      <c r="LPS22" s="521"/>
      <c r="LPT22" s="521"/>
      <c r="LPU22" s="521"/>
      <c r="LPV22" s="521"/>
      <c r="LPW22" s="521"/>
      <c r="LPX22" s="521"/>
      <c r="LPY22" s="521"/>
      <c r="LPZ22" s="521"/>
      <c r="LQA22" s="521"/>
      <c r="LQB22" s="521"/>
      <c r="LQC22" s="521"/>
      <c r="LQD22" s="521"/>
      <c r="LQE22" s="521"/>
      <c r="LQF22" s="521"/>
      <c r="LQG22" s="521"/>
      <c r="LQH22" s="521"/>
      <c r="LQI22" s="521"/>
      <c r="LQJ22" s="521"/>
      <c r="LQK22" s="521"/>
      <c r="LQL22" s="521"/>
      <c r="LQM22" s="521"/>
      <c r="LQN22" s="521"/>
      <c r="LQO22" s="521"/>
      <c r="LQP22" s="521"/>
      <c r="LQQ22" s="521"/>
      <c r="LQR22" s="521"/>
      <c r="LQS22" s="521"/>
      <c r="LQT22" s="521"/>
      <c r="LQU22" s="521"/>
      <c r="LQV22" s="521"/>
      <c r="LQW22" s="521"/>
      <c r="LQX22" s="521"/>
      <c r="LQY22" s="521"/>
      <c r="LQZ22" s="521"/>
      <c r="LRA22" s="521"/>
      <c r="LRB22" s="521"/>
      <c r="LRC22" s="521"/>
      <c r="LRD22" s="521"/>
      <c r="LRE22" s="521"/>
      <c r="LRF22" s="521"/>
      <c r="LRG22" s="521"/>
      <c r="LRH22" s="521"/>
      <c r="LRI22" s="521"/>
      <c r="LRJ22" s="521"/>
      <c r="LRK22" s="521"/>
      <c r="LRL22" s="521"/>
      <c r="LRM22" s="521"/>
      <c r="LRN22" s="521"/>
      <c r="LRO22" s="521"/>
      <c r="LRP22" s="521"/>
      <c r="LRQ22" s="521"/>
      <c r="LRR22" s="521"/>
      <c r="LRS22" s="521"/>
      <c r="LRT22" s="521"/>
      <c r="LRU22" s="521"/>
      <c r="LRV22" s="521"/>
      <c r="LRW22" s="521"/>
      <c r="LRX22" s="521"/>
      <c r="LRY22" s="521"/>
      <c r="LRZ22" s="521"/>
      <c r="LSA22" s="521"/>
      <c r="LSB22" s="521"/>
      <c r="LSC22" s="521"/>
      <c r="LSD22" s="521"/>
      <c r="LSE22" s="521"/>
      <c r="LSF22" s="521"/>
      <c r="LSG22" s="521"/>
      <c r="LSH22" s="521"/>
      <c r="LSI22" s="521"/>
      <c r="LSJ22" s="521"/>
      <c r="LSK22" s="521"/>
      <c r="LSL22" s="521"/>
      <c r="LSM22" s="521"/>
      <c r="LSN22" s="521"/>
      <c r="LSO22" s="521"/>
      <c r="LSP22" s="521"/>
      <c r="LSQ22" s="521"/>
      <c r="LSR22" s="521"/>
      <c r="LSS22" s="521"/>
      <c r="LST22" s="521"/>
      <c r="LSU22" s="521"/>
      <c r="LSV22" s="521"/>
      <c r="LSW22" s="521"/>
      <c r="LSX22" s="521"/>
      <c r="LSY22" s="521"/>
      <c r="LSZ22" s="521"/>
      <c r="LTA22" s="521"/>
      <c r="LTB22" s="521"/>
      <c r="LTC22" s="521"/>
      <c r="LTD22" s="521"/>
      <c r="LTE22" s="521"/>
      <c r="LTF22" s="521"/>
      <c r="LTG22" s="521"/>
      <c r="LTH22" s="521"/>
      <c r="LTI22" s="521"/>
      <c r="LTJ22" s="521"/>
      <c r="LTK22" s="521"/>
      <c r="LTL22" s="521"/>
      <c r="LTM22" s="521"/>
      <c r="LTN22" s="521"/>
      <c r="LTO22" s="521"/>
      <c r="LTP22" s="521"/>
      <c r="LTQ22" s="521"/>
      <c r="LTR22" s="521"/>
      <c r="LTS22" s="521"/>
      <c r="LTT22" s="521"/>
      <c r="LTU22" s="521"/>
      <c r="LTV22" s="521"/>
      <c r="LTW22" s="521"/>
      <c r="LTX22" s="521"/>
      <c r="LTY22" s="521"/>
      <c r="LTZ22" s="521"/>
      <c r="LUA22" s="521"/>
      <c r="LUB22" s="521"/>
      <c r="LUC22" s="521"/>
      <c r="LUD22" s="521"/>
      <c r="LUE22" s="521"/>
      <c r="LUF22" s="521"/>
      <c r="LUG22" s="521"/>
      <c r="LUH22" s="521"/>
      <c r="LUI22" s="521"/>
      <c r="LUJ22" s="521"/>
      <c r="LUK22" s="521"/>
      <c r="LUL22" s="521"/>
      <c r="LUM22" s="521"/>
      <c r="LUN22" s="521"/>
      <c r="LUO22" s="521"/>
      <c r="LUP22" s="521"/>
      <c r="LUQ22" s="521"/>
      <c r="LUR22" s="521"/>
      <c r="LUS22" s="521"/>
      <c r="LUT22" s="521"/>
      <c r="LUU22" s="521"/>
      <c r="LUV22" s="521"/>
      <c r="LUW22" s="521"/>
      <c r="LUX22" s="521"/>
      <c r="LUY22" s="521"/>
      <c r="LUZ22" s="521"/>
      <c r="LVA22" s="521"/>
      <c r="LVB22" s="521"/>
      <c r="LVC22" s="521"/>
      <c r="LVD22" s="521"/>
      <c r="LVE22" s="521"/>
      <c r="LVF22" s="521"/>
      <c r="LVG22" s="521"/>
      <c r="LVH22" s="521"/>
      <c r="LVI22" s="521"/>
      <c r="LVJ22" s="521"/>
      <c r="LVK22" s="521"/>
      <c r="LVL22" s="521"/>
      <c r="LVM22" s="521"/>
      <c r="LVN22" s="521"/>
      <c r="LVO22" s="521"/>
      <c r="LVP22" s="521"/>
      <c r="LVQ22" s="521"/>
      <c r="LVR22" s="521"/>
      <c r="LVS22" s="521"/>
      <c r="LVT22" s="521"/>
      <c r="LVU22" s="521"/>
      <c r="LVV22" s="521"/>
      <c r="LVW22" s="521"/>
      <c r="LVX22" s="521"/>
      <c r="LVY22" s="521"/>
      <c r="LVZ22" s="521"/>
      <c r="LWA22" s="521"/>
      <c r="LWB22" s="521"/>
      <c r="LWC22" s="521"/>
      <c r="LWD22" s="521"/>
      <c r="LWE22" s="521"/>
      <c r="LWF22" s="521"/>
      <c r="LWG22" s="521"/>
      <c r="LWH22" s="521"/>
      <c r="LWI22" s="521"/>
      <c r="LWJ22" s="521"/>
      <c r="LWK22" s="521"/>
      <c r="LWL22" s="521"/>
      <c r="LWM22" s="521"/>
      <c r="LWN22" s="521"/>
      <c r="LWO22" s="521"/>
      <c r="LWP22" s="521"/>
      <c r="LWQ22" s="521"/>
      <c r="LWR22" s="521"/>
      <c r="LWS22" s="521"/>
      <c r="LWT22" s="521"/>
      <c r="LWU22" s="521"/>
      <c r="LWV22" s="521"/>
      <c r="LWW22" s="521"/>
      <c r="LWX22" s="521"/>
      <c r="LWY22" s="521"/>
      <c r="LWZ22" s="521"/>
      <c r="LXA22" s="521"/>
      <c r="LXB22" s="521"/>
      <c r="LXC22" s="521"/>
      <c r="LXD22" s="521"/>
      <c r="LXE22" s="521"/>
      <c r="LXF22" s="521"/>
      <c r="LXG22" s="521"/>
      <c r="LXH22" s="521"/>
      <c r="LXI22" s="521"/>
      <c r="LXJ22" s="521"/>
      <c r="LXK22" s="521"/>
      <c r="LXL22" s="521"/>
      <c r="LXM22" s="521"/>
      <c r="LXN22" s="521"/>
      <c r="LXO22" s="521"/>
      <c r="LXP22" s="521"/>
      <c r="LXQ22" s="521"/>
      <c r="LXR22" s="521"/>
      <c r="LXS22" s="521"/>
      <c r="LXT22" s="521"/>
      <c r="LXU22" s="521"/>
      <c r="LXV22" s="521"/>
      <c r="LXW22" s="521"/>
      <c r="LXX22" s="521"/>
      <c r="LXY22" s="521"/>
      <c r="LXZ22" s="521"/>
      <c r="LYA22" s="521"/>
      <c r="LYB22" s="521"/>
      <c r="LYC22" s="521"/>
      <c r="LYD22" s="521"/>
      <c r="LYE22" s="521"/>
      <c r="LYF22" s="521"/>
      <c r="LYG22" s="521"/>
      <c r="LYH22" s="521"/>
      <c r="LYI22" s="521"/>
      <c r="LYJ22" s="521"/>
      <c r="LYK22" s="521"/>
      <c r="LYL22" s="521"/>
      <c r="LYM22" s="521"/>
      <c r="LYN22" s="521"/>
      <c r="LYO22" s="521"/>
      <c r="LYP22" s="521"/>
      <c r="LYQ22" s="521"/>
      <c r="LYR22" s="521"/>
      <c r="LYS22" s="521"/>
      <c r="LYT22" s="521"/>
      <c r="LYU22" s="521"/>
      <c r="LYV22" s="521"/>
      <c r="LYW22" s="521"/>
      <c r="LYX22" s="521"/>
      <c r="LYY22" s="521"/>
      <c r="LYZ22" s="521"/>
      <c r="LZA22" s="521"/>
      <c r="LZB22" s="521"/>
      <c r="LZC22" s="521"/>
      <c r="LZD22" s="521"/>
      <c r="LZE22" s="521"/>
      <c r="LZF22" s="521"/>
      <c r="LZG22" s="521"/>
      <c r="LZH22" s="521"/>
      <c r="LZI22" s="521"/>
      <c r="LZJ22" s="521"/>
      <c r="LZK22" s="521"/>
      <c r="LZL22" s="521"/>
      <c r="LZM22" s="521"/>
      <c r="LZN22" s="521"/>
      <c r="LZO22" s="521"/>
      <c r="LZP22" s="521"/>
      <c r="LZQ22" s="521"/>
      <c r="LZR22" s="521"/>
      <c r="LZS22" s="521"/>
      <c r="LZT22" s="521"/>
      <c r="LZU22" s="521"/>
      <c r="LZV22" s="521"/>
      <c r="LZW22" s="521"/>
      <c r="LZX22" s="521"/>
      <c r="LZY22" s="521"/>
      <c r="LZZ22" s="521"/>
      <c r="MAA22" s="521"/>
      <c r="MAB22" s="521"/>
      <c r="MAC22" s="521"/>
      <c r="MAD22" s="521"/>
      <c r="MAE22" s="521"/>
      <c r="MAF22" s="521"/>
      <c r="MAG22" s="521"/>
      <c r="MAH22" s="521"/>
      <c r="MAI22" s="521"/>
      <c r="MAJ22" s="521"/>
      <c r="MAK22" s="521"/>
      <c r="MAL22" s="521"/>
      <c r="MAM22" s="521"/>
      <c r="MAN22" s="521"/>
      <c r="MAO22" s="521"/>
      <c r="MAP22" s="521"/>
      <c r="MAQ22" s="521"/>
      <c r="MAR22" s="521"/>
      <c r="MAS22" s="521"/>
      <c r="MAT22" s="521"/>
      <c r="MAU22" s="521"/>
      <c r="MAV22" s="521"/>
      <c r="MAW22" s="521"/>
      <c r="MAX22" s="521"/>
      <c r="MAY22" s="521"/>
      <c r="MAZ22" s="521"/>
      <c r="MBA22" s="521"/>
      <c r="MBB22" s="521"/>
      <c r="MBC22" s="521"/>
      <c r="MBD22" s="521"/>
      <c r="MBE22" s="521"/>
      <c r="MBF22" s="521"/>
      <c r="MBG22" s="521"/>
      <c r="MBH22" s="521"/>
      <c r="MBI22" s="521"/>
      <c r="MBJ22" s="521"/>
      <c r="MBK22" s="521"/>
      <c r="MBL22" s="521"/>
      <c r="MBM22" s="521"/>
      <c r="MBN22" s="521"/>
      <c r="MBO22" s="521"/>
      <c r="MBP22" s="521"/>
      <c r="MBQ22" s="521"/>
      <c r="MBR22" s="521"/>
      <c r="MBS22" s="521"/>
      <c r="MBT22" s="521"/>
      <c r="MBU22" s="521"/>
      <c r="MBV22" s="521"/>
      <c r="MBW22" s="521"/>
      <c r="MBX22" s="521"/>
      <c r="MBY22" s="521"/>
      <c r="MBZ22" s="521"/>
      <c r="MCA22" s="521"/>
      <c r="MCB22" s="521"/>
      <c r="MCC22" s="521"/>
      <c r="MCD22" s="521"/>
      <c r="MCE22" s="521"/>
      <c r="MCF22" s="521"/>
      <c r="MCG22" s="521"/>
      <c r="MCH22" s="521"/>
      <c r="MCI22" s="521"/>
      <c r="MCJ22" s="521"/>
      <c r="MCK22" s="521"/>
      <c r="MCL22" s="521"/>
      <c r="MCM22" s="521"/>
      <c r="MCN22" s="521"/>
      <c r="MCO22" s="521"/>
      <c r="MCP22" s="521"/>
      <c r="MCQ22" s="521"/>
      <c r="MCR22" s="521"/>
      <c r="MCS22" s="521"/>
      <c r="MCT22" s="521"/>
      <c r="MCU22" s="521"/>
      <c r="MCV22" s="521"/>
      <c r="MCW22" s="521"/>
      <c r="MCX22" s="521"/>
      <c r="MCY22" s="521"/>
      <c r="MCZ22" s="521"/>
      <c r="MDA22" s="521"/>
      <c r="MDB22" s="521"/>
      <c r="MDC22" s="521"/>
      <c r="MDD22" s="521"/>
      <c r="MDE22" s="521"/>
      <c r="MDF22" s="521"/>
      <c r="MDG22" s="521"/>
      <c r="MDH22" s="521"/>
      <c r="MDI22" s="521"/>
      <c r="MDJ22" s="521"/>
      <c r="MDK22" s="521"/>
      <c r="MDL22" s="521"/>
      <c r="MDM22" s="521"/>
      <c r="MDN22" s="521"/>
      <c r="MDO22" s="521"/>
      <c r="MDP22" s="521"/>
      <c r="MDQ22" s="521"/>
      <c r="MDR22" s="521"/>
      <c r="MDS22" s="521"/>
      <c r="MDT22" s="521"/>
      <c r="MDU22" s="521"/>
      <c r="MDV22" s="521"/>
      <c r="MDW22" s="521"/>
      <c r="MDX22" s="521"/>
      <c r="MDY22" s="521"/>
      <c r="MDZ22" s="521"/>
      <c r="MEA22" s="521"/>
      <c r="MEB22" s="521"/>
      <c r="MEC22" s="521"/>
      <c r="MED22" s="521"/>
      <c r="MEE22" s="521"/>
      <c r="MEF22" s="521"/>
      <c r="MEG22" s="521"/>
      <c r="MEH22" s="521"/>
      <c r="MEI22" s="521"/>
      <c r="MEJ22" s="521"/>
      <c r="MEK22" s="521"/>
      <c r="MEL22" s="521"/>
      <c r="MEM22" s="521"/>
      <c r="MEN22" s="521"/>
      <c r="MEO22" s="521"/>
      <c r="MEP22" s="521"/>
      <c r="MEQ22" s="521"/>
      <c r="MER22" s="521"/>
      <c r="MES22" s="521"/>
      <c r="MET22" s="521"/>
      <c r="MEU22" s="521"/>
      <c r="MEV22" s="521"/>
      <c r="MEW22" s="521"/>
      <c r="MEX22" s="521"/>
      <c r="MEY22" s="521"/>
      <c r="MEZ22" s="521"/>
      <c r="MFA22" s="521"/>
      <c r="MFB22" s="521"/>
      <c r="MFC22" s="521"/>
      <c r="MFD22" s="521"/>
      <c r="MFE22" s="521"/>
      <c r="MFF22" s="521"/>
      <c r="MFG22" s="521"/>
      <c r="MFH22" s="521"/>
      <c r="MFI22" s="521"/>
      <c r="MFJ22" s="521"/>
      <c r="MFK22" s="521"/>
      <c r="MFL22" s="521"/>
      <c r="MFM22" s="521"/>
      <c r="MFN22" s="521"/>
      <c r="MFO22" s="521"/>
      <c r="MFP22" s="521"/>
      <c r="MFQ22" s="521"/>
      <c r="MFR22" s="521"/>
      <c r="MFS22" s="521"/>
      <c r="MFT22" s="521"/>
      <c r="MFU22" s="521"/>
      <c r="MFV22" s="521"/>
      <c r="MFW22" s="521"/>
      <c r="MFX22" s="521"/>
      <c r="MFY22" s="521"/>
      <c r="MFZ22" s="521"/>
      <c r="MGA22" s="521"/>
      <c r="MGB22" s="521"/>
      <c r="MGC22" s="521"/>
      <c r="MGD22" s="521"/>
      <c r="MGE22" s="521"/>
      <c r="MGF22" s="521"/>
      <c r="MGG22" s="521"/>
      <c r="MGH22" s="521"/>
      <c r="MGI22" s="521"/>
      <c r="MGJ22" s="521"/>
      <c r="MGK22" s="521"/>
      <c r="MGL22" s="521"/>
      <c r="MGM22" s="521"/>
      <c r="MGN22" s="521"/>
      <c r="MGO22" s="521"/>
      <c r="MGP22" s="521"/>
      <c r="MGQ22" s="521"/>
      <c r="MGR22" s="521"/>
      <c r="MGS22" s="521"/>
      <c r="MGT22" s="521"/>
      <c r="MGU22" s="521"/>
      <c r="MGV22" s="521"/>
      <c r="MGW22" s="521"/>
      <c r="MGX22" s="521"/>
      <c r="MGY22" s="521"/>
      <c r="MGZ22" s="521"/>
      <c r="MHA22" s="521"/>
      <c r="MHB22" s="521"/>
      <c r="MHC22" s="521"/>
      <c r="MHD22" s="521"/>
      <c r="MHE22" s="521"/>
      <c r="MHF22" s="521"/>
      <c r="MHG22" s="521"/>
      <c r="MHH22" s="521"/>
      <c r="MHI22" s="521"/>
      <c r="MHJ22" s="521"/>
      <c r="MHK22" s="521"/>
      <c r="MHL22" s="521"/>
      <c r="MHM22" s="521"/>
      <c r="MHN22" s="521"/>
      <c r="MHO22" s="521"/>
      <c r="MHP22" s="521"/>
      <c r="MHQ22" s="521"/>
      <c r="MHR22" s="521"/>
      <c r="MHS22" s="521"/>
      <c r="MHT22" s="521"/>
      <c r="MHU22" s="521"/>
      <c r="MHV22" s="521"/>
      <c r="MHW22" s="521"/>
      <c r="MHX22" s="521"/>
      <c r="MHY22" s="521"/>
      <c r="MHZ22" s="521"/>
      <c r="MIA22" s="521"/>
      <c r="MIB22" s="521"/>
      <c r="MIC22" s="521"/>
      <c r="MID22" s="521"/>
      <c r="MIE22" s="521"/>
      <c r="MIF22" s="521"/>
      <c r="MIG22" s="521"/>
      <c r="MIH22" s="521"/>
      <c r="MII22" s="521"/>
      <c r="MIJ22" s="521"/>
      <c r="MIK22" s="521"/>
      <c r="MIL22" s="521"/>
      <c r="MIM22" s="521"/>
      <c r="MIN22" s="521"/>
      <c r="MIO22" s="521"/>
      <c r="MIP22" s="521"/>
      <c r="MIQ22" s="521"/>
      <c r="MIR22" s="521"/>
      <c r="MIS22" s="521"/>
      <c r="MIT22" s="521"/>
      <c r="MIU22" s="521"/>
      <c r="MIV22" s="521"/>
      <c r="MIW22" s="521"/>
      <c r="MIX22" s="521"/>
      <c r="MIY22" s="521"/>
      <c r="MIZ22" s="521"/>
      <c r="MJA22" s="521"/>
      <c r="MJB22" s="521"/>
      <c r="MJC22" s="521"/>
      <c r="MJD22" s="521"/>
      <c r="MJE22" s="521"/>
      <c r="MJF22" s="521"/>
      <c r="MJG22" s="521"/>
      <c r="MJH22" s="521"/>
      <c r="MJI22" s="521"/>
      <c r="MJJ22" s="521"/>
      <c r="MJK22" s="521"/>
      <c r="MJL22" s="521"/>
      <c r="MJM22" s="521"/>
      <c r="MJN22" s="521"/>
      <c r="MJO22" s="521"/>
      <c r="MJP22" s="521"/>
      <c r="MJQ22" s="521"/>
      <c r="MJR22" s="521"/>
      <c r="MJS22" s="521"/>
      <c r="MJT22" s="521"/>
      <c r="MJU22" s="521"/>
      <c r="MJV22" s="521"/>
      <c r="MJW22" s="521"/>
      <c r="MJX22" s="521"/>
      <c r="MJY22" s="521"/>
      <c r="MJZ22" s="521"/>
      <c r="MKA22" s="521"/>
      <c r="MKB22" s="521"/>
      <c r="MKC22" s="521"/>
      <c r="MKD22" s="521"/>
      <c r="MKE22" s="521"/>
      <c r="MKF22" s="521"/>
      <c r="MKG22" s="521"/>
      <c r="MKH22" s="521"/>
      <c r="MKI22" s="521"/>
      <c r="MKJ22" s="521"/>
      <c r="MKK22" s="521"/>
      <c r="MKL22" s="521"/>
      <c r="MKM22" s="521"/>
      <c r="MKN22" s="521"/>
      <c r="MKO22" s="521"/>
      <c r="MKP22" s="521"/>
      <c r="MKQ22" s="521"/>
      <c r="MKR22" s="521"/>
      <c r="MKS22" s="521"/>
      <c r="MKT22" s="521"/>
      <c r="MKU22" s="521"/>
      <c r="MKV22" s="521"/>
      <c r="MKW22" s="521"/>
      <c r="MKX22" s="521"/>
      <c r="MKY22" s="521"/>
      <c r="MKZ22" s="521"/>
      <c r="MLA22" s="521"/>
      <c r="MLB22" s="521"/>
      <c r="MLC22" s="521"/>
      <c r="MLD22" s="521"/>
      <c r="MLE22" s="521"/>
      <c r="MLF22" s="521"/>
      <c r="MLG22" s="521"/>
      <c r="MLH22" s="521"/>
      <c r="MLI22" s="521"/>
      <c r="MLJ22" s="521"/>
      <c r="MLK22" s="521"/>
      <c r="MLL22" s="521"/>
      <c r="MLM22" s="521"/>
      <c r="MLN22" s="521"/>
      <c r="MLO22" s="521"/>
      <c r="MLP22" s="521"/>
      <c r="MLQ22" s="521"/>
      <c r="MLR22" s="521"/>
      <c r="MLS22" s="521"/>
      <c r="MLT22" s="521"/>
      <c r="MLU22" s="521"/>
      <c r="MLV22" s="521"/>
      <c r="MLW22" s="521"/>
      <c r="MLX22" s="521"/>
      <c r="MLY22" s="521"/>
      <c r="MLZ22" s="521"/>
      <c r="MMA22" s="521"/>
      <c r="MMB22" s="521"/>
      <c r="MMC22" s="521"/>
      <c r="MMD22" s="521"/>
      <c r="MME22" s="521"/>
      <c r="MMF22" s="521"/>
      <c r="MMG22" s="521"/>
      <c r="MMH22" s="521"/>
      <c r="MMI22" s="521"/>
      <c r="MMJ22" s="521"/>
      <c r="MMK22" s="521"/>
      <c r="MML22" s="521"/>
      <c r="MMM22" s="521"/>
      <c r="MMN22" s="521"/>
      <c r="MMO22" s="521"/>
      <c r="MMP22" s="521"/>
      <c r="MMQ22" s="521"/>
      <c r="MMR22" s="521"/>
      <c r="MMS22" s="521"/>
      <c r="MMT22" s="521"/>
      <c r="MMU22" s="521"/>
      <c r="MMV22" s="521"/>
      <c r="MMW22" s="521"/>
      <c r="MMX22" s="521"/>
      <c r="MMY22" s="521"/>
      <c r="MMZ22" s="521"/>
      <c r="MNA22" s="521"/>
      <c r="MNB22" s="521"/>
      <c r="MNC22" s="521"/>
      <c r="MND22" s="521"/>
      <c r="MNE22" s="521"/>
      <c r="MNF22" s="521"/>
      <c r="MNG22" s="521"/>
      <c r="MNH22" s="521"/>
      <c r="MNI22" s="521"/>
      <c r="MNJ22" s="521"/>
      <c r="MNK22" s="521"/>
      <c r="MNL22" s="521"/>
      <c r="MNM22" s="521"/>
      <c r="MNN22" s="521"/>
      <c r="MNO22" s="521"/>
      <c r="MNP22" s="521"/>
      <c r="MNQ22" s="521"/>
      <c r="MNR22" s="521"/>
      <c r="MNS22" s="521"/>
      <c r="MNT22" s="521"/>
      <c r="MNU22" s="521"/>
      <c r="MNV22" s="521"/>
      <c r="MNW22" s="521"/>
      <c r="MNX22" s="521"/>
      <c r="MNY22" s="521"/>
      <c r="MNZ22" s="521"/>
      <c r="MOA22" s="521"/>
      <c r="MOB22" s="521"/>
      <c r="MOC22" s="521"/>
      <c r="MOD22" s="521"/>
      <c r="MOE22" s="521"/>
      <c r="MOF22" s="521"/>
      <c r="MOG22" s="521"/>
      <c r="MOH22" s="521"/>
      <c r="MOI22" s="521"/>
      <c r="MOJ22" s="521"/>
      <c r="MOK22" s="521"/>
      <c r="MOL22" s="521"/>
      <c r="MOM22" s="521"/>
      <c r="MON22" s="521"/>
      <c r="MOO22" s="521"/>
      <c r="MOP22" s="521"/>
      <c r="MOQ22" s="521"/>
      <c r="MOR22" s="521"/>
      <c r="MOS22" s="521"/>
      <c r="MOT22" s="521"/>
      <c r="MOU22" s="521"/>
      <c r="MOV22" s="521"/>
      <c r="MOW22" s="521"/>
      <c r="MOX22" s="521"/>
      <c r="MOY22" s="521"/>
      <c r="MOZ22" s="521"/>
      <c r="MPA22" s="521"/>
      <c r="MPB22" s="521"/>
      <c r="MPC22" s="521"/>
      <c r="MPD22" s="521"/>
      <c r="MPE22" s="521"/>
      <c r="MPF22" s="521"/>
      <c r="MPG22" s="521"/>
      <c r="MPH22" s="521"/>
      <c r="MPI22" s="521"/>
      <c r="MPJ22" s="521"/>
      <c r="MPK22" s="521"/>
      <c r="MPL22" s="521"/>
      <c r="MPM22" s="521"/>
      <c r="MPN22" s="521"/>
      <c r="MPO22" s="521"/>
      <c r="MPP22" s="521"/>
      <c r="MPQ22" s="521"/>
      <c r="MPR22" s="521"/>
      <c r="MPS22" s="521"/>
      <c r="MPT22" s="521"/>
      <c r="MPU22" s="521"/>
      <c r="MPV22" s="521"/>
      <c r="MPW22" s="521"/>
      <c r="MPX22" s="521"/>
      <c r="MPY22" s="521"/>
      <c r="MPZ22" s="521"/>
      <c r="MQA22" s="521"/>
      <c r="MQB22" s="521"/>
      <c r="MQC22" s="521"/>
      <c r="MQD22" s="521"/>
      <c r="MQE22" s="521"/>
      <c r="MQF22" s="521"/>
      <c r="MQG22" s="521"/>
      <c r="MQH22" s="521"/>
      <c r="MQI22" s="521"/>
      <c r="MQJ22" s="521"/>
      <c r="MQK22" s="521"/>
      <c r="MQL22" s="521"/>
      <c r="MQM22" s="521"/>
      <c r="MQN22" s="521"/>
      <c r="MQO22" s="521"/>
      <c r="MQP22" s="521"/>
      <c r="MQQ22" s="521"/>
      <c r="MQR22" s="521"/>
      <c r="MQS22" s="521"/>
      <c r="MQT22" s="521"/>
      <c r="MQU22" s="521"/>
      <c r="MQV22" s="521"/>
      <c r="MQW22" s="521"/>
      <c r="MQX22" s="521"/>
      <c r="MQY22" s="521"/>
      <c r="MQZ22" s="521"/>
      <c r="MRA22" s="521"/>
      <c r="MRB22" s="521"/>
      <c r="MRC22" s="521"/>
      <c r="MRD22" s="521"/>
      <c r="MRE22" s="521"/>
      <c r="MRF22" s="521"/>
      <c r="MRG22" s="521"/>
      <c r="MRH22" s="521"/>
      <c r="MRI22" s="521"/>
      <c r="MRJ22" s="521"/>
      <c r="MRK22" s="521"/>
      <c r="MRL22" s="521"/>
      <c r="MRM22" s="521"/>
      <c r="MRN22" s="521"/>
      <c r="MRO22" s="521"/>
      <c r="MRP22" s="521"/>
      <c r="MRQ22" s="521"/>
      <c r="MRR22" s="521"/>
      <c r="MRS22" s="521"/>
      <c r="MRT22" s="521"/>
      <c r="MRU22" s="521"/>
      <c r="MRV22" s="521"/>
      <c r="MRW22" s="521"/>
      <c r="MRX22" s="521"/>
      <c r="MRY22" s="521"/>
      <c r="MRZ22" s="521"/>
      <c r="MSA22" s="521"/>
      <c r="MSB22" s="521"/>
      <c r="MSC22" s="521"/>
      <c r="MSD22" s="521"/>
      <c r="MSE22" s="521"/>
      <c r="MSF22" s="521"/>
      <c r="MSG22" s="521"/>
      <c r="MSH22" s="521"/>
      <c r="MSI22" s="521"/>
      <c r="MSJ22" s="521"/>
      <c r="MSK22" s="521"/>
      <c r="MSL22" s="521"/>
      <c r="MSM22" s="521"/>
      <c r="MSN22" s="521"/>
      <c r="MSO22" s="521"/>
      <c r="MSP22" s="521"/>
      <c r="MSQ22" s="521"/>
      <c r="MSR22" s="521"/>
      <c r="MSS22" s="521"/>
      <c r="MST22" s="521"/>
      <c r="MSU22" s="521"/>
      <c r="MSV22" s="521"/>
      <c r="MSW22" s="521"/>
      <c r="MSX22" s="521"/>
      <c r="MSY22" s="521"/>
      <c r="MSZ22" s="521"/>
      <c r="MTA22" s="521"/>
      <c r="MTB22" s="521"/>
      <c r="MTC22" s="521"/>
      <c r="MTD22" s="521"/>
      <c r="MTE22" s="521"/>
      <c r="MTF22" s="521"/>
      <c r="MTG22" s="521"/>
      <c r="MTH22" s="521"/>
      <c r="MTI22" s="521"/>
      <c r="MTJ22" s="521"/>
      <c r="MTK22" s="521"/>
      <c r="MTL22" s="521"/>
      <c r="MTM22" s="521"/>
      <c r="MTN22" s="521"/>
      <c r="MTO22" s="521"/>
      <c r="MTP22" s="521"/>
      <c r="MTQ22" s="521"/>
      <c r="MTR22" s="521"/>
      <c r="MTS22" s="521"/>
      <c r="MTT22" s="521"/>
      <c r="MTU22" s="521"/>
      <c r="MTV22" s="521"/>
      <c r="MTW22" s="521"/>
      <c r="MTX22" s="521"/>
      <c r="MTY22" s="521"/>
      <c r="MTZ22" s="521"/>
      <c r="MUA22" s="521"/>
      <c r="MUB22" s="521"/>
      <c r="MUC22" s="521"/>
      <c r="MUD22" s="521"/>
      <c r="MUE22" s="521"/>
      <c r="MUF22" s="521"/>
      <c r="MUG22" s="521"/>
      <c r="MUH22" s="521"/>
      <c r="MUI22" s="521"/>
      <c r="MUJ22" s="521"/>
      <c r="MUK22" s="521"/>
      <c r="MUL22" s="521"/>
      <c r="MUM22" s="521"/>
      <c r="MUN22" s="521"/>
      <c r="MUO22" s="521"/>
      <c r="MUP22" s="521"/>
      <c r="MUQ22" s="521"/>
      <c r="MUR22" s="521"/>
      <c r="MUS22" s="521"/>
      <c r="MUT22" s="521"/>
      <c r="MUU22" s="521"/>
      <c r="MUV22" s="521"/>
      <c r="MUW22" s="521"/>
      <c r="MUX22" s="521"/>
      <c r="MUY22" s="521"/>
      <c r="MUZ22" s="521"/>
      <c r="MVA22" s="521"/>
      <c r="MVB22" s="521"/>
      <c r="MVC22" s="521"/>
      <c r="MVD22" s="521"/>
      <c r="MVE22" s="521"/>
      <c r="MVF22" s="521"/>
      <c r="MVG22" s="521"/>
      <c r="MVH22" s="521"/>
      <c r="MVI22" s="521"/>
      <c r="MVJ22" s="521"/>
      <c r="MVK22" s="521"/>
      <c r="MVL22" s="521"/>
      <c r="MVM22" s="521"/>
      <c r="MVN22" s="521"/>
      <c r="MVO22" s="521"/>
      <c r="MVP22" s="521"/>
      <c r="MVQ22" s="521"/>
      <c r="MVR22" s="521"/>
      <c r="MVS22" s="521"/>
      <c r="MVT22" s="521"/>
      <c r="MVU22" s="521"/>
      <c r="MVV22" s="521"/>
      <c r="MVW22" s="521"/>
      <c r="MVX22" s="521"/>
      <c r="MVY22" s="521"/>
      <c r="MVZ22" s="521"/>
      <c r="MWA22" s="521"/>
      <c r="MWB22" s="521"/>
      <c r="MWC22" s="521"/>
      <c r="MWD22" s="521"/>
      <c r="MWE22" s="521"/>
      <c r="MWF22" s="521"/>
      <c r="MWG22" s="521"/>
      <c r="MWH22" s="521"/>
      <c r="MWI22" s="521"/>
      <c r="MWJ22" s="521"/>
      <c r="MWK22" s="521"/>
      <c r="MWL22" s="521"/>
      <c r="MWM22" s="521"/>
      <c r="MWN22" s="521"/>
      <c r="MWO22" s="521"/>
      <c r="MWP22" s="521"/>
      <c r="MWQ22" s="521"/>
      <c r="MWR22" s="521"/>
      <c r="MWS22" s="521"/>
      <c r="MWT22" s="521"/>
      <c r="MWU22" s="521"/>
      <c r="MWV22" s="521"/>
      <c r="MWW22" s="521"/>
      <c r="MWX22" s="521"/>
      <c r="MWY22" s="521"/>
      <c r="MWZ22" s="521"/>
      <c r="MXA22" s="521"/>
      <c r="MXB22" s="521"/>
      <c r="MXC22" s="521"/>
      <c r="MXD22" s="521"/>
      <c r="MXE22" s="521"/>
      <c r="MXF22" s="521"/>
      <c r="MXG22" s="521"/>
      <c r="MXH22" s="521"/>
      <c r="MXI22" s="521"/>
      <c r="MXJ22" s="521"/>
      <c r="MXK22" s="521"/>
      <c r="MXL22" s="521"/>
      <c r="MXM22" s="521"/>
      <c r="MXN22" s="521"/>
      <c r="MXO22" s="521"/>
      <c r="MXP22" s="521"/>
      <c r="MXQ22" s="521"/>
      <c r="MXR22" s="521"/>
      <c r="MXS22" s="521"/>
      <c r="MXT22" s="521"/>
      <c r="MXU22" s="521"/>
      <c r="MXV22" s="521"/>
      <c r="MXW22" s="521"/>
      <c r="MXX22" s="521"/>
      <c r="MXY22" s="521"/>
      <c r="MXZ22" s="521"/>
      <c r="MYA22" s="521"/>
      <c r="MYB22" s="521"/>
      <c r="MYC22" s="521"/>
      <c r="MYD22" s="521"/>
      <c r="MYE22" s="521"/>
      <c r="MYF22" s="521"/>
      <c r="MYG22" s="521"/>
      <c r="MYH22" s="521"/>
      <c r="MYI22" s="521"/>
      <c r="MYJ22" s="521"/>
      <c r="MYK22" s="521"/>
      <c r="MYL22" s="521"/>
      <c r="MYM22" s="521"/>
      <c r="MYN22" s="521"/>
      <c r="MYO22" s="521"/>
      <c r="MYP22" s="521"/>
      <c r="MYQ22" s="521"/>
      <c r="MYR22" s="521"/>
      <c r="MYS22" s="521"/>
      <c r="MYT22" s="521"/>
      <c r="MYU22" s="521"/>
      <c r="MYV22" s="521"/>
      <c r="MYW22" s="521"/>
      <c r="MYX22" s="521"/>
      <c r="MYY22" s="521"/>
      <c r="MYZ22" s="521"/>
      <c r="MZA22" s="521"/>
      <c r="MZB22" s="521"/>
      <c r="MZC22" s="521"/>
      <c r="MZD22" s="521"/>
      <c r="MZE22" s="521"/>
      <c r="MZF22" s="521"/>
      <c r="MZG22" s="521"/>
      <c r="MZH22" s="521"/>
      <c r="MZI22" s="521"/>
      <c r="MZJ22" s="521"/>
      <c r="MZK22" s="521"/>
      <c r="MZL22" s="521"/>
      <c r="MZM22" s="521"/>
      <c r="MZN22" s="521"/>
      <c r="MZO22" s="521"/>
      <c r="MZP22" s="521"/>
      <c r="MZQ22" s="521"/>
      <c r="MZR22" s="521"/>
      <c r="MZS22" s="521"/>
      <c r="MZT22" s="521"/>
      <c r="MZU22" s="521"/>
      <c r="MZV22" s="521"/>
      <c r="MZW22" s="521"/>
      <c r="MZX22" s="521"/>
      <c r="MZY22" s="521"/>
      <c r="MZZ22" s="521"/>
      <c r="NAA22" s="521"/>
      <c r="NAB22" s="521"/>
      <c r="NAC22" s="521"/>
      <c r="NAD22" s="521"/>
      <c r="NAE22" s="521"/>
      <c r="NAF22" s="521"/>
      <c r="NAG22" s="521"/>
      <c r="NAH22" s="521"/>
      <c r="NAI22" s="521"/>
      <c r="NAJ22" s="521"/>
      <c r="NAK22" s="521"/>
      <c r="NAL22" s="521"/>
      <c r="NAM22" s="521"/>
      <c r="NAN22" s="521"/>
      <c r="NAO22" s="521"/>
      <c r="NAP22" s="521"/>
      <c r="NAQ22" s="521"/>
      <c r="NAR22" s="521"/>
      <c r="NAS22" s="521"/>
      <c r="NAT22" s="521"/>
      <c r="NAU22" s="521"/>
      <c r="NAV22" s="521"/>
      <c r="NAW22" s="521"/>
      <c r="NAX22" s="521"/>
      <c r="NAY22" s="521"/>
      <c r="NAZ22" s="521"/>
      <c r="NBA22" s="521"/>
      <c r="NBB22" s="521"/>
      <c r="NBC22" s="521"/>
      <c r="NBD22" s="521"/>
      <c r="NBE22" s="521"/>
      <c r="NBF22" s="521"/>
      <c r="NBG22" s="521"/>
      <c r="NBH22" s="521"/>
      <c r="NBI22" s="521"/>
      <c r="NBJ22" s="521"/>
      <c r="NBK22" s="521"/>
      <c r="NBL22" s="521"/>
      <c r="NBM22" s="521"/>
      <c r="NBN22" s="521"/>
      <c r="NBO22" s="521"/>
      <c r="NBP22" s="521"/>
      <c r="NBQ22" s="521"/>
      <c r="NBR22" s="521"/>
      <c r="NBS22" s="521"/>
      <c r="NBT22" s="521"/>
      <c r="NBU22" s="521"/>
      <c r="NBV22" s="521"/>
      <c r="NBW22" s="521"/>
      <c r="NBX22" s="521"/>
      <c r="NBY22" s="521"/>
      <c r="NBZ22" s="521"/>
      <c r="NCA22" s="521"/>
      <c r="NCB22" s="521"/>
      <c r="NCC22" s="521"/>
      <c r="NCD22" s="521"/>
      <c r="NCE22" s="521"/>
      <c r="NCF22" s="521"/>
      <c r="NCG22" s="521"/>
      <c r="NCH22" s="521"/>
      <c r="NCI22" s="521"/>
      <c r="NCJ22" s="521"/>
      <c r="NCK22" s="521"/>
      <c r="NCL22" s="521"/>
      <c r="NCM22" s="521"/>
      <c r="NCN22" s="521"/>
      <c r="NCO22" s="521"/>
      <c r="NCP22" s="521"/>
      <c r="NCQ22" s="521"/>
      <c r="NCR22" s="521"/>
      <c r="NCS22" s="521"/>
      <c r="NCT22" s="521"/>
      <c r="NCU22" s="521"/>
      <c r="NCV22" s="521"/>
      <c r="NCW22" s="521"/>
      <c r="NCX22" s="521"/>
      <c r="NCY22" s="521"/>
      <c r="NCZ22" s="521"/>
      <c r="NDA22" s="521"/>
      <c r="NDB22" s="521"/>
      <c r="NDC22" s="521"/>
      <c r="NDD22" s="521"/>
      <c r="NDE22" s="521"/>
      <c r="NDF22" s="521"/>
      <c r="NDG22" s="521"/>
      <c r="NDH22" s="521"/>
      <c r="NDI22" s="521"/>
      <c r="NDJ22" s="521"/>
      <c r="NDK22" s="521"/>
      <c r="NDL22" s="521"/>
      <c r="NDM22" s="521"/>
      <c r="NDN22" s="521"/>
      <c r="NDO22" s="521"/>
      <c r="NDP22" s="521"/>
      <c r="NDQ22" s="521"/>
      <c r="NDR22" s="521"/>
      <c r="NDS22" s="521"/>
      <c r="NDT22" s="521"/>
      <c r="NDU22" s="521"/>
      <c r="NDV22" s="521"/>
      <c r="NDW22" s="521"/>
      <c r="NDX22" s="521"/>
      <c r="NDY22" s="521"/>
      <c r="NDZ22" s="521"/>
      <c r="NEA22" s="521"/>
      <c r="NEB22" s="521"/>
      <c r="NEC22" s="521"/>
      <c r="NED22" s="521"/>
      <c r="NEE22" s="521"/>
      <c r="NEF22" s="521"/>
      <c r="NEG22" s="521"/>
      <c r="NEH22" s="521"/>
      <c r="NEI22" s="521"/>
      <c r="NEJ22" s="521"/>
      <c r="NEK22" s="521"/>
      <c r="NEL22" s="521"/>
      <c r="NEM22" s="521"/>
      <c r="NEN22" s="521"/>
      <c r="NEO22" s="521"/>
      <c r="NEP22" s="521"/>
      <c r="NEQ22" s="521"/>
      <c r="NER22" s="521"/>
      <c r="NES22" s="521"/>
      <c r="NET22" s="521"/>
      <c r="NEU22" s="521"/>
      <c r="NEV22" s="521"/>
      <c r="NEW22" s="521"/>
      <c r="NEX22" s="521"/>
      <c r="NEY22" s="521"/>
      <c r="NEZ22" s="521"/>
      <c r="NFA22" s="521"/>
      <c r="NFB22" s="521"/>
      <c r="NFC22" s="521"/>
      <c r="NFD22" s="521"/>
      <c r="NFE22" s="521"/>
      <c r="NFF22" s="521"/>
      <c r="NFG22" s="521"/>
      <c r="NFH22" s="521"/>
      <c r="NFI22" s="521"/>
      <c r="NFJ22" s="521"/>
      <c r="NFK22" s="521"/>
      <c r="NFL22" s="521"/>
      <c r="NFM22" s="521"/>
      <c r="NFN22" s="521"/>
      <c r="NFO22" s="521"/>
      <c r="NFP22" s="521"/>
      <c r="NFQ22" s="521"/>
      <c r="NFR22" s="521"/>
      <c r="NFS22" s="521"/>
      <c r="NFT22" s="521"/>
      <c r="NFU22" s="521"/>
      <c r="NFV22" s="521"/>
      <c r="NFW22" s="521"/>
      <c r="NFX22" s="521"/>
      <c r="NFY22" s="521"/>
      <c r="NFZ22" s="521"/>
      <c r="NGA22" s="521"/>
      <c r="NGB22" s="521"/>
      <c r="NGC22" s="521"/>
      <c r="NGD22" s="521"/>
      <c r="NGE22" s="521"/>
      <c r="NGF22" s="521"/>
      <c r="NGG22" s="521"/>
      <c r="NGH22" s="521"/>
      <c r="NGI22" s="521"/>
      <c r="NGJ22" s="521"/>
      <c r="NGK22" s="521"/>
      <c r="NGL22" s="521"/>
      <c r="NGM22" s="521"/>
      <c r="NGN22" s="521"/>
      <c r="NGO22" s="521"/>
      <c r="NGP22" s="521"/>
      <c r="NGQ22" s="521"/>
      <c r="NGR22" s="521"/>
      <c r="NGS22" s="521"/>
      <c r="NGT22" s="521"/>
      <c r="NGU22" s="521"/>
      <c r="NGV22" s="521"/>
      <c r="NGW22" s="521"/>
      <c r="NGX22" s="521"/>
      <c r="NGY22" s="521"/>
      <c r="NGZ22" s="521"/>
      <c r="NHA22" s="521"/>
      <c r="NHB22" s="521"/>
      <c r="NHC22" s="521"/>
      <c r="NHD22" s="521"/>
      <c r="NHE22" s="521"/>
      <c r="NHF22" s="521"/>
      <c r="NHG22" s="521"/>
      <c r="NHH22" s="521"/>
      <c r="NHI22" s="521"/>
      <c r="NHJ22" s="521"/>
      <c r="NHK22" s="521"/>
      <c r="NHL22" s="521"/>
      <c r="NHM22" s="521"/>
      <c r="NHN22" s="521"/>
      <c r="NHO22" s="521"/>
      <c r="NHP22" s="521"/>
      <c r="NHQ22" s="521"/>
      <c r="NHR22" s="521"/>
      <c r="NHS22" s="521"/>
      <c r="NHT22" s="521"/>
      <c r="NHU22" s="521"/>
      <c r="NHV22" s="521"/>
      <c r="NHW22" s="521"/>
      <c r="NHX22" s="521"/>
      <c r="NHY22" s="521"/>
      <c r="NHZ22" s="521"/>
      <c r="NIA22" s="521"/>
      <c r="NIB22" s="521"/>
      <c r="NIC22" s="521"/>
      <c r="NID22" s="521"/>
      <c r="NIE22" s="521"/>
      <c r="NIF22" s="521"/>
      <c r="NIG22" s="521"/>
      <c r="NIH22" s="521"/>
      <c r="NII22" s="521"/>
      <c r="NIJ22" s="521"/>
      <c r="NIK22" s="521"/>
      <c r="NIL22" s="521"/>
      <c r="NIM22" s="521"/>
      <c r="NIN22" s="521"/>
      <c r="NIO22" s="521"/>
      <c r="NIP22" s="521"/>
      <c r="NIQ22" s="521"/>
      <c r="NIR22" s="521"/>
      <c r="NIS22" s="521"/>
      <c r="NIT22" s="521"/>
      <c r="NIU22" s="521"/>
      <c r="NIV22" s="521"/>
      <c r="NIW22" s="521"/>
      <c r="NIX22" s="521"/>
      <c r="NIY22" s="521"/>
      <c r="NIZ22" s="521"/>
      <c r="NJA22" s="521"/>
      <c r="NJB22" s="521"/>
      <c r="NJC22" s="521"/>
      <c r="NJD22" s="521"/>
      <c r="NJE22" s="521"/>
      <c r="NJF22" s="521"/>
      <c r="NJG22" s="521"/>
      <c r="NJH22" s="521"/>
      <c r="NJI22" s="521"/>
      <c r="NJJ22" s="521"/>
      <c r="NJK22" s="521"/>
      <c r="NJL22" s="521"/>
      <c r="NJM22" s="521"/>
      <c r="NJN22" s="521"/>
      <c r="NJO22" s="521"/>
      <c r="NJP22" s="521"/>
      <c r="NJQ22" s="521"/>
      <c r="NJR22" s="521"/>
      <c r="NJS22" s="521"/>
      <c r="NJT22" s="521"/>
      <c r="NJU22" s="521"/>
      <c r="NJV22" s="521"/>
      <c r="NJW22" s="521"/>
      <c r="NJX22" s="521"/>
      <c r="NJY22" s="521"/>
      <c r="NJZ22" s="521"/>
      <c r="NKA22" s="521"/>
      <c r="NKB22" s="521"/>
      <c r="NKC22" s="521"/>
      <c r="NKD22" s="521"/>
      <c r="NKE22" s="521"/>
      <c r="NKF22" s="521"/>
      <c r="NKG22" s="521"/>
      <c r="NKH22" s="521"/>
      <c r="NKI22" s="521"/>
      <c r="NKJ22" s="521"/>
      <c r="NKK22" s="521"/>
      <c r="NKL22" s="521"/>
      <c r="NKM22" s="521"/>
      <c r="NKN22" s="521"/>
      <c r="NKO22" s="521"/>
      <c r="NKP22" s="521"/>
      <c r="NKQ22" s="521"/>
      <c r="NKR22" s="521"/>
      <c r="NKS22" s="521"/>
      <c r="NKT22" s="521"/>
      <c r="NKU22" s="521"/>
      <c r="NKV22" s="521"/>
      <c r="NKW22" s="521"/>
      <c r="NKX22" s="521"/>
      <c r="NKY22" s="521"/>
      <c r="NKZ22" s="521"/>
      <c r="NLA22" s="521"/>
      <c r="NLB22" s="521"/>
      <c r="NLC22" s="521"/>
      <c r="NLD22" s="521"/>
      <c r="NLE22" s="521"/>
      <c r="NLF22" s="521"/>
      <c r="NLG22" s="521"/>
      <c r="NLH22" s="521"/>
      <c r="NLI22" s="521"/>
      <c r="NLJ22" s="521"/>
      <c r="NLK22" s="521"/>
      <c r="NLL22" s="521"/>
      <c r="NLM22" s="521"/>
      <c r="NLN22" s="521"/>
      <c r="NLO22" s="521"/>
      <c r="NLP22" s="521"/>
      <c r="NLQ22" s="521"/>
      <c r="NLR22" s="521"/>
      <c r="NLS22" s="521"/>
      <c r="NLT22" s="521"/>
      <c r="NLU22" s="521"/>
      <c r="NLV22" s="521"/>
      <c r="NLW22" s="521"/>
      <c r="NLX22" s="521"/>
      <c r="NLY22" s="521"/>
      <c r="NLZ22" s="521"/>
      <c r="NMA22" s="521"/>
      <c r="NMB22" s="521"/>
      <c r="NMC22" s="521"/>
      <c r="NMD22" s="521"/>
      <c r="NME22" s="521"/>
      <c r="NMF22" s="521"/>
      <c r="NMG22" s="521"/>
      <c r="NMH22" s="521"/>
      <c r="NMI22" s="521"/>
      <c r="NMJ22" s="521"/>
      <c r="NMK22" s="521"/>
      <c r="NML22" s="521"/>
      <c r="NMM22" s="521"/>
      <c r="NMN22" s="521"/>
      <c r="NMO22" s="521"/>
      <c r="NMP22" s="521"/>
      <c r="NMQ22" s="521"/>
      <c r="NMR22" s="521"/>
      <c r="NMS22" s="521"/>
      <c r="NMT22" s="521"/>
      <c r="NMU22" s="521"/>
      <c r="NMV22" s="521"/>
      <c r="NMW22" s="521"/>
      <c r="NMX22" s="521"/>
      <c r="NMY22" s="521"/>
      <c r="NMZ22" s="521"/>
      <c r="NNA22" s="521"/>
      <c r="NNB22" s="521"/>
      <c r="NNC22" s="521"/>
      <c r="NND22" s="521"/>
      <c r="NNE22" s="521"/>
      <c r="NNF22" s="521"/>
      <c r="NNG22" s="521"/>
      <c r="NNH22" s="521"/>
      <c r="NNI22" s="521"/>
      <c r="NNJ22" s="521"/>
      <c r="NNK22" s="521"/>
      <c r="NNL22" s="521"/>
      <c r="NNM22" s="521"/>
      <c r="NNN22" s="521"/>
      <c r="NNO22" s="521"/>
      <c r="NNP22" s="521"/>
      <c r="NNQ22" s="521"/>
      <c r="NNR22" s="521"/>
      <c r="NNS22" s="521"/>
      <c r="NNT22" s="521"/>
      <c r="NNU22" s="521"/>
      <c r="NNV22" s="521"/>
      <c r="NNW22" s="521"/>
      <c r="NNX22" s="521"/>
      <c r="NNY22" s="521"/>
      <c r="NNZ22" s="521"/>
      <c r="NOA22" s="521"/>
      <c r="NOB22" s="521"/>
      <c r="NOC22" s="521"/>
      <c r="NOD22" s="521"/>
      <c r="NOE22" s="521"/>
      <c r="NOF22" s="521"/>
      <c r="NOG22" s="521"/>
      <c r="NOH22" s="521"/>
      <c r="NOI22" s="521"/>
      <c r="NOJ22" s="521"/>
      <c r="NOK22" s="521"/>
      <c r="NOL22" s="521"/>
      <c r="NOM22" s="521"/>
      <c r="NON22" s="521"/>
      <c r="NOO22" s="521"/>
      <c r="NOP22" s="521"/>
      <c r="NOQ22" s="521"/>
      <c r="NOR22" s="521"/>
      <c r="NOS22" s="521"/>
      <c r="NOT22" s="521"/>
      <c r="NOU22" s="521"/>
      <c r="NOV22" s="521"/>
      <c r="NOW22" s="521"/>
      <c r="NOX22" s="521"/>
      <c r="NOY22" s="521"/>
      <c r="NOZ22" s="521"/>
      <c r="NPA22" s="521"/>
      <c r="NPB22" s="521"/>
      <c r="NPC22" s="521"/>
      <c r="NPD22" s="521"/>
      <c r="NPE22" s="521"/>
      <c r="NPF22" s="521"/>
      <c r="NPG22" s="521"/>
      <c r="NPH22" s="521"/>
      <c r="NPI22" s="521"/>
      <c r="NPJ22" s="521"/>
      <c r="NPK22" s="521"/>
      <c r="NPL22" s="521"/>
      <c r="NPM22" s="521"/>
      <c r="NPN22" s="521"/>
      <c r="NPO22" s="521"/>
      <c r="NPP22" s="521"/>
      <c r="NPQ22" s="521"/>
      <c r="NPR22" s="521"/>
      <c r="NPS22" s="521"/>
      <c r="NPT22" s="521"/>
      <c r="NPU22" s="521"/>
      <c r="NPV22" s="521"/>
      <c r="NPW22" s="521"/>
      <c r="NPX22" s="521"/>
      <c r="NPY22" s="521"/>
      <c r="NPZ22" s="521"/>
      <c r="NQA22" s="521"/>
      <c r="NQB22" s="521"/>
      <c r="NQC22" s="521"/>
      <c r="NQD22" s="521"/>
      <c r="NQE22" s="521"/>
      <c r="NQF22" s="521"/>
      <c r="NQG22" s="521"/>
      <c r="NQH22" s="521"/>
      <c r="NQI22" s="521"/>
      <c r="NQJ22" s="521"/>
      <c r="NQK22" s="521"/>
      <c r="NQL22" s="521"/>
      <c r="NQM22" s="521"/>
      <c r="NQN22" s="521"/>
      <c r="NQO22" s="521"/>
      <c r="NQP22" s="521"/>
      <c r="NQQ22" s="521"/>
      <c r="NQR22" s="521"/>
      <c r="NQS22" s="521"/>
      <c r="NQT22" s="521"/>
      <c r="NQU22" s="521"/>
      <c r="NQV22" s="521"/>
      <c r="NQW22" s="521"/>
      <c r="NQX22" s="521"/>
      <c r="NQY22" s="521"/>
      <c r="NQZ22" s="521"/>
      <c r="NRA22" s="521"/>
      <c r="NRB22" s="521"/>
      <c r="NRC22" s="521"/>
      <c r="NRD22" s="521"/>
      <c r="NRE22" s="521"/>
      <c r="NRF22" s="521"/>
      <c r="NRG22" s="521"/>
      <c r="NRH22" s="521"/>
      <c r="NRI22" s="521"/>
      <c r="NRJ22" s="521"/>
      <c r="NRK22" s="521"/>
      <c r="NRL22" s="521"/>
      <c r="NRM22" s="521"/>
      <c r="NRN22" s="521"/>
      <c r="NRO22" s="521"/>
      <c r="NRP22" s="521"/>
      <c r="NRQ22" s="521"/>
      <c r="NRR22" s="521"/>
      <c r="NRS22" s="521"/>
      <c r="NRT22" s="521"/>
      <c r="NRU22" s="521"/>
      <c r="NRV22" s="521"/>
      <c r="NRW22" s="521"/>
      <c r="NRX22" s="521"/>
      <c r="NRY22" s="521"/>
      <c r="NRZ22" s="521"/>
      <c r="NSA22" s="521"/>
      <c r="NSB22" s="521"/>
      <c r="NSC22" s="521"/>
      <c r="NSD22" s="521"/>
      <c r="NSE22" s="521"/>
      <c r="NSF22" s="521"/>
      <c r="NSG22" s="521"/>
      <c r="NSH22" s="521"/>
      <c r="NSI22" s="521"/>
      <c r="NSJ22" s="521"/>
      <c r="NSK22" s="521"/>
      <c r="NSL22" s="521"/>
      <c r="NSM22" s="521"/>
      <c r="NSN22" s="521"/>
      <c r="NSO22" s="521"/>
      <c r="NSP22" s="521"/>
      <c r="NSQ22" s="521"/>
      <c r="NSR22" s="521"/>
      <c r="NSS22" s="521"/>
      <c r="NST22" s="521"/>
      <c r="NSU22" s="521"/>
      <c r="NSV22" s="521"/>
      <c r="NSW22" s="521"/>
      <c r="NSX22" s="521"/>
      <c r="NSY22" s="521"/>
      <c r="NSZ22" s="521"/>
      <c r="NTA22" s="521"/>
      <c r="NTB22" s="521"/>
      <c r="NTC22" s="521"/>
      <c r="NTD22" s="521"/>
      <c r="NTE22" s="521"/>
      <c r="NTF22" s="521"/>
      <c r="NTG22" s="521"/>
      <c r="NTH22" s="521"/>
      <c r="NTI22" s="521"/>
      <c r="NTJ22" s="521"/>
      <c r="NTK22" s="521"/>
      <c r="NTL22" s="521"/>
      <c r="NTM22" s="521"/>
      <c r="NTN22" s="521"/>
      <c r="NTO22" s="521"/>
      <c r="NTP22" s="521"/>
      <c r="NTQ22" s="521"/>
      <c r="NTR22" s="521"/>
      <c r="NTS22" s="521"/>
      <c r="NTT22" s="521"/>
      <c r="NTU22" s="521"/>
      <c r="NTV22" s="521"/>
      <c r="NTW22" s="521"/>
      <c r="NTX22" s="521"/>
      <c r="NTY22" s="521"/>
      <c r="NTZ22" s="521"/>
      <c r="NUA22" s="521"/>
      <c r="NUB22" s="521"/>
      <c r="NUC22" s="521"/>
      <c r="NUD22" s="521"/>
      <c r="NUE22" s="521"/>
      <c r="NUF22" s="521"/>
      <c r="NUG22" s="521"/>
      <c r="NUH22" s="521"/>
      <c r="NUI22" s="521"/>
      <c r="NUJ22" s="521"/>
      <c r="NUK22" s="521"/>
      <c r="NUL22" s="521"/>
      <c r="NUM22" s="521"/>
      <c r="NUN22" s="521"/>
      <c r="NUO22" s="521"/>
      <c r="NUP22" s="521"/>
      <c r="NUQ22" s="521"/>
      <c r="NUR22" s="521"/>
      <c r="NUS22" s="521"/>
      <c r="NUT22" s="521"/>
      <c r="NUU22" s="521"/>
      <c r="NUV22" s="521"/>
      <c r="NUW22" s="521"/>
      <c r="NUX22" s="521"/>
      <c r="NUY22" s="521"/>
      <c r="NUZ22" s="521"/>
      <c r="NVA22" s="521"/>
      <c r="NVB22" s="521"/>
      <c r="NVC22" s="521"/>
      <c r="NVD22" s="521"/>
      <c r="NVE22" s="521"/>
      <c r="NVF22" s="521"/>
      <c r="NVG22" s="521"/>
      <c r="NVH22" s="521"/>
      <c r="NVI22" s="521"/>
      <c r="NVJ22" s="521"/>
      <c r="NVK22" s="521"/>
      <c r="NVL22" s="521"/>
      <c r="NVM22" s="521"/>
      <c r="NVN22" s="521"/>
      <c r="NVO22" s="521"/>
      <c r="NVP22" s="521"/>
      <c r="NVQ22" s="521"/>
      <c r="NVR22" s="521"/>
      <c r="NVS22" s="521"/>
      <c r="NVT22" s="521"/>
      <c r="NVU22" s="521"/>
      <c r="NVV22" s="521"/>
      <c r="NVW22" s="521"/>
      <c r="NVX22" s="521"/>
      <c r="NVY22" s="521"/>
      <c r="NVZ22" s="521"/>
      <c r="NWA22" s="521"/>
      <c r="NWB22" s="521"/>
      <c r="NWC22" s="521"/>
      <c r="NWD22" s="521"/>
      <c r="NWE22" s="521"/>
      <c r="NWF22" s="521"/>
      <c r="NWG22" s="521"/>
      <c r="NWH22" s="521"/>
      <c r="NWI22" s="521"/>
      <c r="NWJ22" s="521"/>
      <c r="NWK22" s="521"/>
      <c r="NWL22" s="521"/>
      <c r="NWM22" s="521"/>
      <c r="NWN22" s="521"/>
      <c r="NWO22" s="521"/>
      <c r="NWP22" s="521"/>
      <c r="NWQ22" s="521"/>
      <c r="NWR22" s="521"/>
      <c r="NWS22" s="521"/>
      <c r="NWT22" s="521"/>
      <c r="NWU22" s="521"/>
      <c r="NWV22" s="521"/>
      <c r="NWW22" s="521"/>
      <c r="NWX22" s="521"/>
      <c r="NWY22" s="521"/>
      <c r="NWZ22" s="521"/>
      <c r="NXA22" s="521"/>
      <c r="NXB22" s="521"/>
      <c r="NXC22" s="521"/>
      <c r="NXD22" s="521"/>
      <c r="NXE22" s="521"/>
      <c r="NXF22" s="521"/>
      <c r="NXG22" s="521"/>
      <c r="NXH22" s="521"/>
      <c r="NXI22" s="521"/>
      <c r="NXJ22" s="521"/>
      <c r="NXK22" s="521"/>
      <c r="NXL22" s="521"/>
      <c r="NXM22" s="521"/>
      <c r="NXN22" s="521"/>
      <c r="NXO22" s="521"/>
      <c r="NXP22" s="521"/>
      <c r="NXQ22" s="521"/>
      <c r="NXR22" s="521"/>
      <c r="NXS22" s="521"/>
      <c r="NXT22" s="521"/>
      <c r="NXU22" s="521"/>
      <c r="NXV22" s="521"/>
      <c r="NXW22" s="521"/>
      <c r="NXX22" s="521"/>
      <c r="NXY22" s="521"/>
      <c r="NXZ22" s="521"/>
      <c r="NYA22" s="521"/>
      <c r="NYB22" s="521"/>
      <c r="NYC22" s="521"/>
      <c r="NYD22" s="521"/>
      <c r="NYE22" s="521"/>
      <c r="NYF22" s="521"/>
      <c r="NYG22" s="521"/>
      <c r="NYH22" s="521"/>
      <c r="NYI22" s="521"/>
      <c r="NYJ22" s="521"/>
      <c r="NYK22" s="521"/>
      <c r="NYL22" s="521"/>
      <c r="NYM22" s="521"/>
      <c r="NYN22" s="521"/>
      <c r="NYO22" s="521"/>
      <c r="NYP22" s="521"/>
      <c r="NYQ22" s="521"/>
      <c r="NYR22" s="521"/>
      <c r="NYS22" s="521"/>
      <c r="NYT22" s="521"/>
      <c r="NYU22" s="521"/>
      <c r="NYV22" s="521"/>
      <c r="NYW22" s="521"/>
      <c r="NYX22" s="521"/>
      <c r="NYY22" s="521"/>
      <c r="NYZ22" s="521"/>
      <c r="NZA22" s="521"/>
      <c r="NZB22" s="521"/>
      <c r="NZC22" s="521"/>
      <c r="NZD22" s="521"/>
      <c r="NZE22" s="521"/>
      <c r="NZF22" s="521"/>
      <c r="NZG22" s="521"/>
      <c r="NZH22" s="521"/>
      <c r="NZI22" s="521"/>
      <c r="NZJ22" s="521"/>
      <c r="NZK22" s="521"/>
      <c r="NZL22" s="521"/>
      <c r="NZM22" s="521"/>
      <c r="NZN22" s="521"/>
      <c r="NZO22" s="521"/>
      <c r="NZP22" s="521"/>
      <c r="NZQ22" s="521"/>
      <c r="NZR22" s="521"/>
      <c r="NZS22" s="521"/>
      <c r="NZT22" s="521"/>
      <c r="NZU22" s="521"/>
      <c r="NZV22" s="521"/>
      <c r="NZW22" s="521"/>
      <c r="NZX22" s="521"/>
      <c r="NZY22" s="521"/>
      <c r="NZZ22" s="521"/>
      <c r="OAA22" s="521"/>
      <c r="OAB22" s="521"/>
      <c r="OAC22" s="521"/>
      <c r="OAD22" s="521"/>
      <c r="OAE22" s="521"/>
      <c r="OAF22" s="521"/>
      <c r="OAG22" s="521"/>
      <c r="OAH22" s="521"/>
      <c r="OAI22" s="521"/>
      <c r="OAJ22" s="521"/>
      <c r="OAK22" s="521"/>
      <c r="OAL22" s="521"/>
      <c r="OAM22" s="521"/>
      <c r="OAN22" s="521"/>
      <c r="OAO22" s="521"/>
      <c r="OAP22" s="521"/>
      <c r="OAQ22" s="521"/>
      <c r="OAR22" s="521"/>
      <c r="OAS22" s="521"/>
      <c r="OAT22" s="521"/>
      <c r="OAU22" s="521"/>
      <c r="OAV22" s="521"/>
      <c r="OAW22" s="521"/>
      <c r="OAX22" s="521"/>
      <c r="OAY22" s="521"/>
      <c r="OAZ22" s="521"/>
      <c r="OBA22" s="521"/>
      <c r="OBB22" s="521"/>
      <c r="OBC22" s="521"/>
      <c r="OBD22" s="521"/>
      <c r="OBE22" s="521"/>
      <c r="OBF22" s="521"/>
      <c r="OBG22" s="521"/>
      <c r="OBH22" s="521"/>
      <c r="OBI22" s="521"/>
      <c r="OBJ22" s="521"/>
      <c r="OBK22" s="521"/>
      <c r="OBL22" s="521"/>
      <c r="OBM22" s="521"/>
      <c r="OBN22" s="521"/>
      <c r="OBO22" s="521"/>
      <c r="OBP22" s="521"/>
      <c r="OBQ22" s="521"/>
      <c r="OBR22" s="521"/>
      <c r="OBS22" s="521"/>
      <c r="OBT22" s="521"/>
      <c r="OBU22" s="521"/>
      <c r="OBV22" s="521"/>
      <c r="OBW22" s="521"/>
      <c r="OBX22" s="521"/>
      <c r="OBY22" s="521"/>
      <c r="OBZ22" s="521"/>
      <c r="OCA22" s="521"/>
      <c r="OCB22" s="521"/>
      <c r="OCC22" s="521"/>
      <c r="OCD22" s="521"/>
      <c r="OCE22" s="521"/>
      <c r="OCF22" s="521"/>
      <c r="OCG22" s="521"/>
      <c r="OCH22" s="521"/>
      <c r="OCI22" s="521"/>
      <c r="OCJ22" s="521"/>
      <c r="OCK22" s="521"/>
      <c r="OCL22" s="521"/>
      <c r="OCM22" s="521"/>
      <c r="OCN22" s="521"/>
      <c r="OCO22" s="521"/>
      <c r="OCP22" s="521"/>
      <c r="OCQ22" s="521"/>
      <c r="OCR22" s="521"/>
      <c r="OCS22" s="521"/>
      <c r="OCT22" s="521"/>
      <c r="OCU22" s="521"/>
      <c r="OCV22" s="521"/>
      <c r="OCW22" s="521"/>
      <c r="OCX22" s="521"/>
      <c r="OCY22" s="521"/>
      <c r="OCZ22" s="521"/>
      <c r="ODA22" s="521"/>
      <c r="ODB22" s="521"/>
      <c r="ODC22" s="521"/>
      <c r="ODD22" s="521"/>
      <c r="ODE22" s="521"/>
      <c r="ODF22" s="521"/>
      <c r="ODG22" s="521"/>
      <c r="ODH22" s="521"/>
      <c r="ODI22" s="521"/>
      <c r="ODJ22" s="521"/>
      <c r="ODK22" s="521"/>
      <c r="ODL22" s="521"/>
      <c r="ODM22" s="521"/>
      <c r="ODN22" s="521"/>
      <c r="ODO22" s="521"/>
      <c r="ODP22" s="521"/>
      <c r="ODQ22" s="521"/>
      <c r="ODR22" s="521"/>
      <c r="ODS22" s="521"/>
      <c r="ODT22" s="521"/>
      <c r="ODU22" s="521"/>
      <c r="ODV22" s="521"/>
      <c r="ODW22" s="521"/>
      <c r="ODX22" s="521"/>
      <c r="ODY22" s="521"/>
      <c r="ODZ22" s="521"/>
      <c r="OEA22" s="521"/>
      <c r="OEB22" s="521"/>
      <c r="OEC22" s="521"/>
      <c r="OED22" s="521"/>
      <c r="OEE22" s="521"/>
      <c r="OEF22" s="521"/>
      <c r="OEG22" s="521"/>
      <c r="OEH22" s="521"/>
      <c r="OEI22" s="521"/>
      <c r="OEJ22" s="521"/>
      <c r="OEK22" s="521"/>
      <c r="OEL22" s="521"/>
      <c r="OEM22" s="521"/>
      <c r="OEN22" s="521"/>
      <c r="OEO22" s="521"/>
      <c r="OEP22" s="521"/>
      <c r="OEQ22" s="521"/>
      <c r="OER22" s="521"/>
      <c r="OES22" s="521"/>
      <c r="OET22" s="521"/>
      <c r="OEU22" s="521"/>
      <c r="OEV22" s="521"/>
      <c r="OEW22" s="521"/>
      <c r="OEX22" s="521"/>
      <c r="OEY22" s="521"/>
      <c r="OEZ22" s="521"/>
      <c r="OFA22" s="521"/>
      <c r="OFB22" s="521"/>
      <c r="OFC22" s="521"/>
      <c r="OFD22" s="521"/>
      <c r="OFE22" s="521"/>
      <c r="OFF22" s="521"/>
      <c r="OFG22" s="521"/>
      <c r="OFH22" s="521"/>
      <c r="OFI22" s="521"/>
      <c r="OFJ22" s="521"/>
      <c r="OFK22" s="521"/>
      <c r="OFL22" s="521"/>
      <c r="OFM22" s="521"/>
      <c r="OFN22" s="521"/>
      <c r="OFO22" s="521"/>
      <c r="OFP22" s="521"/>
      <c r="OFQ22" s="521"/>
      <c r="OFR22" s="521"/>
      <c r="OFS22" s="521"/>
      <c r="OFT22" s="521"/>
      <c r="OFU22" s="521"/>
      <c r="OFV22" s="521"/>
      <c r="OFW22" s="521"/>
      <c r="OFX22" s="521"/>
      <c r="OFY22" s="521"/>
      <c r="OFZ22" s="521"/>
      <c r="OGA22" s="521"/>
      <c r="OGB22" s="521"/>
      <c r="OGC22" s="521"/>
      <c r="OGD22" s="521"/>
      <c r="OGE22" s="521"/>
      <c r="OGF22" s="521"/>
      <c r="OGG22" s="521"/>
      <c r="OGH22" s="521"/>
      <c r="OGI22" s="521"/>
      <c r="OGJ22" s="521"/>
      <c r="OGK22" s="521"/>
      <c r="OGL22" s="521"/>
      <c r="OGM22" s="521"/>
      <c r="OGN22" s="521"/>
      <c r="OGO22" s="521"/>
      <c r="OGP22" s="521"/>
      <c r="OGQ22" s="521"/>
      <c r="OGR22" s="521"/>
      <c r="OGS22" s="521"/>
      <c r="OGT22" s="521"/>
      <c r="OGU22" s="521"/>
      <c r="OGV22" s="521"/>
      <c r="OGW22" s="521"/>
      <c r="OGX22" s="521"/>
      <c r="OGY22" s="521"/>
      <c r="OGZ22" s="521"/>
      <c r="OHA22" s="521"/>
      <c r="OHB22" s="521"/>
      <c r="OHC22" s="521"/>
      <c r="OHD22" s="521"/>
      <c r="OHE22" s="521"/>
      <c r="OHF22" s="521"/>
      <c r="OHG22" s="521"/>
      <c r="OHH22" s="521"/>
      <c r="OHI22" s="521"/>
      <c r="OHJ22" s="521"/>
      <c r="OHK22" s="521"/>
      <c r="OHL22" s="521"/>
      <c r="OHM22" s="521"/>
      <c r="OHN22" s="521"/>
      <c r="OHO22" s="521"/>
      <c r="OHP22" s="521"/>
      <c r="OHQ22" s="521"/>
      <c r="OHR22" s="521"/>
      <c r="OHS22" s="521"/>
      <c r="OHT22" s="521"/>
      <c r="OHU22" s="521"/>
      <c r="OHV22" s="521"/>
      <c r="OHW22" s="521"/>
      <c r="OHX22" s="521"/>
      <c r="OHY22" s="521"/>
      <c r="OHZ22" s="521"/>
      <c r="OIA22" s="521"/>
      <c r="OIB22" s="521"/>
      <c r="OIC22" s="521"/>
      <c r="OID22" s="521"/>
      <c r="OIE22" s="521"/>
      <c r="OIF22" s="521"/>
      <c r="OIG22" s="521"/>
      <c r="OIH22" s="521"/>
      <c r="OII22" s="521"/>
      <c r="OIJ22" s="521"/>
      <c r="OIK22" s="521"/>
      <c r="OIL22" s="521"/>
      <c r="OIM22" s="521"/>
      <c r="OIN22" s="521"/>
      <c r="OIO22" s="521"/>
      <c r="OIP22" s="521"/>
      <c r="OIQ22" s="521"/>
      <c r="OIR22" s="521"/>
      <c r="OIS22" s="521"/>
      <c r="OIT22" s="521"/>
      <c r="OIU22" s="521"/>
      <c r="OIV22" s="521"/>
      <c r="OIW22" s="521"/>
      <c r="OIX22" s="521"/>
      <c r="OIY22" s="521"/>
      <c r="OIZ22" s="521"/>
      <c r="OJA22" s="521"/>
      <c r="OJB22" s="521"/>
      <c r="OJC22" s="521"/>
      <c r="OJD22" s="521"/>
      <c r="OJE22" s="521"/>
      <c r="OJF22" s="521"/>
      <c r="OJG22" s="521"/>
      <c r="OJH22" s="521"/>
      <c r="OJI22" s="521"/>
      <c r="OJJ22" s="521"/>
      <c r="OJK22" s="521"/>
      <c r="OJL22" s="521"/>
      <c r="OJM22" s="521"/>
      <c r="OJN22" s="521"/>
      <c r="OJO22" s="521"/>
      <c r="OJP22" s="521"/>
      <c r="OJQ22" s="521"/>
      <c r="OJR22" s="521"/>
      <c r="OJS22" s="521"/>
      <c r="OJT22" s="521"/>
      <c r="OJU22" s="521"/>
      <c r="OJV22" s="521"/>
      <c r="OJW22" s="521"/>
      <c r="OJX22" s="521"/>
      <c r="OJY22" s="521"/>
      <c r="OJZ22" s="521"/>
      <c r="OKA22" s="521"/>
      <c r="OKB22" s="521"/>
      <c r="OKC22" s="521"/>
      <c r="OKD22" s="521"/>
      <c r="OKE22" s="521"/>
      <c r="OKF22" s="521"/>
      <c r="OKG22" s="521"/>
      <c r="OKH22" s="521"/>
      <c r="OKI22" s="521"/>
      <c r="OKJ22" s="521"/>
      <c r="OKK22" s="521"/>
      <c r="OKL22" s="521"/>
      <c r="OKM22" s="521"/>
      <c r="OKN22" s="521"/>
      <c r="OKO22" s="521"/>
      <c r="OKP22" s="521"/>
      <c r="OKQ22" s="521"/>
      <c r="OKR22" s="521"/>
      <c r="OKS22" s="521"/>
      <c r="OKT22" s="521"/>
      <c r="OKU22" s="521"/>
      <c r="OKV22" s="521"/>
      <c r="OKW22" s="521"/>
      <c r="OKX22" s="521"/>
      <c r="OKY22" s="521"/>
      <c r="OKZ22" s="521"/>
      <c r="OLA22" s="521"/>
      <c r="OLB22" s="521"/>
      <c r="OLC22" s="521"/>
      <c r="OLD22" s="521"/>
      <c r="OLE22" s="521"/>
      <c r="OLF22" s="521"/>
      <c r="OLG22" s="521"/>
      <c r="OLH22" s="521"/>
      <c r="OLI22" s="521"/>
      <c r="OLJ22" s="521"/>
      <c r="OLK22" s="521"/>
      <c r="OLL22" s="521"/>
      <c r="OLM22" s="521"/>
      <c r="OLN22" s="521"/>
      <c r="OLO22" s="521"/>
      <c r="OLP22" s="521"/>
      <c r="OLQ22" s="521"/>
      <c r="OLR22" s="521"/>
      <c r="OLS22" s="521"/>
      <c r="OLT22" s="521"/>
      <c r="OLU22" s="521"/>
      <c r="OLV22" s="521"/>
      <c r="OLW22" s="521"/>
      <c r="OLX22" s="521"/>
      <c r="OLY22" s="521"/>
      <c r="OLZ22" s="521"/>
      <c r="OMA22" s="521"/>
      <c r="OMB22" s="521"/>
      <c r="OMC22" s="521"/>
      <c r="OMD22" s="521"/>
      <c r="OME22" s="521"/>
      <c r="OMF22" s="521"/>
      <c r="OMG22" s="521"/>
      <c r="OMH22" s="521"/>
      <c r="OMI22" s="521"/>
      <c r="OMJ22" s="521"/>
      <c r="OMK22" s="521"/>
      <c r="OML22" s="521"/>
      <c r="OMM22" s="521"/>
      <c r="OMN22" s="521"/>
      <c r="OMO22" s="521"/>
      <c r="OMP22" s="521"/>
      <c r="OMQ22" s="521"/>
      <c r="OMR22" s="521"/>
      <c r="OMS22" s="521"/>
      <c r="OMT22" s="521"/>
      <c r="OMU22" s="521"/>
      <c r="OMV22" s="521"/>
      <c r="OMW22" s="521"/>
      <c r="OMX22" s="521"/>
      <c r="OMY22" s="521"/>
      <c r="OMZ22" s="521"/>
      <c r="ONA22" s="521"/>
      <c r="ONB22" s="521"/>
      <c r="ONC22" s="521"/>
      <c r="OND22" s="521"/>
      <c r="ONE22" s="521"/>
      <c r="ONF22" s="521"/>
      <c r="ONG22" s="521"/>
      <c r="ONH22" s="521"/>
      <c r="ONI22" s="521"/>
      <c r="ONJ22" s="521"/>
      <c r="ONK22" s="521"/>
      <c r="ONL22" s="521"/>
      <c r="ONM22" s="521"/>
      <c r="ONN22" s="521"/>
      <c r="ONO22" s="521"/>
      <c r="ONP22" s="521"/>
      <c r="ONQ22" s="521"/>
      <c r="ONR22" s="521"/>
      <c r="ONS22" s="521"/>
      <c r="ONT22" s="521"/>
      <c r="ONU22" s="521"/>
      <c r="ONV22" s="521"/>
      <c r="ONW22" s="521"/>
      <c r="ONX22" s="521"/>
      <c r="ONY22" s="521"/>
      <c r="ONZ22" s="521"/>
      <c r="OOA22" s="521"/>
      <c r="OOB22" s="521"/>
      <c r="OOC22" s="521"/>
      <c r="OOD22" s="521"/>
      <c r="OOE22" s="521"/>
      <c r="OOF22" s="521"/>
      <c r="OOG22" s="521"/>
      <c r="OOH22" s="521"/>
      <c r="OOI22" s="521"/>
      <c r="OOJ22" s="521"/>
      <c r="OOK22" s="521"/>
      <c r="OOL22" s="521"/>
      <c r="OOM22" s="521"/>
      <c r="OON22" s="521"/>
      <c r="OOO22" s="521"/>
      <c r="OOP22" s="521"/>
      <c r="OOQ22" s="521"/>
      <c r="OOR22" s="521"/>
      <c r="OOS22" s="521"/>
      <c r="OOT22" s="521"/>
      <c r="OOU22" s="521"/>
      <c r="OOV22" s="521"/>
      <c r="OOW22" s="521"/>
      <c r="OOX22" s="521"/>
      <c r="OOY22" s="521"/>
      <c r="OOZ22" s="521"/>
      <c r="OPA22" s="521"/>
      <c r="OPB22" s="521"/>
      <c r="OPC22" s="521"/>
      <c r="OPD22" s="521"/>
      <c r="OPE22" s="521"/>
      <c r="OPF22" s="521"/>
      <c r="OPG22" s="521"/>
      <c r="OPH22" s="521"/>
      <c r="OPI22" s="521"/>
      <c r="OPJ22" s="521"/>
      <c r="OPK22" s="521"/>
      <c r="OPL22" s="521"/>
      <c r="OPM22" s="521"/>
      <c r="OPN22" s="521"/>
      <c r="OPO22" s="521"/>
      <c r="OPP22" s="521"/>
      <c r="OPQ22" s="521"/>
      <c r="OPR22" s="521"/>
      <c r="OPS22" s="521"/>
      <c r="OPT22" s="521"/>
      <c r="OPU22" s="521"/>
      <c r="OPV22" s="521"/>
      <c r="OPW22" s="521"/>
      <c r="OPX22" s="521"/>
      <c r="OPY22" s="521"/>
      <c r="OPZ22" s="521"/>
      <c r="OQA22" s="521"/>
      <c r="OQB22" s="521"/>
      <c r="OQC22" s="521"/>
      <c r="OQD22" s="521"/>
      <c r="OQE22" s="521"/>
      <c r="OQF22" s="521"/>
      <c r="OQG22" s="521"/>
      <c r="OQH22" s="521"/>
      <c r="OQI22" s="521"/>
      <c r="OQJ22" s="521"/>
      <c r="OQK22" s="521"/>
      <c r="OQL22" s="521"/>
      <c r="OQM22" s="521"/>
      <c r="OQN22" s="521"/>
      <c r="OQO22" s="521"/>
      <c r="OQP22" s="521"/>
      <c r="OQQ22" s="521"/>
      <c r="OQR22" s="521"/>
      <c r="OQS22" s="521"/>
      <c r="OQT22" s="521"/>
      <c r="OQU22" s="521"/>
      <c r="OQV22" s="521"/>
      <c r="OQW22" s="521"/>
      <c r="OQX22" s="521"/>
      <c r="OQY22" s="521"/>
      <c r="OQZ22" s="521"/>
      <c r="ORA22" s="521"/>
      <c r="ORB22" s="521"/>
      <c r="ORC22" s="521"/>
      <c r="ORD22" s="521"/>
      <c r="ORE22" s="521"/>
      <c r="ORF22" s="521"/>
      <c r="ORG22" s="521"/>
      <c r="ORH22" s="521"/>
      <c r="ORI22" s="521"/>
      <c r="ORJ22" s="521"/>
      <c r="ORK22" s="521"/>
      <c r="ORL22" s="521"/>
      <c r="ORM22" s="521"/>
      <c r="ORN22" s="521"/>
      <c r="ORO22" s="521"/>
      <c r="ORP22" s="521"/>
      <c r="ORQ22" s="521"/>
      <c r="ORR22" s="521"/>
      <c r="ORS22" s="521"/>
      <c r="ORT22" s="521"/>
      <c r="ORU22" s="521"/>
      <c r="ORV22" s="521"/>
      <c r="ORW22" s="521"/>
      <c r="ORX22" s="521"/>
      <c r="ORY22" s="521"/>
      <c r="ORZ22" s="521"/>
      <c r="OSA22" s="521"/>
      <c r="OSB22" s="521"/>
      <c r="OSC22" s="521"/>
      <c r="OSD22" s="521"/>
      <c r="OSE22" s="521"/>
      <c r="OSF22" s="521"/>
      <c r="OSG22" s="521"/>
      <c r="OSH22" s="521"/>
      <c r="OSI22" s="521"/>
      <c r="OSJ22" s="521"/>
      <c r="OSK22" s="521"/>
      <c r="OSL22" s="521"/>
      <c r="OSM22" s="521"/>
      <c r="OSN22" s="521"/>
      <c r="OSO22" s="521"/>
      <c r="OSP22" s="521"/>
      <c r="OSQ22" s="521"/>
      <c r="OSR22" s="521"/>
      <c r="OSS22" s="521"/>
      <c r="OST22" s="521"/>
      <c r="OSU22" s="521"/>
      <c r="OSV22" s="521"/>
      <c r="OSW22" s="521"/>
      <c r="OSX22" s="521"/>
      <c r="OSY22" s="521"/>
      <c r="OSZ22" s="521"/>
      <c r="OTA22" s="521"/>
      <c r="OTB22" s="521"/>
      <c r="OTC22" s="521"/>
      <c r="OTD22" s="521"/>
      <c r="OTE22" s="521"/>
      <c r="OTF22" s="521"/>
      <c r="OTG22" s="521"/>
      <c r="OTH22" s="521"/>
      <c r="OTI22" s="521"/>
      <c r="OTJ22" s="521"/>
      <c r="OTK22" s="521"/>
      <c r="OTL22" s="521"/>
      <c r="OTM22" s="521"/>
      <c r="OTN22" s="521"/>
      <c r="OTO22" s="521"/>
      <c r="OTP22" s="521"/>
      <c r="OTQ22" s="521"/>
      <c r="OTR22" s="521"/>
      <c r="OTS22" s="521"/>
      <c r="OTT22" s="521"/>
      <c r="OTU22" s="521"/>
      <c r="OTV22" s="521"/>
      <c r="OTW22" s="521"/>
      <c r="OTX22" s="521"/>
      <c r="OTY22" s="521"/>
      <c r="OTZ22" s="521"/>
      <c r="OUA22" s="521"/>
      <c r="OUB22" s="521"/>
      <c r="OUC22" s="521"/>
      <c r="OUD22" s="521"/>
      <c r="OUE22" s="521"/>
      <c r="OUF22" s="521"/>
      <c r="OUG22" s="521"/>
      <c r="OUH22" s="521"/>
      <c r="OUI22" s="521"/>
      <c r="OUJ22" s="521"/>
      <c r="OUK22" s="521"/>
      <c r="OUL22" s="521"/>
      <c r="OUM22" s="521"/>
      <c r="OUN22" s="521"/>
      <c r="OUO22" s="521"/>
      <c r="OUP22" s="521"/>
      <c r="OUQ22" s="521"/>
      <c r="OUR22" s="521"/>
      <c r="OUS22" s="521"/>
      <c r="OUT22" s="521"/>
      <c r="OUU22" s="521"/>
      <c r="OUV22" s="521"/>
      <c r="OUW22" s="521"/>
      <c r="OUX22" s="521"/>
      <c r="OUY22" s="521"/>
      <c r="OUZ22" s="521"/>
      <c r="OVA22" s="521"/>
      <c r="OVB22" s="521"/>
      <c r="OVC22" s="521"/>
      <c r="OVD22" s="521"/>
      <c r="OVE22" s="521"/>
      <c r="OVF22" s="521"/>
      <c r="OVG22" s="521"/>
      <c r="OVH22" s="521"/>
      <c r="OVI22" s="521"/>
      <c r="OVJ22" s="521"/>
      <c r="OVK22" s="521"/>
      <c r="OVL22" s="521"/>
      <c r="OVM22" s="521"/>
      <c r="OVN22" s="521"/>
      <c r="OVO22" s="521"/>
      <c r="OVP22" s="521"/>
      <c r="OVQ22" s="521"/>
      <c r="OVR22" s="521"/>
      <c r="OVS22" s="521"/>
      <c r="OVT22" s="521"/>
      <c r="OVU22" s="521"/>
      <c r="OVV22" s="521"/>
      <c r="OVW22" s="521"/>
      <c r="OVX22" s="521"/>
      <c r="OVY22" s="521"/>
      <c r="OVZ22" s="521"/>
      <c r="OWA22" s="521"/>
      <c r="OWB22" s="521"/>
      <c r="OWC22" s="521"/>
      <c r="OWD22" s="521"/>
      <c r="OWE22" s="521"/>
      <c r="OWF22" s="521"/>
      <c r="OWG22" s="521"/>
      <c r="OWH22" s="521"/>
      <c r="OWI22" s="521"/>
      <c r="OWJ22" s="521"/>
      <c r="OWK22" s="521"/>
      <c r="OWL22" s="521"/>
      <c r="OWM22" s="521"/>
      <c r="OWN22" s="521"/>
      <c r="OWO22" s="521"/>
      <c r="OWP22" s="521"/>
      <c r="OWQ22" s="521"/>
      <c r="OWR22" s="521"/>
      <c r="OWS22" s="521"/>
      <c r="OWT22" s="521"/>
      <c r="OWU22" s="521"/>
      <c r="OWV22" s="521"/>
      <c r="OWW22" s="521"/>
      <c r="OWX22" s="521"/>
      <c r="OWY22" s="521"/>
      <c r="OWZ22" s="521"/>
      <c r="OXA22" s="521"/>
      <c r="OXB22" s="521"/>
      <c r="OXC22" s="521"/>
      <c r="OXD22" s="521"/>
      <c r="OXE22" s="521"/>
      <c r="OXF22" s="521"/>
      <c r="OXG22" s="521"/>
      <c r="OXH22" s="521"/>
      <c r="OXI22" s="521"/>
      <c r="OXJ22" s="521"/>
      <c r="OXK22" s="521"/>
      <c r="OXL22" s="521"/>
      <c r="OXM22" s="521"/>
      <c r="OXN22" s="521"/>
      <c r="OXO22" s="521"/>
      <c r="OXP22" s="521"/>
      <c r="OXQ22" s="521"/>
      <c r="OXR22" s="521"/>
      <c r="OXS22" s="521"/>
      <c r="OXT22" s="521"/>
      <c r="OXU22" s="521"/>
      <c r="OXV22" s="521"/>
      <c r="OXW22" s="521"/>
      <c r="OXX22" s="521"/>
      <c r="OXY22" s="521"/>
      <c r="OXZ22" s="521"/>
      <c r="OYA22" s="521"/>
      <c r="OYB22" s="521"/>
      <c r="OYC22" s="521"/>
      <c r="OYD22" s="521"/>
      <c r="OYE22" s="521"/>
      <c r="OYF22" s="521"/>
      <c r="OYG22" s="521"/>
      <c r="OYH22" s="521"/>
      <c r="OYI22" s="521"/>
      <c r="OYJ22" s="521"/>
      <c r="OYK22" s="521"/>
      <c r="OYL22" s="521"/>
      <c r="OYM22" s="521"/>
      <c r="OYN22" s="521"/>
      <c r="OYO22" s="521"/>
      <c r="OYP22" s="521"/>
      <c r="OYQ22" s="521"/>
      <c r="OYR22" s="521"/>
      <c r="OYS22" s="521"/>
      <c r="OYT22" s="521"/>
      <c r="OYU22" s="521"/>
      <c r="OYV22" s="521"/>
      <c r="OYW22" s="521"/>
      <c r="OYX22" s="521"/>
      <c r="OYY22" s="521"/>
      <c r="OYZ22" s="521"/>
      <c r="OZA22" s="521"/>
      <c r="OZB22" s="521"/>
      <c r="OZC22" s="521"/>
      <c r="OZD22" s="521"/>
      <c r="OZE22" s="521"/>
      <c r="OZF22" s="521"/>
      <c r="OZG22" s="521"/>
      <c r="OZH22" s="521"/>
      <c r="OZI22" s="521"/>
      <c r="OZJ22" s="521"/>
      <c r="OZK22" s="521"/>
      <c r="OZL22" s="521"/>
      <c r="OZM22" s="521"/>
      <c r="OZN22" s="521"/>
      <c r="OZO22" s="521"/>
      <c r="OZP22" s="521"/>
      <c r="OZQ22" s="521"/>
      <c r="OZR22" s="521"/>
      <c r="OZS22" s="521"/>
      <c r="OZT22" s="521"/>
      <c r="OZU22" s="521"/>
      <c r="OZV22" s="521"/>
      <c r="OZW22" s="521"/>
      <c r="OZX22" s="521"/>
      <c r="OZY22" s="521"/>
      <c r="OZZ22" s="521"/>
      <c r="PAA22" s="521"/>
      <c r="PAB22" s="521"/>
      <c r="PAC22" s="521"/>
      <c r="PAD22" s="521"/>
      <c r="PAE22" s="521"/>
      <c r="PAF22" s="521"/>
      <c r="PAG22" s="521"/>
      <c r="PAH22" s="521"/>
      <c r="PAI22" s="521"/>
      <c r="PAJ22" s="521"/>
      <c r="PAK22" s="521"/>
      <c r="PAL22" s="521"/>
      <c r="PAM22" s="521"/>
      <c r="PAN22" s="521"/>
      <c r="PAO22" s="521"/>
      <c r="PAP22" s="521"/>
      <c r="PAQ22" s="521"/>
      <c r="PAR22" s="521"/>
      <c r="PAS22" s="521"/>
      <c r="PAT22" s="521"/>
      <c r="PAU22" s="521"/>
      <c r="PAV22" s="521"/>
      <c r="PAW22" s="521"/>
      <c r="PAX22" s="521"/>
      <c r="PAY22" s="521"/>
      <c r="PAZ22" s="521"/>
      <c r="PBA22" s="521"/>
      <c r="PBB22" s="521"/>
      <c r="PBC22" s="521"/>
      <c r="PBD22" s="521"/>
      <c r="PBE22" s="521"/>
      <c r="PBF22" s="521"/>
      <c r="PBG22" s="521"/>
      <c r="PBH22" s="521"/>
      <c r="PBI22" s="521"/>
      <c r="PBJ22" s="521"/>
      <c r="PBK22" s="521"/>
      <c r="PBL22" s="521"/>
      <c r="PBM22" s="521"/>
      <c r="PBN22" s="521"/>
      <c r="PBO22" s="521"/>
      <c r="PBP22" s="521"/>
      <c r="PBQ22" s="521"/>
      <c r="PBR22" s="521"/>
      <c r="PBS22" s="521"/>
      <c r="PBT22" s="521"/>
      <c r="PBU22" s="521"/>
      <c r="PBV22" s="521"/>
      <c r="PBW22" s="521"/>
      <c r="PBX22" s="521"/>
      <c r="PBY22" s="521"/>
      <c r="PBZ22" s="521"/>
      <c r="PCA22" s="521"/>
      <c r="PCB22" s="521"/>
      <c r="PCC22" s="521"/>
      <c r="PCD22" s="521"/>
      <c r="PCE22" s="521"/>
      <c r="PCF22" s="521"/>
      <c r="PCG22" s="521"/>
      <c r="PCH22" s="521"/>
      <c r="PCI22" s="521"/>
      <c r="PCJ22" s="521"/>
      <c r="PCK22" s="521"/>
      <c r="PCL22" s="521"/>
      <c r="PCM22" s="521"/>
      <c r="PCN22" s="521"/>
      <c r="PCO22" s="521"/>
      <c r="PCP22" s="521"/>
      <c r="PCQ22" s="521"/>
      <c r="PCR22" s="521"/>
      <c r="PCS22" s="521"/>
      <c r="PCT22" s="521"/>
      <c r="PCU22" s="521"/>
      <c r="PCV22" s="521"/>
      <c r="PCW22" s="521"/>
      <c r="PCX22" s="521"/>
      <c r="PCY22" s="521"/>
      <c r="PCZ22" s="521"/>
      <c r="PDA22" s="521"/>
      <c r="PDB22" s="521"/>
      <c r="PDC22" s="521"/>
      <c r="PDD22" s="521"/>
      <c r="PDE22" s="521"/>
      <c r="PDF22" s="521"/>
      <c r="PDG22" s="521"/>
      <c r="PDH22" s="521"/>
      <c r="PDI22" s="521"/>
      <c r="PDJ22" s="521"/>
      <c r="PDK22" s="521"/>
      <c r="PDL22" s="521"/>
      <c r="PDM22" s="521"/>
      <c r="PDN22" s="521"/>
      <c r="PDO22" s="521"/>
      <c r="PDP22" s="521"/>
      <c r="PDQ22" s="521"/>
      <c r="PDR22" s="521"/>
      <c r="PDS22" s="521"/>
      <c r="PDT22" s="521"/>
      <c r="PDU22" s="521"/>
      <c r="PDV22" s="521"/>
      <c r="PDW22" s="521"/>
      <c r="PDX22" s="521"/>
      <c r="PDY22" s="521"/>
      <c r="PDZ22" s="521"/>
      <c r="PEA22" s="521"/>
      <c r="PEB22" s="521"/>
      <c r="PEC22" s="521"/>
      <c r="PED22" s="521"/>
      <c r="PEE22" s="521"/>
      <c r="PEF22" s="521"/>
      <c r="PEG22" s="521"/>
      <c r="PEH22" s="521"/>
      <c r="PEI22" s="521"/>
      <c r="PEJ22" s="521"/>
      <c r="PEK22" s="521"/>
      <c r="PEL22" s="521"/>
      <c r="PEM22" s="521"/>
      <c r="PEN22" s="521"/>
      <c r="PEO22" s="521"/>
      <c r="PEP22" s="521"/>
      <c r="PEQ22" s="521"/>
      <c r="PER22" s="521"/>
      <c r="PES22" s="521"/>
      <c r="PET22" s="521"/>
      <c r="PEU22" s="521"/>
      <c r="PEV22" s="521"/>
      <c r="PEW22" s="521"/>
      <c r="PEX22" s="521"/>
      <c r="PEY22" s="521"/>
      <c r="PEZ22" s="521"/>
      <c r="PFA22" s="521"/>
      <c r="PFB22" s="521"/>
      <c r="PFC22" s="521"/>
      <c r="PFD22" s="521"/>
      <c r="PFE22" s="521"/>
      <c r="PFF22" s="521"/>
      <c r="PFG22" s="521"/>
      <c r="PFH22" s="521"/>
      <c r="PFI22" s="521"/>
      <c r="PFJ22" s="521"/>
      <c r="PFK22" s="521"/>
      <c r="PFL22" s="521"/>
      <c r="PFM22" s="521"/>
      <c r="PFN22" s="521"/>
      <c r="PFO22" s="521"/>
      <c r="PFP22" s="521"/>
      <c r="PFQ22" s="521"/>
      <c r="PFR22" s="521"/>
      <c r="PFS22" s="521"/>
      <c r="PFT22" s="521"/>
      <c r="PFU22" s="521"/>
      <c r="PFV22" s="521"/>
      <c r="PFW22" s="521"/>
      <c r="PFX22" s="521"/>
      <c r="PFY22" s="521"/>
      <c r="PFZ22" s="521"/>
      <c r="PGA22" s="521"/>
      <c r="PGB22" s="521"/>
      <c r="PGC22" s="521"/>
      <c r="PGD22" s="521"/>
      <c r="PGE22" s="521"/>
      <c r="PGF22" s="521"/>
      <c r="PGG22" s="521"/>
      <c r="PGH22" s="521"/>
      <c r="PGI22" s="521"/>
      <c r="PGJ22" s="521"/>
      <c r="PGK22" s="521"/>
      <c r="PGL22" s="521"/>
      <c r="PGM22" s="521"/>
      <c r="PGN22" s="521"/>
      <c r="PGO22" s="521"/>
      <c r="PGP22" s="521"/>
      <c r="PGQ22" s="521"/>
      <c r="PGR22" s="521"/>
      <c r="PGS22" s="521"/>
      <c r="PGT22" s="521"/>
      <c r="PGU22" s="521"/>
      <c r="PGV22" s="521"/>
      <c r="PGW22" s="521"/>
      <c r="PGX22" s="521"/>
      <c r="PGY22" s="521"/>
      <c r="PGZ22" s="521"/>
      <c r="PHA22" s="521"/>
      <c r="PHB22" s="521"/>
      <c r="PHC22" s="521"/>
      <c r="PHD22" s="521"/>
      <c r="PHE22" s="521"/>
      <c r="PHF22" s="521"/>
      <c r="PHG22" s="521"/>
      <c r="PHH22" s="521"/>
      <c r="PHI22" s="521"/>
      <c r="PHJ22" s="521"/>
      <c r="PHK22" s="521"/>
      <c r="PHL22" s="521"/>
      <c r="PHM22" s="521"/>
      <c r="PHN22" s="521"/>
      <c r="PHO22" s="521"/>
      <c r="PHP22" s="521"/>
      <c r="PHQ22" s="521"/>
      <c r="PHR22" s="521"/>
      <c r="PHS22" s="521"/>
      <c r="PHT22" s="521"/>
      <c r="PHU22" s="521"/>
      <c r="PHV22" s="521"/>
      <c r="PHW22" s="521"/>
      <c r="PHX22" s="521"/>
      <c r="PHY22" s="521"/>
      <c r="PHZ22" s="521"/>
      <c r="PIA22" s="521"/>
      <c r="PIB22" s="521"/>
      <c r="PIC22" s="521"/>
      <c r="PID22" s="521"/>
      <c r="PIE22" s="521"/>
      <c r="PIF22" s="521"/>
      <c r="PIG22" s="521"/>
      <c r="PIH22" s="521"/>
      <c r="PII22" s="521"/>
      <c r="PIJ22" s="521"/>
      <c r="PIK22" s="521"/>
      <c r="PIL22" s="521"/>
      <c r="PIM22" s="521"/>
      <c r="PIN22" s="521"/>
      <c r="PIO22" s="521"/>
      <c r="PIP22" s="521"/>
      <c r="PIQ22" s="521"/>
      <c r="PIR22" s="521"/>
      <c r="PIS22" s="521"/>
      <c r="PIT22" s="521"/>
      <c r="PIU22" s="521"/>
      <c r="PIV22" s="521"/>
      <c r="PIW22" s="521"/>
      <c r="PIX22" s="521"/>
      <c r="PIY22" s="521"/>
      <c r="PIZ22" s="521"/>
      <c r="PJA22" s="521"/>
      <c r="PJB22" s="521"/>
      <c r="PJC22" s="521"/>
      <c r="PJD22" s="521"/>
      <c r="PJE22" s="521"/>
      <c r="PJF22" s="521"/>
      <c r="PJG22" s="521"/>
      <c r="PJH22" s="521"/>
      <c r="PJI22" s="521"/>
      <c r="PJJ22" s="521"/>
      <c r="PJK22" s="521"/>
      <c r="PJL22" s="521"/>
      <c r="PJM22" s="521"/>
      <c r="PJN22" s="521"/>
      <c r="PJO22" s="521"/>
      <c r="PJP22" s="521"/>
      <c r="PJQ22" s="521"/>
      <c r="PJR22" s="521"/>
      <c r="PJS22" s="521"/>
      <c r="PJT22" s="521"/>
      <c r="PJU22" s="521"/>
      <c r="PJV22" s="521"/>
      <c r="PJW22" s="521"/>
      <c r="PJX22" s="521"/>
      <c r="PJY22" s="521"/>
      <c r="PJZ22" s="521"/>
      <c r="PKA22" s="521"/>
      <c r="PKB22" s="521"/>
      <c r="PKC22" s="521"/>
      <c r="PKD22" s="521"/>
      <c r="PKE22" s="521"/>
      <c r="PKF22" s="521"/>
      <c r="PKG22" s="521"/>
      <c r="PKH22" s="521"/>
      <c r="PKI22" s="521"/>
      <c r="PKJ22" s="521"/>
      <c r="PKK22" s="521"/>
      <c r="PKL22" s="521"/>
      <c r="PKM22" s="521"/>
      <c r="PKN22" s="521"/>
      <c r="PKO22" s="521"/>
      <c r="PKP22" s="521"/>
      <c r="PKQ22" s="521"/>
      <c r="PKR22" s="521"/>
      <c r="PKS22" s="521"/>
      <c r="PKT22" s="521"/>
      <c r="PKU22" s="521"/>
      <c r="PKV22" s="521"/>
      <c r="PKW22" s="521"/>
      <c r="PKX22" s="521"/>
      <c r="PKY22" s="521"/>
      <c r="PKZ22" s="521"/>
      <c r="PLA22" s="521"/>
      <c r="PLB22" s="521"/>
      <c r="PLC22" s="521"/>
      <c r="PLD22" s="521"/>
      <c r="PLE22" s="521"/>
      <c r="PLF22" s="521"/>
      <c r="PLG22" s="521"/>
      <c r="PLH22" s="521"/>
      <c r="PLI22" s="521"/>
      <c r="PLJ22" s="521"/>
      <c r="PLK22" s="521"/>
      <c r="PLL22" s="521"/>
      <c r="PLM22" s="521"/>
      <c r="PLN22" s="521"/>
      <c r="PLO22" s="521"/>
      <c r="PLP22" s="521"/>
      <c r="PLQ22" s="521"/>
      <c r="PLR22" s="521"/>
      <c r="PLS22" s="521"/>
      <c r="PLT22" s="521"/>
      <c r="PLU22" s="521"/>
      <c r="PLV22" s="521"/>
      <c r="PLW22" s="521"/>
      <c r="PLX22" s="521"/>
      <c r="PLY22" s="521"/>
      <c r="PLZ22" s="521"/>
      <c r="PMA22" s="521"/>
      <c r="PMB22" s="521"/>
      <c r="PMC22" s="521"/>
      <c r="PMD22" s="521"/>
      <c r="PME22" s="521"/>
      <c r="PMF22" s="521"/>
      <c r="PMG22" s="521"/>
      <c r="PMH22" s="521"/>
      <c r="PMI22" s="521"/>
      <c r="PMJ22" s="521"/>
      <c r="PMK22" s="521"/>
      <c r="PML22" s="521"/>
      <c r="PMM22" s="521"/>
      <c r="PMN22" s="521"/>
      <c r="PMO22" s="521"/>
      <c r="PMP22" s="521"/>
      <c r="PMQ22" s="521"/>
      <c r="PMR22" s="521"/>
      <c r="PMS22" s="521"/>
      <c r="PMT22" s="521"/>
      <c r="PMU22" s="521"/>
      <c r="PMV22" s="521"/>
      <c r="PMW22" s="521"/>
      <c r="PMX22" s="521"/>
      <c r="PMY22" s="521"/>
      <c r="PMZ22" s="521"/>
      <c r="PNA22" s="521"/>
      <c r="PNB22" s="521"/>
      <c r="PNC22" s="521"/>
      <c r="PND22" s="521"/>
      <c r="PNE22" s="521"/>
      <c r="PNF22" s="521"/>
      <c r="PNG22" s="521"/>
      <c r="PNH22" s="521"/>
      <c r="PNI22" s="521"/>
      <c r="PNJ22" s="521"/>
      <c r="PNK22" s="521"/>
      <c r="PNL22" s="521"/>
      <c r="PNM22" s="521"/>
      <c r="PNN22" s="521"/>
      <c r="PNO22" s="521"/>
      <c r="PNP22" s="521"/>
      <c r="PNQ22" s="521"/>
      <c r="PNR22" s="521"/>
      <c r="PNS22" s="521"/>
      <c r="PNT22" s="521"/>
      <c r="PNU22" s="521"/>
      <c r="PNV22" s="521"/>
      <c r="PNW22" s="521"/>
      <c r="PNX22" s="521"/>
      <c r="PNY22" s="521"/>
      <c r="PNZ22" s="521"/>
      <c r="POA22" s="521"/>
      <c r="POB22" s="521"/>
      <c r="POC22" s="521"/>
      <c r="POD22" s="521"/>
      <c r="POE22" s="521"/>
      <c r="POF22" s="521"/>
      <c r="POG22" s="521"/>
      <c r="POH22" s="521"/>
      <c r="POI22" s="521"/>
      <c r="POJ22" s="521"/>
      <c r="POK22" s="521"/>
      <c r="POL22" s="521"/>
      <c r="POM22" s="521"/>
      <c r="PON22" s="521"/>
      <c r="POO22" s="521"/>
      <c r="POP22" s="521"/>
      <c r="POQ22" s="521"/>
      <c r="POR22" s="521"/>
      <c r="POS22" s="521"/>
      <c r="POT22" s="521"/>
      <c r="POU22" s="521"/>
      <c r="POV22" s="521"/>
      <c r="POW22" s="521"/>
      <c r="POX22" s="521"/>
      <c r="POY22" s="521"/>
      <c r="POZ22" s="521"/>
      <c r="PPA22" s="521"/>
      <c r="PPB22" s="521"/>
      <c r="PPC22" s="521"/>
      <c r="PPD22" s="521"/>
      <c r="PPE22" s="521"/>
      <c r="PPF22" s="521"/>
      <c r="PPG22" s="521"/>
      <c r="PPH22" s="521"/>
      <c r="PPI22" s="521"/>
      <c r="PPJ22" s="521"/>
      <c r="PPK22" s="521"/>
      <c r="PPL22" s="521"/>
      <c r="PPM22" s="521"/>
      <c r="PPN22" s="521"/>
      <c r="PPO22" s="521"/>
      <c r="PPP22" s="521"/>
      <c r="PPQ22" s="521"/>
      <c r="PPR22" s="521"/>
      <c r="PPS22" s="521"/>
      <c r="PPT22" s="521"/>
      <c r="PPU22" s="521"/>
      <c r="PPV22" s="521"/>
      <c r="PPW22" s="521"/>
      <c r="PPX22" s="521"/>
      <c r="PPY22" s="521"/>
      <c r="PPZ22" s="521"/>
      <c r="PQA22" s="521"/>
      <c r="PQB22" s="521"/>
      <c r="PQC22" s="521"/>
      <c r="PQD22" s="521"/>
      <c r="PQE22" s="521"/>
      <c r="PQF22" s="521"/>
      <c r="PQG22" s="521"/>
      <c r="PQH22" s="521"/>
      <c r="PQI22" s="521"/>
      <c r="PQJ22" s="521"/>
      <c r="PQK22" s="521"/>
      <c r="PQL22" s="521"/>
      <c r="PQM22" s="521"/>
      <c r="PQN22" s="521"/>
      <c r="PQO22" s="521"/>
      <c r="PQP22" s="521"/>
      <c r="PQQ22" s="521"/>
      <c r="PQR22" s="521"/>
      <c r="PQS22" s="521"/>
      <c r="PQT22" s="521"/>
      <c r="PQU22" s="521"/>
      <c r="PQV22" s="521"/>
      <c r="PQW22" s="521"/>
      <c r="PQX22" s="521"/>
      <c r="PQY22" s="521"/>
      <c r="PQZ22" s="521"/>
      <c r="PRA22" s="521"/>
      <c r="PRB22" s="521"/>
      <c r="PRC22" s="521"/>
      <c r="PRD22" s="521"/>
      <c r="PRE22" s="521"/>
      <c r="PRF22" s="521"/>
      <c r="PRG22" s="521"/>
      <c r="PRH22" s="521"/>
      <c r="PRI22" s="521"/>
      <c r="PRJ22" s="521"/>
      <c r="PRK22" s="521"/>
      <c r="PRL22" s="521"/>
      <c r="PRM22" s="521"/>
      <c r="PRN22" s="521"/>
      <c r="PRO22" s="521"/>
      <c r="PRP22" s="521"/>
      <c r="PRQ22" s="521"/>
      <c r="PRR22" s="521"/>
      <c r="PRS22" s="521"/>
      <c r="PRT22" s="521"/>
      <c r="PRU22" s="521"/>
      <c r="PRV22" s="521"/>
      <c r="PRW22" s="521"/>
      <c r="PRX22" s="521"/>
      <c r="PRY22" s="521"/>
      <c r="PRZ22" s="521"/>
      <c r="PSA22" s="521"/>
      <c r="PSB22" s="521"/>
      <c r="PSC22" s="521"/>
      <c r="PSD22" s="521"/>
      <c r="PSE22" s="521"/>
      <c r="PSF22" s="521"/>
      <c r="PSG22" s="521"/>
      <c r="PSH22" s="521"/>
      <c r="PSI22" s="521"/>
      <c r="PSJ22" s="521"/>
      <c r="PSK22" s="521"/>
      <c r="PSL22" s="521"/>
      <c r="PSM22" s="521"/>
      <c r="PSN22" s="521"/>
      <c r="PSO22" s="521"/>
      <c r="PSP22" s="521"/>
      <c r="PSQ22" s="521"/>
      <c r="PSR22" s="521"/>
      <c r="PSS22" s="521"/>
      <c r="PST22" s="521"/>
      <c r="PSU22" s="521"/>
      <c r="PSV22" s="521"/>
      <c r="PSW22" s="521"/>
      <c r="PSX22" s="521"/>
      <c r="PSY22" s="521"/>
      <c r="PSZ22" s="521"/>
      <c r="PTA22" s="521"/>
      <c r="PTB22" s="521"/>
      <c r="PTC22" s="521"/>
      <c r="PTD22" s="521"/>
      <c r="PTE22" s="521"/>
      <c r="PTF22" s="521"/>
      <c r="PTG22" s="521"/>
      <c r="PTH22" s="521"/>
      <c r="PTI22" s="521"/>
      <c r="PTJ22" s="521"/>
      <c r="PTK22" s="521"/>
      <c r="PTL22" s="521"/>
      <c r="PTM22" s="521"/>
      <c r="PTN22" s="521"/>
      <c r="PTO22" s="521"/>
      <c r="PTP22" s="521"/>
      <c r="PTQ22" s="521"/>
      <c r="PTR22" s="521"/>
      <c r="PTS22" s="521"/>
      <c r="PTT22" s="521"/>
      <c r="PTU22" s="521"/>
      <c r="PTV22" s="521"/>
      <c r="PTW22" s="521"/>
      <c r="PTX22" s="521"/>
      <c r="PTY22" s="521"/>
      <c r="PTZ22" s="521"/>
      <c r="PUA22" s="521"/>
      <c r="PUB22" s="521"/>
      <c r="PUC22" s="521"/>
      <c r="PUD22" s="521"/>
      <c r="PUE22" s="521"/>
      <c r="PUF22" s="521"/>
      <c r="PUG22" s="521"/>
      <c r="PUH22" s="521"/>
      <c r="PUI22" s="521"/>
      <c r="PUJ22" s="521"/>
      <c r="PUK22" s="521"/>
      <c r="PUL22" s="521"/>
      <c r="PUM22" s="521"/>
      <c r="PUN22" s="521"/>
      <c r="PUO22" s="521"/>
      <c r="PUP22" s="521"/>
      <c r="PUQ22" s="521"/>
      <c r="PUR22" s="521"/>
      <c r="PUS22" s="521"/>
      <c r="PUT22" s="521"/>
      <c r="PUU22" s="521"/>
      <c r="PUV22" s="521"/>
      <c r="PUW22" s="521"/>
      <c r="PUX22" s="521"/>
      <c r="PUY22" s="521"/>
      <c r="PUZ22" s="521"/>
      <c r="PVA22" s="521"/>
      <c r="PVB22" s="521"/>
      <c r="PVC22" s="521"/>
      <c r="PVD22" s="521"/>
      <c r="PVE22" s="521"/>
      <c r="PVF22" s="521"/>
      <c r="PVG22" s="521"/>
      <c r="PVH22" s="521"/>
      <c r="PVI22" s="521"/>
      <c r="PVJ22" s="521"/>
      <c r="PVK22" s="521"/>
      <c r="PVL22" s="521"/>
      <c r="PVM22" s="521"/>
      <c r="PVN22" s="521"/>
      <c r="PVO22" s="521"/>
      <c r="PVP22" s="521"/>
      <c r="PVQ22" s="521"/>
      <c r="PVR22" s="521"/>
      <c r="PVS22" s="521"/>
      <c r="PVT22" s="521"/>
      <c r="PVU22" s="521"/>
      <c r="PVV22" s="521"/>
      <c r="PVW22" s="521"/>
      <c r="PVX22" s="521"/>
      <c r="PVY22" s="521"/>
      <c r="PVZ22" s="521"/>
      <c r="PWA22" s="521"/>
      <c r="PWB22" s="521"/>
      <c r="PWC22" s="521"/>
      <c r="PWD22" s="521"/>
      <c r="PWE22" s="521"/>
      <c r="PWF22" s="521"/>
      <c r="PWG22" s="521"/>
      <c r="PWH22" s="521"/>
      <c r="PWI22" s="521"/>
      <c r="PWJ22" s="521"/>
      <c r="PWK22" s="521"/>
      <c r="PWL22" s="521"/>
      <c r="PWM22" s="521"/>
      <c r="PWN22" s="521"/>
      <c r="PWO22" s="521"/>
      <c r="PWP22" s="521"/>
      <c r="PWQ22" s="521"/>
      <c r="PWR22" s="521"/>
      <c r="PWS22" s="521"/>
      <c r="PWT22" s="521"/>
      <c r="PWU22" s="521"/>
      <c r="PWV22" s="521"/>
      <c r="PWW22" s="521"/>
      <c r="PWX22" s="521"/>
      <c r="PWY22" s="521"/>
      <c r="PWZ22" s="521"/>
      <c r="PXA22" s="521"/>
      <c r="PXB22" s="521"/>
      <c r="PXC22" s="521"/>
      <c r="PXD22" s="521"/>
      <c r="PXE22" s="521"/>
      <c r="PXF22" s="521"/>
      <c r="PXG22" s="521"/>
      <c r="PXH22" s="521"/>
      <c r="PXI22" s="521"/>
      <c r="PXJ22" s="521"/>
      <c r="PXK22" s="521"/>
      <c r="PXL22" s="521"/>
      <c r="PXM22" s="521"/>
      <c r="PXN22" s="521"/>
      <c r="PXO22" s="521"/>
      <c r="PXP22" s="521"/>
      <c r="PXQ22" s="521"/>
      <c r="PXR22" s="521"/>
      <c r="PXS22" s="521"/>
      <c r="PXT22" s="521"/>
      <c r="PXU22" s="521"/>
      <c r="PXV22" s="521"/>
      <c r="PXW22" s="521"/>
      <c r="PXX22" s="521"/>
      <c r="PXY22" s="521"/>
      <c r="PXZ22" s="521"/>
      <c r="PYA22" s="521"/>
      <c r="PYB22" s="521"/>
      <c r="PYC22" s="521"/>
      <c r="PYD22" s="521"/>
      <c r="PYE22" s="521"/>
      <c r="PYF22" s="521"/>
      <c r="PYG22" s="521"/>
      <c r="PYH22" s="521"/>
      <c r="PYI22" s="521"/>
      <c r="PYJ22" s="521"/>
      <c r="PYK22" s="521"/>
      <c r="PYL22" s="521"/>
      <c r="PYM22" s="521"/>
      <c r="PYN22" s="521"/>
      <c r="PYO22" s="521"/>
      <c r="PYP22" s="521"/>
      <c r="PYQ22" s="521"/>
      <c r="PYR22" s="521"/>
      <c r="PYS22" s="521"/>
      <c r="PYT22" s="521"/>
      <c r="PYU22" s="521"/>
      <c r="PYV22" s="521"/>
      <c r="PYW22" s="521"/>
      <c r="PYX22" s="521"/>
      <c r="PYY22" s="521"/>
      <c r="PYZ22" s="521"/>
      <c r="PZA22" s="521"/>
      <c r="PZB22" s="521"/>
      <c r="PZC22" s="521"/>
      <c r="PZD22" s="521"/>
      <c r="PZE22" s="521"/>
      <c r="PZF22" s="521"/>
      <c r="PZG22" s="521"/>
      <c r="PZH22" s="521"/>
      <c r="PZI22" s="521"/>
      <c r="PZJ22" s="521"/>
      <c r="PZK22" s="521"/>
      <c r="PZL22" s="521"/>
      <c r="PZM22" s="521"/>
      <c r="PZN22" s="521"/>
      <c r="PZO22" s="521"/>
      <c r="PZP22" s="521"/>
      <c r="PZQ22" s="521"/>
      <c r="PZR22" s="521"/>
      <c r="PZS22" s="521"/>
      <c r="PZT22" s="521"/>
      <c r="PZU22" s="521"/>
      <c r="PZV22" s="521"/>
      <c r="PZW22" s="521"/>
      <c r="PZX22" s="521"/>
      <c r="PZY22" s="521"/>
      <c r="PZZ22" s="521"/>
      <c r="QAA22" s="521"/>
      <c r="QAB22" s="521"/>
      <c r="QAC22" s="521"/>
      <c r="QAD22" s="521"/>
      <c r="QAE22" s="521"/>
      <c r="QAF22" s="521"/>
      <c r="QAG22" s="521"/>
      <c r="QAH22" s="521"/>
      <c r="QAI22" s="521"/>
      <c r="QAJ22" s="521"/>
      <c r="QAK22" s="521"/>
      <c r="QAL22" s="521"/>
      <c r="QAM22" s="521"/>
      <c r="QAN22" s="521"/>
      <c r="QAO22" s="521"/>
      <c r="QAP22" s="521"/>
      <c r="QAQ22" s="521"/>
      <c r="QAR22" s="521"/>
      <c r="QAS22" s="521"/>
      <c r="QAT22" s="521"/>
      <c r="QAU22" s="521"/>
      <c r="QAV22" s="521"/>
      <c r="QAW22" s="521"/>
      <c r="QAX22" s="521"/>
      <c r="QAY22" s="521"/>
      <c r="QAZ22" s="521"/>
      <c r="QBA22" s="521"/>
      <c r="QBB22" s="521"/>
      <c r="QBC22" s="521"/>
      <c r="QBD22" s="521"/>
      <c r="QBE22" s="521"/>
      <c r="QBF22" s="521"/>
      <c r="QBG22" s="521"/>
      <c r="QBH22" s="521"/>
      <c r="QBI22" s="521"/>
      <c r="QBJ22" s="521"/>
      <c r="QBK22" s="521"/>
      <c r="QBL22" s="521"/>
      <c r="QBM22" s="521"/>
      <c r="QBN22" s="521"/>
      <c r="QBO22" s="521"/>
      <c r="QBP22" s="521"/>
      <c r="QBQ22" s="521"/>
      <c r="QBR22" s="521"/>
      <c r="QBS22" s="521"/>
      <c r="QBT22" s="521"/>
      <c r="QBU22" s="521"/>
      <c r="QBV22" s="521"/>
      <c r="QBW22" s="521"/>
      <c r="QBX22" s="521"/>
      <c r="QBY22" s="521"/>
      <c r="QBZ22" s="521"/>
      <c r="QCA22" s="521"/>
      <c r="QCB22" s="521"/>
      <c r="QCC22" s="521"/>
      <c r="QCD22" s="521"/>
      <c r="QCE22" s="521"/>
      <c r="QCF22" s="521"/>
      <c r="QCG22" s="521"/>
      <c r="QCH22" s="521"/>
      <c r="QCI22" s="521"/>
      <c r="QCJ22" s="521"/>
      <c r="QCK22" s="521"/>
      <c r="QCL22" s="521"/>
      <c r="QCM22" s="521"/>
      <c r="QCN22" s="521"/>
      <c r="QCO22" s="521"/>
      <c r="QCP22" s="521"/>
      <c r="QCQ22" s="521"/>
      <c r="QCR22" s="521"/>
      <c r="QCS22" s="521"/>
      <c r="QCT22" s="521"/>
      <c r="QCU22" s="521"/>
      <c r="QCV22" s="521"/>
      <c r="QCW22" s="521"/>
      <c r="QCX22" s="521"/>
      <c r="QCY22" s="521"/>
      <c r="QCZ22" s="521"/>
      <c r="QDA22" s="521"/>
      <c r="QDB22" s="521"/>
      <c r="QDC22" s="521"/>
      <c r="QDD22" s="521"/>
      <c r="QDE22" s="521"/>
      <c r="QDF22" s="521"/>
      <c r="QDG22" s="521"/>
      <c r="QDH22" s="521"/>
      <c r="QDI22" s="521"/>
      <c r="QDJ22" s="521"/>
      <c r="QDK22" s="521"/>
      <c r="QDL22" s="521"/>
      <c r="QDM22" s="521"/>
      <c r="QDN22" s="521"/>
      <c r="QDO22" s="521"/>
      <c r="QDP22" s="521"/>
      <c r="QDQ22" s="521"/>
      <c r="QDR22" s="521"/>
      <c r="QDS22" s="521"/>
      <c r="QDT22" s="521"/>
      <c r="QDU22" s="521"/>
      <c r="QDV22" s="521"/>
      <c r="QDW22" s="521"/>
      <c r="QDX22" s="521"/>
      <c r="QDY22" s="521"/>
      <c r="QDZ22" s="521"/>
      <c r="QEA22" s="521"/>
      <c r="QEB22" s="521"/>
      <c r="QEC22" s="521"/>
      <c r="QED22" s="521"/>
      <c r="QEE22" s="521"/>
      <c r="QEF22" s="521"/>
      <c r="QEG22" s="521"/>
      <c r="QEH22" s="521"/>
      <c r="QEI22" s="521"/>
      <c r="QEJ22" s="521"/>
      <c r="QEK22" s="521"/>
      <c r="QEL22" s="521"/>
      <c r="QEM22" s="521"/>
      <c r="QEN22" s="521"/>
      <c r="QEO22" s="521"/>
      <c r="QEP22" s="521"/>
      <c r="QEQ22" s="521"/>
      <c r="QER22" s="521"/>
      <c r="QES22" s="521"/>
      <c r="QET22" s="521"/>
      <c r="QEU22" s="521"/>
      <c r="QEV22" s="521"/>
      <c r="QEW22" s="521"/>
      <c r="QEX22" s="521"/>
      <c r="QEY22" s="521"/>
      <c r="QEZ22" s="521"/>
      <c r="QFA22" s="521"/>
      <c r="QFB22" s="521"/>
      <c r="QFC22" s="521"/>
      <c r="QFD22" s="521"/>
      <c r="QFE22" s="521"/>
      <c r="QFF22" s="521"/>
      <c r="QFG22" s="521"/>
      <c r="QFH22" s="521"/>
      <c r="QFI22" s="521"/>
      <c r="QFJ22" s="521"/>
      <c r="QFK22" s="521"/>
      <c r="QFL22" s="521"/>
      <c r="QFM22" s="521"/>
      <c r="QFN22" s="521"/>
      <c r="QFO22" s="521"/>
      <c r="QFP22" s="521"/>
      <c r="QFQ22" s="521"/>
      <c r="QFR22" s="521"/>
      <c r="QFS22" s="521"/>
      <c r="QFT22" s="521"/>
      <c r="QFU22" s="521"/>
      <c r="QFV22" s="521"/>
      <c r="QFW22" s="521"/>
      <c r="QFX22" s="521"/>
      <c r="QFY22" s="521"/>
      <c r="QFZ22" s="521"/>
      <c r="QGA22" s="521"/>
      <c r="QGB22" s="521"/>
      <c r="QGC22" s="521"/>
      <c r="QGD22" s="521"/>
      <c r="QGE22" s="521"/>
      <c r="QGF22" s="521"/>
      <c r="QGG22" s="521"/>
      <c r="QGH22" s="521"/>
      <c r="QGI22" s="521"/>
      <c r="QGJ22" s="521"/>
      <c r="QGK22" s="521"/>
      <c r="QGL22" s="521"/>
      <c r="QGM22" s="521"/>
      <c r="QGN22" s="521"/>
      <c r="QGO22" s="521"/>
      <c r="QGP22" s="521"/>
      <c r="QGQ22" s="521"/>
      <c r="QGR22" s="521"/>
      <c r="QGS22" s="521"/>
      <c r="QGT22" s="521"/>
      <c r="QGU22" s="521"/>
      <c r="QGV22" s="521"/>
      <c r="QGW22" s="521"/>
      <c r="QGX22" s="521"/>
      <c r="QGY22" s="521"/>
      <c r="QGZ22" s="521"/>
      <c r="QHA22" s="521"/>
      <c r="QHB22" s="521"/>
      <c r="QHC22" s="521"/>
      <c r="QHD22" s="521"/>
      <c r="QHE22" s="521"/>
      <c r="QHF22" s="521"/>
      <c r="QHG22" s="521"/>
      <c r="QHH22" s="521"/>
      <c r="QHI22" s="521"/>
      <c r="QHJ22" s="521"/>
      <c r="QHK22" s="521"/>
      <c r="QHL22" s="521"/>
      <c r="QHM22" s="521"/>
      <c r="QHN22" s="521"/>
      <c r="QHO22" s="521"/>
      <c r="QHP22" s="521"/>
      <c r="QHQ22" s="521"/>
      <c r="QHR22" s="521"/>
      <c r="QHS22" s="521"/>
      <c r="QHT22" s="521"/>
      <c r="QHU22" s="521"/>
      <c r="QHV22" s="521"/>
      <c r="QHW22" s="521"/>
      <c r="QHX22" s="521"/>
      <c r="QHY22" s="521"/>
      <c r="QHZ22" s="521"/>
      <c r="QIA22" s="521"/>
      <c r="QIB22" s="521"/>
      <c r="QIC22" s="521"/>
      <c r="QID22" s="521"/>
      <c r="QIE22" s="521"/>
      <c r="QIF22" s="521"/>
      <c r="QIG22" s="521"/>
      <c r="QIH22" s="521"/>
      <c r="QII22" s="521"/>
      <c r="QIJ22" s="521"/>
      <c r="QIK22" s="521"/>
      <c r="QIL22" s="521"/>
      <c r="QIM22" s="521"/>
      <c r="QIN22" s="521"/>
      <c r="QIO22" s="521"/>
      <c r="QIP22" s="521"/>
      <c r="QIQ22" s="521"/>
      <c r="QIR22" s="521"/>
      <c r="QIS22" s="521"/>
      <c r="QIT22" s="521"/>
      <c r="QIU22" s="521"/>
      <c r="QIV22" s="521"/>
      <c r="QIW22" s="521"/>
      <c r="QIX22" s="521"/>
      <c r="QIY22" s="521"/>
      <c r="QIZ22" s="521"/>
      <c r="QJA22" s="521"/>
      <c r="QJB22" s="521"/>
      <c r="QJC22" s="521"/>
      <c r="QJD22" s="521"/>
      <c r="QJE22" s="521"/>
      <c r="QJF22" s="521"/>
      <c r="QJG22" s="521"/>
      <c r="QJH22" s="521"/>
      <c r="QJI22" s="521"/>
      <c r="QJJ22" s="521"/>
      <c r="QJK22" s="521"/>
      <c r="QJL22" s="521"/>
      <c r="QJM22" s="521"/>
      <c r="QJN22" s="521"/>
      <c r="QJO22" s="521"/>
      <c r="QJP22" s="521"/>
      <c r="QJQ22" s="521"/>
      <c r="QJR22" s="521"/>
      <c r="QJS22" s="521"/>
      <c r="QJT22" s="521"/>
      <c r="QJU22" s="521"/>
      <c r="QJV22" s="521"/>
      <c r="QJW22" s="521"/>
      <c r="QJX22" s="521"/>
      <c r="QJY22" s="521"/>
      <c r="QJZ22" s="521"/>
      <c r="QKA22" s="521"/>
      <c r="QKB22" s="521"/>
      <c r="QKC22" s="521"/>
      <c r="QKD22" s="521"/>
      <c r="QKE22" s="521"/>
      <c r="QKF22" s="521"/>
      <c r="QKG22" s="521"/>
      <c r="QKH22" s="521"/>
      <c r="QKI22" s="521"/>
      <c r="QKJ22" s="521"/>
      <c r="QKK22" s="521"/>
      <c r="QKL22" s="521"/>
      <c r="QKM22" s="521"/>
      <c r="QKN22" s="521"/>
      <c r="QKO22" s="521"/>
      <c r="QKP22" s="521"/>
      <c r="QKQ22" s="521"/>
      <c r="QKR22" s="521"/>
      <c r="QKS22" s="521"/>
      <c r="QKT22" s="521"/>
      <c r="QKU22" s="521"/>
      <c r="QKV22" s="521"/>
      <c r="QKW22" s="521"/>
      <c r="QKX22" s="521"/>
      <c r="QKY22" s="521"/>
      <c r="QKZ22" s="521"/>
      <c r="QLA22" s="521"/>
      <c r="QLB22" s="521"/>
      <c r="QLC22" s="521"/>
      <c r="QLD22" s="521"/>
      <c r="QLE22" s="521"/>
      <c r="QLF22" s="521"/>
      <c r="QLG22" s="521"/>
      <c r="QLH22" s="521"/>
      <c r="QLI22" s="521"/>
      <c r="QLJ22" s="521"/>
      <c r="QLK22" s="521"/>
      <c r="QLL22" s="521"/>
      <c r="QLM22" s="521"/>
      <c r="QLN22" s="521"/>
      <c r="QLO22" s="521"/>
      <c r="QLP22" s="521"/>
      <c r="QLQ22" s="521"/>
      <c r="QLR22" s="521"/>
      <c r="QLS22" s="521"/>
      <c r="QLT22" s="521"/>
      <c r="QLU22" s="521"/>
      <c r="QLV22" s="521"/>
      <c r="QLW22" s="521"/>
      <c r="QLX22" s="521"/>
      <c r="QLY22" s="521"/>
      <c r="QLZ22" s="521"/>
      <c r="QMA22" s="521"/>
      <c r="QMB22" s="521"/>
      <c r="QMC22" s="521"/>
      <c r="QMD22" s="521"/>
      <c r="QME22" s="521"/>
      <c r="QMF22" s="521"/>
      <c r="QMG22" s="521"/>
      <c r="QMH22" s="521"/>
      <c r="QMI22" s="521"/>
      <c r="QMJ22" s="521"/>
      <c r="QMK22" s="521"/>
      <c r="QML22" s="521"/>
      <c r="QMM22" s="521"/>
      <c r="QMN22" s="521"/>
      <c r="QMO22" s="521"/>
      <c r="QMP22" s="521"/>
      <c r="QMQ22" s="521"/>
      <c r="QMR22" s="521"/>
      <c r="QMS22" s="521"/>
      <c r="QMT22" s="521"/>
      <c r="QMU22" s="521"/>
      <c r="QMV22" s="521"/>
      <c r="QMW22" s="521"/>
      <c r="QMX22" s="521"/>
      <c r="QMY22" s="521"/>
      <c r="QMZ22" s="521"/>
      <c r="QNA22" s="521"/>
      <c r="QNB22" s="521"/>
      <c r="QNC22" s="521"/>
      <c r="QND22" s="521"/>
      <c r="QNE22" s="521"/>
      <c r="QNF22" s="521"/>
      <c r="QNG22" s="521"/>
      <c r="QNH22" s="521"/>
      <c r="QNI22" s="521"/>
      <c r="QNJ22" s="521"/>
      <c r="QNK22" s="521"/>
      <c r="QNL22" s="521"/>
      <c r="QNM22" s="521"/>
      <c r="QNN22" s="521"/>
      <c r="QNO22" s="521"/>
      <c r="QNP22" s="521"/>
      <c r="QNQ22" s="521"/>
      <c r="QNR22" s="521"/>
      <c r="QNS22" s="521"/>
      <c r="QNT22" s="521"/>
      <c r="QNU22" s="521"/>
      <c r="QNV22" s="521"/>
      <c r="QNW22" s="521"/>
      <c r="QNX22" s="521"/>
      <c r="QNY22" s="521"/>
      <c r="QNZ22" s="521"/>
      <c r="QOA22" s="521"/>
      <c r="QOB22" s="521"/>
      <c r="QOC22" s="521"/>
      <c r="QOD22" s="521"/>
      <c r="QOE22" s="521"/>
      <c r="QOF22" s="521"/>
      <c r="QOG22" s="521"/>
      <c r="QOH22" s="521"/>
      <c r="QOI22" s="521"/>
      <c r="QOJ22" s="521"/>
      <c r="QOK22" s="521"/>
      <c r="QOL22" s="521"/>
      <c r="QOM22" s="521"/>
      <c r="QON22" s="521"/>
      <c r="QOO22" s="521"/>
      <c r="QOP22" s="521"/>
      <c r="QOQ22" s="521"/>
      <c r="QOR22" s="521"/>
      <c r="QOS22" s="521"/>
      <c r="QOT22" s="521"/>
      <c r="QOU22" s="521"/>
      <c r="QOV22" s="521"/>
      <c r="QOW22" s="521"/>
      <c r="QOX22" s="521"/>
      <c r="QOY22" s="521"/>
      <c r="QOZ22" s="521"/>
      <c r="QPA22" s="521"/>
      <c r="QPB22" s="521"/>
      <c r="QPC22" s="521"/>
      <c r="QPD22" s="521"/>
      <c r="QPE22" s="521"/>
      <c r="QPF22" s="521"/>
      <c r="QPG22" s="521"/>
      <c r="QPH22" s="521"/>
      <c r="QPI22" s="521"/>
      <c r="QPJ22" s="521"/>
      <c r="QPK22" s="521"/>
      <c r="QPL22" s="521"/>
      <c r="QPM22" s="521"/>
      <c r="QPN22" s="521"/>
      <c r="QPO22" s="521"/>
      <c r="QPP22" s="521"/>
      <c r="QPQ22" s="521"/>
      <c r="QPR22" s="521"/>
      <c r="QPS22" s="521"/>
      <c r="QPT22" s="521"/>
      <c r="QPU22" s="521"/>
      <c r="QPV22" s="521"/>
      <c r="QPW22" s="521"/>
      <c r="QPX22" s="521"/>
      <c r="QPY22" s="521"/>
      <c r="QPZ22" s="521"/>
      <c r="QQA22" s="521"/>
      <c r="QQB22" s="521"/>
      <c r="QQC22" s="521"/>
      <c r="QQD22" s="521"/>
      <c r="QQE22" s="521"/>
      <c r="QQF22" s="521"/>
      <c r="QQG22" s="521"/>
      <c r="QQH22" s="521"/>
      <c r="QQI22" s="521"/>
      <c r="QQJ22" s="521"/>
      <c r="QQK22" s="521"/>
      <c r="QQL22" s="521"/>
      <c r="QQM22" s="521"/>
      <c r="QQN22" s="521"/>
      <c r="QQO22" s="521"/>
      <c r="QQP22" s="521"/>
      <c r="QQQ22" s="521"/>
      <c r="QQR22" s="521"/>
      <c r="QQS22" s="521"/>
      <c r="QQT22" s="521"/>
      <c r="QQU22" s="521"/>
      <c r="QQV22" s="521"/>
      <c r="QQW22" s="521"/>
      <c r="QQX22" s="521"/>
      <c r="QQY22" s="521"/>
      <c r="QQZ22" s="521"/>
      <c r="QRA22" s="521"/>
      <c r="QRB22" s="521"/>
      <c r="QRC22" s="521"/>
      <c r="QRD22" s="521"/>
      <c r="QRE22" s="521"/>
      <c r="QRF22" s="521"/>
      <c r="QRG22" s="521"/>
      <c r="QRH22" s="521"/>
      <c r="QRI22" s="521"/>
      <c r="QRJ22" s="521"/>
      <c r="QRK22" s="521"/>
      <c r="QRL22" s="521"/>
      <c r="QRM22" s="521"/>
      <c r="QRN22" s="521"/>
      <c r="QRO22" s="521"/>
      <c r="QRP22" s="521"/>
      <c r="QRQ22" s="521"/>
      <c r="QRR22" s="521"/>
      <c r="QRS22" s="521"/>
      <c r="QRT22" s="521"/>
      <c r="QRU22" s="521"/>
      <c r="QRV22" s="521"/>
      <c r="QRW22" s="521"/>
      <c r="QRX22" s="521"/>
      <c r="QRY22" s="521"/>
      <c r="QRZ22" s="521"/>
      <c r="QSA22" s="521"/>
      <c r="QSB22" s="521"/>
      <c r="QSC22" s="521"/>
      <c r="QSD22" s="521"/>
      <c r="QSE22" s="521"/>
      <c r="QSF22" s="521"/>
      <c r="QSG22" s="521"/>
      <c r="QSH22" s="521"/>
      <c r="QSI22" s="521"/>
      <c r="QSJ22" s="521"/>
      <c r="QSK22" s="521"/>
      <c r="QSL22" s="521"/>
      <c r="QSM22" s="521"/>
      <c r="QSN22" s="521"/>
      <c r="QSO22" s="521"/>
      <c r="QSP22" s="521"/>
      <c r="QSQ22" s="521"/>
      <c r="QSR22" s="521"/>
      <c r="QSS22" s="521"/>
      <c r="QST22" s="521"/>
      <c r="QSU22" s="521"/>
      <c r="QSV22" s="521"/>
      <c r="QSW22" s="521"/>
      <c r="QSX22" s="521"/>
      <c r="QSY22" s="521"/>
      <c r="QSZ22" s="521"/>
      <c r="QTA22" s="521"/>
      <c r="QTB22" s="521"/>
      <c r="QTC22" s="521"/>
      <c r="QTD22" s="521"/>
      <c r="QTE22" s="521"/>
      <c r="QTF22" s="521"/>
      <c r="QTG22" s="521"/>
      <c r="QTH22" s="521"/>
      <c r="QTI22" s="521"/>
      <c r="QTJ22" s="521"/>
      <c r="QTK22" s="521"/>
      <c r="QTL22" s="521"/>
      <c r="QTM22" s="521"/>
      <c r="QTN22" s="521"/>
      <c r="QTO22" s="521"/>
      <c r="QTP22" s="521"/>
      <c r="QTQ22" s="521"/>
      <c r="QTR22" s="521"/>
      <c r="QTS22" s="521"/>
      <c r="QTT22" s="521"/>
      <c r="QTU22" s="521"/>
      <c r="QTV22" s="521"/>
      <c r="QTW22" s="521"/>
      <c r="QTX22" s="521"/>
      <c r="QTY22" s="521"/>
      <c r="QTZ22" s="521"/>
      <c r="QUA22" s="521"/>
      <c r="QUB22" s="521"/>
      <c r="QUC22" s="521"/>
      <c r="QUD22" s="521"/>
      <c r="QUE22" s="521"/>
      <c r="QUF22" s="521"/>
      <c r="QUG22" s="521"/>
      <c r="QUH22" s="521"/>
      <c r="QUI22" s="521"/>
      <c r="QUJ22" s="521"/>
      <c r="QUK22" s="521"/>
      <c r="QUL22" s="521"/>
      <c r="QUM22" s="521"/>
      <c r="QUN22" s="521"/>
      <c r="QUO22" s="521"/>
      <c r="QUP22" s="521"/>
      <c r="QUQ22" s="521"/>
      <c r="QUR22" s="521"/>
      <c r="QUS22" s="521"/>
      <c r="QUT22" s="521"/>
      <c r="QUU22" s="521"/>
      <c r="QUV22" s="521"/>
      <c r="QUW22" s="521"/>
      <c r="QUX22" s="521"/>
      <c r="QUY22" s="521"/>
      <c r="QUZ22" s="521"/>
      <c r="QVA22" s="521"/>
      <c r="QVB22" s="521"/>
      <c r="QVC22" s="521"/>
      <c r="QVD22" s="521"/>
      <c r="QVE22" s="521"/>
      <c r="QVF22" s="521"/>
      <c r="QVG22" s="521"/>
      <c r="QVH22" s="521"/>
      <c r="QVI22" s="521"/>
      <c r="QVJ22" s="521"/>
      <c r="QVK22" s="521"/>
      <c r="QVL22" s="521"/>
      <c r="QVM22" s="521"/>
      <c r="QVN22" s="521"/>
      <c r="QVO22" s="521"/>
      <c r="QVP22" s="521"/>
      <c r="QVQ22" s="521"/>
      <c r="QVR22" s="521"/>
      <c r="QVS22" s="521"/>
      <c r="QVT22" s="521"/>
      <c r="QVU22" s="521"/>
      <c r="QVV22" s="521"/>
      <c r="QVW22" s="521"/>
      <c r="QVX22" s="521"/>
      <c r="QVY22" s="521"/>
      <c r="QVZ22" s="521"/>
      <c r="QWA22" s="521"/>
      <c r="QWB22" s="521"/>
      <c r="QWC22" s="521"/>
      <c r="QWD22" s="521"/>
      <c r="QWE22" s="521"/>
      <c r="QWF22" s="521"/>
      <c r="QWG22" s="521"/>
      <c r="QWH22" s="521"/>
      <c r="QWI22" s="521"/>
      <c r="QWJ22" s="521"/>
      <c r="QWK22" s="521"/>
      <c r="QWL22" s="521"/>
      <c r="QWM22" s="521"/>
      <c r="QWN22" s="521"/>
      <c r="QWO22" s="521"/>
      <c r="QWP22" s="521"/>
      <c r="QWQ22" s="521"/>
      <c r="QWR22" s="521"/>
      <c r="QWS22" s="521"/>
      <c r="QWT22" s="521"/>
      <c r="QWU22" s="521"/>
      <c r="QWV22" s="521"/>
      <c r="QWW22" s="521"/>
      <c r="QWX22" s="521"/>
      <c r="QWY22" s="521"/>
      <c r="QWZ22" s="521"/>
      <c r="QXA22" s="521"/>
      <c r="QXB22" s="521"/>
      <c r="QXC22" s="521"/>
      <c r="QXD22" s="521"/>
      <c r="QXE22" s="521"/>
      <c r="QXF22" s="521"/>
      <c r="QXG22" s="521"/>
      <c r="QXH22" s="521"/>
      <c r="QXI22" s="521"/>
      <c r="QXJ22" s="521"/>
      <c r="QXK22" s="521"/>
      <c r="QXL22" s="521"/>
      <c r="QXM22" s="521"/>
      <c r="QXN22" s="521"/>
      <c r="QXO22" s="521"/>
      <c r="QXP22" s="521"/>
      <c r="QXQ22" s="521"/>
      <c r="QXR22" s="521"/>
      <c r="QXS22" s="521"/>
      <c r="QXT22" s="521"/>
      <c r="QXU22" s="521"/>
      <c r="QXV22" s="521"/>
      <c r="QXW22" s="521"/>
      <c r="QXX22" s="521"/>
      <c r="QXY22" s="521"/>
      <c r="QXZ22" s="521"/>
      <c r="QYA22" s="521"/>
      <c r="QYB22" s="521"/>
      <c r="QYC22" s="521"/>
      <c r="QYD22" s="521"/>
      <c r="QYE22" s="521"/>
      <c r="QYF22" s="521"/>
      <c r="QYG22" s="521"/>
      <c r="QYH22" s="521"/>
      <c r="QYI22" s="521"/>
      <c r="QYJ22" s="521"/>
      <c r="QYK22" s="521"/>
      <c r="QYL22" s="521"/>
      <c r="QYM22" s="521"/>
      <c r="QYN22" s="521"/>
      <c r="QYO22" s="521"/>
      <c r="QYP22" s="521"/>
      <c r="QYQ22" s="521"/>
      <c r="QYR22" s="521"/>
      <c r="QYS22" s="521"/>
      <c r="QYT22" s="521"/>
      <c r="QYU22" s="521"/>
      <c r="QYV22" s="521"/>
      <c r="QYW22" s="521"/>
      <c r="QYX22" s="521"/>
      <c r="QYY22" s="521"/>
      <c r="QYZ22" s="521"/>
      <c r="QZA22" s="521"/>
      <c r="QZB22" s="521"/>
      <c r="QZC22" s="521"/>
      <c r="QZD22" s="521"/>
      <c r="QZE22" s="521"/>
      <c r="QZF22" s="521"/>
      <c r="QZG22" s="521"/>
      <c r="QZH22" s="521"/>
      <c r="QZI22" s="521"/>
      <c r="QZJ22" s="521"/>
      <c r="QZK22" s="521"/>
      <c r="QZL22" s="521"/>
      <c r="QZM22" s="521"/>
      <c r="QZN22" s="521"/>
      <c r="QZO22" s="521"/>
      <c r="QZP22" s="521"/>
      <c r="QZQ22" s="521"/>
      <c r="QZR22" s="521"/>
      <c r="QZS22" s="521"/>
      <c r="QZT22" s="521"/>
      <c r="QZU22" s="521"/>
      <c r="QZV22" s="521"/>
      <c r="QZW22" s="521"/>
      <c r="QZX22" s="521"/>
      <c r="QZY22" s="521"/>
      <c r="QZZ22" s="521"/>
      <c r="RAA22" s="521"/>
      <c r="RAB22" s="521"/>
      <c r="RAC22" s="521"/>
      <c r="RAD22" s="521"/>
      <c r="RAE22" s="521"/>
      <c r="RAF22" s="521"/>
      <c r="RAG22" s="521"/>
      <c r="RAH22" s="521"/>
      <c r="RAI22" s="521"/>
      <c r="RAJ22" s="521"/>
      <c r="RAK22" s="521"/>
      <c r="RAL22" s="521"/>
      <c r="RAM22" s="521"/>
      <c r="RAN22" s="521"/>
      <c r="RAO22" s="521"/>
      <c r="RAP22" s="521"/>
      <c r="RAQ22" s="521"/>
      <c r="RAR22" s="521"/>
      <c r="RAS22" s="521"/>
      <c r="RAT22" s="521"/>
      <c r="RAU22" s="521"/>
      <c r="RAV22" s="521"/>
      <c r="RAW22" s="521"/>
      <c r="RAX22" s="521"/>
      <c r="RAY22" s="521"/>
      <c r="RAZ22" s="521"/>
      <c r="RBA22" s="521"/>
      <c r="RBB22" s="521"/>
      <c r="RBC22" s="521"/>
      <c r="RBD22" s="521"/>
      <c r="RBE22" s="521"/>
      <c r="RBF22" s="521"/>
      <c r="RBG22" s="521"/>
      <c r="RBH22" s="521"/>
      <c r="RBI22" s="521"/>
      <c r="RBJ22" s="521"/>
      <c r="RBK22" s="521"/>
      <c r="RBL22" s="521"/>
      <c r="RBM22" s="521"/>
      <c r="RBN22" s="521"/>
      <c r="RBO22" s="521"/>
      <c r="RBP22" s="521"/>
      <c r="RBQ22" s="521"/>
      <c r="RBR22" s="521"/>
      <c r="RBS22" s="521"/>
      <c r="RBT22" s="521"/>
      <c r="RBU22" s="521"/>
      <c r="RBV22" s="521"/>
      <c r="RBW22" s="521"/>
      <c r="RBX22" s="521"/>
      <c r="RBY22" s="521"/>
      <c r="RBZ22" s="521"/>
      <c r="RCA22" s="521"/>
      <c r="RCB22" s="521"/>
      <c r="RCC22" s="521"/>
      <c r="RCD22" s="521"/>
      <c r="RCE22" s="521"/>
      <c r="RCF22" s="521"/>
      <c r="RCG22" s="521"/>
      <c r="RCH22" s="521"/>
      <c r="RCI22" s="521"/>
      <c r="RCJ22" s="521"/>
      <c r="RCK22" s="521"/>
      <c r="RCL22" s="521"/>
      <c r="RCM22" s="521"/>
      <c r="RCN22" s="521"/>
      <c r="RCO22" s="521"/>
      <c r="RCP22" s="521"/>
      <c r="RCQ22" s="521"/>
      <c r="RCR22" s="521"/>
      <c r="RCS22" s="521"/>
      <c r="RCT22" s="521"/>
      <c r="RCU22" s="521"/>
      <c r="RCV22" s="521"/>
      <c r="RCW22" s="521"/>
      <c r="RCX22" s="521"/>
      <c r="RCY22" s="521"/>
      <c r="RCZ22" s="521"/>
      <c r="RDA22" s="521"/>
      <c r="RDB22" s="521"/>
      <c r="RDC22" s="521"/>
      <c r="RDD22" s="521"/>
      <c r="RDE22" s="521"/>
      <c r="RDF22" s="521"/>
      <c r="RDG22" s="521"/>
      <c r="RDH22" s="521"/>
      <c r="RDI22" s="521"/>
      <c r="RDJ22" s="521"/>
      <c r="RDK22" s="521"/>
      <c r="RDL22" s="521"/>
      <c r="RDM22" s="521"/>
      <c r="RDN22" s="521"/>
      <c r="RDO22" s="521"/>
      <c r="RDP22" s="521"/>
      <c r="RDQ22" s="521"/>
      <c r="RDR22" s="521"/>
      <c r="RDS22" s="521"/>
      <c r="RDT22" s="521"/>
      <c r="RDU22" s="521"/>
      <c r="RDV22" s="521"/>
      <c r="RDW22" s="521"/>
      <c r="RDX22" s="521"/>
      <c r="RDY22" s="521"/>
      <c r="RDZ22" s="521"/>
      <c r="REA22" s="521"/>
      <c r="REB22" s="521"/>
      <c r="REC22" s="521"/>
      <c r="RED22" s="521"/>
      <c r="REE22" s="521"/>
      <c r="REF22" s="521"/>
      <c r="REG22" s="521"/>
      <c r="REH22" s="521"/>
      <c r="REI22" s="521"/>
      <c r="REJ22" s="521"/>
      <c r="REK22" s="521"/>
      <c r="REL22" s="521"/>
      <c r="REM22" s="521"/>
      <c r="REN22" s="521"/>
      <c r="REO22" s="521"/>
      <c r="REP22" s="521"/>
      <c r="REQ22" s="521"/>
      <c r="RER22" s="521"/>
      <c r="RES22" s="521"/>
      <c r="RET22" s="521"/>
      <c r="REU22" s="521"/>
      <c r="REV22" s="521"/>
      <c r="REW22" s="521"/>
      <c r="REX22" s="521"/>
      <c r="REY22" s="521"/>
      <c r="REZ22" s="521"/>
      <c r="RFA22" s="521"/>
      <c r="RFB22" s="521"/>
      <c r="RFC22" s="521"/>
      <c r="RFD22" s="521"/>
      <c r="RFE22" s="521"/>
      <c r="RFF22" s="521"/>
      <c r="RFG22" s="521"/>
      <c r="RFH22" s="521"/>
      <c r="RFI22" s="521"/>
      <c r="RFJ22" s="521"/>
      <c r="RFK22" s="521"/>
      <c r="RFL22" s="521"/>
      <c r="RFM22" s="521"/>
      <c r="RFN22" s="521"/>
      <c r="RFO22" s="521"/>
      <c r="RFP22" s="521"/>
      <c r="RFQ22" s="521"/>
      <c r="RFR22" s="521"/>
      <c r="RFS22" s="521"/>
      <c r="RFT22" s="521"/>
      <c r="RFU22" s="521"/>
      <c r="RFV22" s="521"/>
      <c r="RFW22" s="521"/>
      <c r="RFX22" s="521"/>
      <c r="RFY22" s="521"/>
      <c r="RFZ22" s="521"/>
      <c r="RGA22" s="521"/>
      <c r="RGB22" s="521"/>
      <c r="RGC22" s="521"/>
      <c r="RGD22" s="521"/>
      <c r="RGE22" s="521"/>
      <c r="RGF22" s="521"/>
      <c r="RGG22" s="521"/>
      <c r="RGH22" s="521"/>
      <c r="RGI22" s="521"/>
      <c r="RGJ22" s="521"/>
      <c r="RGK22" s="521"/>
      <c r="RGL22" s="521"/>
      <c r="RGM22" s="521"/>
      <c r="RGN22" s="521"/>
      <c r="RGO22" s="521"/>
      <c r="RGP22" s="521"/>
      <c r="RGQ22" s="521"/>
      <c r="RGR22" s="521"/>
      <c r="RGS22" s="521"/>
      <c r="RGT22" s="521"/>
      <c r="RGU22" s="521"/>
      <c r="RGV22" s="521"/>
      <c r="RGW22" s="521"/>
      <c r="RGX22" s="521"/>
      <c r="RGY22" s="521"/>
      <c r="RGZ22" s="521"/>
      <c r="RHA22" s="521"/>
      <c r="RHB22" s="521"/>
      <c r="RHC22" s="521"/>
      <c r="RHD22" s="521"/>
      <c r="RHE22" s="521"/>
      <c r="RHF22" s="521"/>
      <c r="RHG22" s="521"/>
      <c r="RHH22" s="521"/>
      <c r="RHI22" s="521"/>
      <c r="RHJ22" s="521"/>
      <c r="RHK22" s="521"/>
      <c r="RHL22" s="521"/>
      <c r="RHM22" s="521"/>
      <c r="RHN22" s="521"/>
      <c r="RHO22" s="521"/>
      <c r="RHP22" s="521"/>
      <c r="RHQ22" s="521"/>
      <c r="RHR22" s="521"/>
      <c r="RHS22" s="521"/>
      <c r="RHT22" s="521"/>
      <c r="RHU22" s="521"/>
      <c r="RHV22" s="521"/>
      <c r="RHW22" s="521"/>
      <c r="RHX22" s="521"/>
      <c r="RHY22" s="521"/>
      <c r="RHZ22" s="521"/>
      <c r="RIA22" s="521"/>
      <c r="RIB22" s="521"/>
      <c r="RIC22" s="521"/>
      <c r="RID22" s="521"/>
      <c r="RIE22" s="521"/>
      <c r="RIF22" s="521"/>
      <c r="RIG22" s="521"/>
      <c r="RIH22" s="521"/>
      <c r="RII22" s="521"/>
      <c r="RIJ22" s="521"/>
      <c r="RIK22" s="521"/>
      <c r="RIL22" s="521"/>
      <c r="RIM22" s="521"/>
      <c r="RIN22" s="521"/>
      <c r="RIO22" s="521"/>
      <c r="RIP22" s="521"/>
      <c r="RIQ22" s="521"/>
      <c r="RIR22" s="521"/>
      <c r="RIS22" s="521"/>
      <c r="RIT22" s="521"/>
      <c r="RIU22" s="521"/>
      <c r="RIV22" s="521"/>
      <c r="RIW22" s="521"/>
      <c r="RIX22" s="521"/>
      <c r="RIY22" s="521"/>
      <c r="RIZ22" s="521"/>
      <c r="RJA22" s="521"/>
      <c r="RJB22" s="521"/>
      <c r="RJC22" s="521"/>
      <c r="RJD22" s="521"/>
      <c r="RJE22" s="521"/>
      <c r="RJF22" s="521"/>
      <c r="RJG22" s="521"/>
      <c r="RJH22" s="521"/>
      <c r="RJI22" s="521"/>
      <c r="RJJ22" s="521"/>
      <c r="RJK22" s="521"/>
      <c r="RJL22" s="521"/>
      <c r="RJM22" s="521"/>
      <c r="RJN22" s="521"/>
      <c r="RJO22" s="521"/>
      <c r="RJP22" s="521"/>
      <c r="RJQ22" s="521"/>
      <c r="RJR22" s="521"/>
      <c r="RJS22" s="521"/>
      <c r="RJT22" s="521"/>
      <c r="RJU22" s="521"/>
      <c r="RJV22" s="521"/>
      <c r="RJW22" s="521"/>
      <c r="RJX22" s="521"/>
      <c r="RJY22" s="521"/>
      <c r="RJZ22" s="521"/>
      <c r="RKA22" s="521"/>
      <c r="RKB22" s="521"/>
      <c r="RKC22" s="521"/>
      <c r="RKD22" s="521"/>
      <c r="RKE22" s="521"/>
      <c r="RKF22" s="521"/>
      <c r="RKG22" s="521"/>
      <c r="RKH22" s="521"/>
      <c r="RKI22" s="521"/>
      <c r="RKJ22" s="521"/>
      <c r="RKK22" s="521"/>
      <c r="RKL22" s="521"/>
      <c r="RKM22" s="521"/>
      <c r="RKN22" s="521"/>
      <c r="RKO22" s="521"/>
      <c r="RKP22" s="521"/>
      <c r="RKQ22" s="521"/>
      <c r="RKR22" s="521"/>
      <c r="RKS22" s="521"/>
      <c r="RKT22" s="521"/>
      <c r="RKU22" s="521"/>
      <c r="RKV22" s="521"/>
      <c r="RKW22" s="521"/>
      <c r="RKX22" s="521"/>
      <c r="RKY22" s="521"/>
      <c r="RKZ22" s="521"/>
      <c r="RLA22" s="521"/>
      <c r="RLB22" s="521"/>
      <c r="RLC22" s="521"/>
      <c r="RLD22" s="521"/>
      <c r="RLE22" s="521"/>
      <c r="RLF22" s="521"/>
      <c r="RLG22" s="521"/>
      <c r="RLH22" s="521"/>
      <c r="RLI22" s="521"/>
      <c r="RLJ22" s="521"/>
      <c r="RLK22" s="521"/>
      <c r="RLL22" s="521"/>
      <c r="RLM22" s="521"/>
      <c r="RLN22" s="521"/>
      <c r="RLO22" s="521"/>
      <c r="RLP22" s="521"/>
      <c r="RLQ22" s="521"/>
      <c r="RLR22" s="521"/>
      <c r="RLS22" s="521"/>
      <c r="RLT22" s="521"/>
      <c r="RLU22" s="521"/>
      <c r="RLV22" s="521"/>
      <c r="RLW22" s="521"/>
      <c r="RLX22" s="521"/>
      <c r="RLY22" s="521"/>
      <c r="RLZ22" s="521"/>
      <c r="RMA22" s="521"/>
      <c r="RMB22" s="521"/>
      <c r="RMC22" s="521"/>
      <c r="RMD22" s="521"/>
      <c r="RME22" s="521"/>
      <c r="RMF22" s="521"/>
      <c r="RMG22" s="521"/>
      <c r="RMH22" s="521"/>
      <c r="RMI22" s="521"/>
      <c r="RMJ22" s="521"/>
      <c r="RMK22" s="521"/>
      <c r="RML22" s="521"/>
      <c r="RMM22" s="521"/>
      <c r="RMN22" s="521"/>
      <c r="RMO22" s="521"/>
      <c r="RMP22" s="521"/>
      <c r="RMQ22" s="521"/>
      <c r="RMR22" s="521"/>
      <c r="RMS22" s="521"/>
      <c r="RMT22" s="521"/>
      <c r="RMU22" s="521"/>
      <c r="RMV22" s="521"/>
      <c r="RMW22" s="521"/>
      <c r="RMX22" s="521"/>
      <c r="RMY22" s="521"/>
      <c r="RMZ22" s="521"/>
      <c r="RNA22" s="521"/>
      <c r="RNB22" s="521"/>
      <c r="RNC22" s="521"/>
      <c r="RND22" s="521"/>
      <c r="RNE22" s="521"/>
      <c r="RNF22" s="521"/>
      <c r="RNG22" s="521"/>
      <c r="RNH22" s="521"/>
      <c r="RNI22" s="521"/>
      <c r="RNJ22" s="521"/>
      <c r="RNK22" s="521"/>
      <c r="RNL22" s="521"/>
      <c r="RNM22" s="521"/>
      <c r="RNN22" s="521"/>
      <c r="RNO22" s="521"/>
      <c r="RNP22" s="521"/>
      <c r="RNQ22" s="521"/>
      <c r="RNR22" s="521"/>
      <c r="RNS22" s="521"/>
      <c r="RNT22" s="521"/>
      <c r="RNU22" s="521"/>
      <c r="RNV22" s="521"/>
      <c r="RNW22" s="521"/>
      <c r="RNX22" s="521"/>
      <c r="RNY22" s="521"/>
      <c r="RNZ22" s="521"/>
      <c r="ROA22" s="521"/>
      <c r="ROB22" s="521"/>
      <c r="ROC22" s="521"/>
      <c r="ROD22" s="521"/>
      <c r="ROE22" s="521"/>
      <c r="ROF22" s="521"/>
      <c r="ROG22" s="521"/>
      <c r="ROH22" s="521"/>
      <c r="ROI22" s="521"/>
      <c r="ROJ22" s="521"/>
      <c r="ROK22" s="521"/>
      <c r="ROL22" s="521"/>
      <c r="ROM22" s="521"/>
      <c r="RON22" s="521"/>
      <c r="ROO22" s="521"/>
      <c r="ROP22" s="521"/>
      <c r="ROQ22" s="521"/>
      <c r="ROR22" s="521"/>
      <c r="ROS22" s="521"/>
      <c r="ROT22" s="521"/>
      <c r="ROU22" s="521"/>
      <c r="ROV22" s="521"/>
      <c r="ROW22" s="521"/>
      <c r="ROX22" s="521"/>
      <c r="ROY22" s="521"/>
      <c r="ROZ22" s="521"/>
      <c r="RPA22" s="521"/>
      <c r="RPB22" s="521"/>
      <c r="RPC22" s="521"/>
      <c r="RPD22" s="521"/>
      <c r="RPE22" s="521"/>
      <c r="RPF22" s="521"/>
      <c r="RPG22" s="521"/>
      <c r="RPH22" s="521"/>
      <c r="RPI22" s="521"/>
      <c r="RPJ22" s="521"/>
      <c r="RPK22" s="521"/>
      <c r="RPL22" s="521"/>
      <c r="RPM22" s="521"/>
      <c r="RPN22" s="521"/>
      <c r="RPO22" s="521"/>
      <c r="RPP22" s="521"/>
      <c r="RPQ22" s="521"/>
      <c r="RPR22" s="521"/>
      <c r="RPS22" s="521"/>
      <c r="RPT22" s="521"/>
      <c r="RPU22" s="521"/>
      <c r="RPV22" s="521"/>
      <c r="RPW22" s="521"/>
      <c r="RPX22" s="521"/>
      <c r="RPY22" s="521"/>
      <c r="RPZ22" s="521"/>
      <c r="RQA22" s="521"/>
      <c r="RQB22" s="521"/>
      <c r="RQC22" s="521"/>
      <c r="RQD22" s="521"/>
      <c r="RQE22" s="521"/>
      <c r="RQF22" s="521"/>
      <c r="RQG22" s="521"/>
      <c r="RQH22" s="521"/>
      <c r="RQI22" s="521"/>
      <c r="RQJ22" s="521"/>
      <c r="RQK22" s="521"/>
      <c r="RQL22" s="521"/>
      <c r="RQM22" s="521"/>
      <c r="RQN22" s="521"/>
      <c r="RQO22" s="521"/>
      <c r="RQP22" s="521"/>
      <c r="RQQ22" s="521"/>
      <c r="RQR22" s="521"/>
      <c r="RQS22" s="521"/>
      <c r="RQT22" s="521"/>
      <c r="RQU22" s="521"/>
      <c r="RQV22" s="521"/>
      <c r="RQW22" s="521"/>
      <c r="RQX22" s="521"/>
      <c r="RQY22" s="521"/>
      <c r="RQZ22" s="521"/>
      <c r="RRA22" s="521"/>
      <c r="RRB22" s="521"/>
      <c r="RRC22" s="521"/>
      <c r="RRD22" s="521"/>
      <c r="RRE22" s="521"/>
      <c r="RRF22" s="521"/>
      <c r="RRG22" s="521"/>
      <c r="RRH22" s="521"/>
      <c r="RRI22" s="521"/>
      <c r="RRJ22" s="521"/>
      <c r="RRK22" s="521"/>
      <c r="RRL22" s="521"/>
      <c r="RRM22" s="521"/>
      <c r="RRN22" s="521"/>
      <c r="RRO22" s="521"/>
      <c r="RRP22" s="521"/>
      <c r="RRQ22" s="521"/>
      <c r="RRR22" s="521"/>
      <c r="RRS22" s="521"/>
      <c r="RRT22" s="521"/>
      <c r="RRU22" s="521"/>
      <c r="RRV22" s="521"/>
      <c r="RRW22" s="521"/>
      <c r="RRX22" s="521"/>
      <c r="RRY22" s="521"/>
      <c r="RRZ22" s="521"/>
      <c r="RSA22" s="521"/>
      <c r="RSB22" s="521"/>
      <c r="RSC22" s="521"/>
      <c r="RSD22" s="521"/>
      <c r="RSE22" s="521"/>
      <c r="RSF22" s="521"/>
      <c r="RSG22" s="521"/>
      <c r="RSH22" s="521"/>
      <c r="RSI22" s="521"/>
      <c r="RSJ22" s="521"/>
      <c r="RSK22" s="521"/>
      <c r="RSL22" s="521"/>
      <c r="RSM22" s="521"/>
      <c r="RSN22" s="521"/>
      <c r="RSO22" s="521"/>
      <c r="RSP22" s="521"/>
      <c r="RSQ22" s="521"/>
      <c r="RSR22" s="521"/>
      <c r="RSS22" s="521"/>
      <c r="RST22" s="521"/>
      <c r="RSU22" s="521"/>
      <c r="RSV22" s="521"/>
      <c r="RSW22" s="521"/>
      <c r="RSX22" s="521"/>
      <c r="RSY22" s="521"/>
      <c r="RSZ22" s="521"/>
      <c r="RTA22" s="521"/>
      <c r="RTB22" s="521"/>
      <c r="RTC22" s="521"/>
      <c r="RTD22" s="521"/>
      <c r="RTE22" s="521"/>
      <c r="RTF22" s="521"/>
      <c r="RTG22" s="521"/>
      <c r="RTH22" s="521"/>
      <c r="RTI22" s="521"/>
      <c r="RTJ22" s="521"/>
      <c r="RTK22" s="521"/>
      <c r="RTL22" s="521"/>
      <c r="RTM22" s="521"/>
      <c r="RTN22" s="521"/>
      <c r="RTO22" s="521"/>
      <c r="RTP22" s="521"/>
      <c r="RTQ22" s="521"/>
      <c r="RTR22" s="521"/>
      <c r="RTS22" s="521"/>
      <c r="RTT22" s="521"/>
      <c r="RTU22" s="521"/>
      <c r="RTV22" s="521"/>
      <c r="RTW22" s="521"/>
      <c r="RTX22" s="521"/>
      <c r="RTY22" s="521"/>
      <c r="RTZ22" s="521"/>
      <c r="RUA22" s="521"/>
      <c r="RUB22" s="521"/>
      <c r="RUC22" s="521"/>
      <c r="RUD22" s="521"/>
      <c r="RUE22" s="521"/>
      <c r="RUF22" s="521"/>
      <c r="RUG22" s="521"/>
      <c r="RUH22" s="521"/>
      <c r="RUI22" s="521"/>
      <c r="RUJ22" s="521"/>
      <c r="RUK22" s="521"/>
      <c r="RUL22" s="521"/>
      <c r="RUM22" s="521"/>
      <c r="RUN22" s="521"/>
      <c r="RUO22" s="521"/>
      <c r="RUP22" s="521"/>
      <c r="RUQ22" s="521"/>
      <c r="RUR22" s="521"/>
      <c r="RUS22" s="521"/>
      <c r="RUT22" s="521"/>
      <c r="RUU22" s="521"/>
      <c r="RUV22" s="521"/>
      <c r="RUW22" s="521"/>
      <c r="RUX22" s="521"/>
      <c r="RUY22" s="521"/>
      <c r="RUZ22" s="521"/>
      <c r="RVA22" s="521"/>
      <c r="RVB22" s="521"/>
      <c r="RVC22" s="521"/>
      <c r="RVD22" s="521"/>
      <c r="RVE22" s="521"/>
      <c r="RVF22" s="521"/>
      <c r="RVG22" s="521"/>
      <c r="RVH22" s="521"/>
      <c r="RVI22" s="521"/>
      <c r="RVJ22" s="521"/>
      <c r="RVK22" s="521"/>
      <c r="RVL22" s="521"/>
      <c r="RVM22" s="521"/>
      <c r="RVN22" s="521"/>
      <c r="RVO22" s="521"/>
      <c r="RVP22" s="521"/>
      <c r="RVQ22" s="521"/>
      <c r="RVR22" s="521"/>
      <c r="RVS22" s="521"/>
      <c r="RVT22" s="521"/>
      <c r="RVU22" s="521"/>
      <c r="RVV22" s="521"/>
      <c r="RVW22" s="521"/>
      <c r="RVX22" s="521"/>
      <c r="RVY22" s="521"/>
      <c r="RVZ22" s="521"/>
      <c r="RWA22" s="521"/>
      <c r="RWB22" s="521"/>
      <c r="RWC22" s="521"/>
      <c r="RWD22" s="521"/>
      <c r="RWE22" s="521"/>
      <c r="RWF22" s="521"/>
      <c r="RWG22" s="521"/>
      <c r="RWH22" s="521"/>
      <c r="RWI22" s="521"/>
      <c r="RWJ22" s="521"/>
      <c r="RWK22" s="521"/>
      <c r="RWL22" s="521"/>
      <c r="RWM22" s="521"/>
      <c r="RWN22" s="521"/>
      <c r="RWO22" s="521"/>
      <c r="RWP22" s="521"/>
      <c r="RWQ22" s="521"/>
      <c r="RWR22" s="521"/>
      <c r="RWS22" s="521"/>
      <c r="RWT22" s="521"/>
      <c r="RWU22" s="521"/>
      <c r="RWV22" s="521"/>
      <c r="RWW22" s="521"/>
      <c r="RWX22" s="521"/>
      <c r="RWY22" s="521"/>
      <c r="RWZ22" s="521"/>
      <c r="RXA22" s="521"/>
      <c r="RXB22" s="521"/>
      <c r="RXC22" s="521"/>
      <c r="RXD22" s="521"/>
      <c r="RXE22" s="521"/>
      <c r="RXF22" s="521"/>
      <c r="RXG22" s="521"/>
      <c r="RXH22" s="521"/>
      <c r="RXI22" s="521"/>
      <c r="RXJ22" s="521"/>
      <c r="RXK22" s="521"/>
      <c r="RXL22" s="521"/>
      <c r="RXM22" s="521"/>
      <c r="RXN22" s="521"/>
      <c r="RXO22" s="521"/>
      <c r="RXP22" s="521"/>
      <c r="RXQ22" s="521"/>
      <c r="RXR22" s="521"/>
      <c r="RXS22" s="521"/>
      <c r="RXT22" s="521"/>
      <c r="RXU22" s="521"/>
      <c r="RXV22" s="521"/>
      <c r="RXW22" s="521"/>
      <c r="RXX22" s="521"/>
      <c r="RXY22" s="521"/>
      <c r="RXZ22" s="521"/>
      <c r="RYA22" s="521"/>
      <c r="RYB22" s="521"/>
      <c r="RYC22" s="521"/>
      <c r="RYD22" s="521"/>
      <c r="RYE22" s="521"/>
      <c r="RYF22" s="521"/>
      <c r="RYG22" s="521"/>
      <c r="RYH22" s="521"/>
      <c r="RYI22" s="521"/>
      <c r="RYJ22" s="521"/>
      <c r="RYK22" s="521"/>
      <c r="RYL22" s="521"/>
      <c r="RYM22" s="521"/>
      <c r="RYN22" s="521"/>
      <c r="RYO22" s="521"/>
      <c r="RYP22" s="521"/>
      <c r="RYQ22" s="521"/>
      <c r="RYR22" s="521"/>
      <c r="RYS22" s="521"/>
      <c r="RYT22" s="521"/>
      <c r="RYU22" s="521"/>
      <c r="RYV22" s="521"/>
      <c r="RYW22" s="521"/>
      <c r="RYX22" s="521"/>
      <c r="RYY22" s="521"/>
      <c r="RYZ22" s="521"/>
      <c r="RZA22" s="521"/>
      <c r="RZB22" s="521"/>
      <c r="RZC22" s="521"/>
      <c r="RZD22" s="521"/>
      <c r="RZE22" s="521"/>
      <c r="RZF22" s="521"/>
      <c r="RZG22" s="521"/>
      <c r="RZH22" s="521"/>
      <c r="RZI22" s="521"/>
      <c r="RZJ22" s="521"/>
      <c r="RZK22" s="521"/>
      <c r="RZL22" s="521"/>
      <c r="RZM22" s="521"/>
      <c r="RZN22" s="521"/>
      <c r="RZO22" s="521"/>
      <c r="RZP22" s="521"/>
      <c r="RZQ22" s="521"/>
      <c r="RZR22" s="521"/>
      <c r="RZS22" s="521"/>
      <c r="RZT22" s="521"/>
      <c r="RZU22" s="521"/>
      <c r="RZV22" s="521"/>
      <c r="RZW22" s="521"/>
      <c r="RZX22" s="521"/>
      <c r="RZY22" s="521"/>
      <c r="RZZ22" s="521"/>
      <c r="SAA22" s="521"/>
      <c r="SAB22" s="521"/>
      <c r="SAC22" s="521"/>
      <c r="SAD22" s="521"/>
      <c r="SAE22" s="521"/>
      <c r="SAF22" s="521"/>
      <c r="SAG22" s="521"/>
      <c r="SAH22" s="521"/>
      <c r="SAI22" s="521"/>
      <c r="SAJ22" s="521"/>
      <c r="SAK22" s="521"/>
      <c r="SAL22" s="521"/>
      <c r="SAM22" s="521"/>
      <c r="SAN22" s="521"/>
      <c r="SAO22" s="521"/>
      <c r="SAP22" s="521"/>
      <c r="SAQ22" s="521"/>
      <c r="SAR22" s="521"/>
      <c r="SAS22" s="521"/>
      <c r="SAT22" s="521"/>
      <c r="SAU22" s="521"/>
      <c r="SAV22" s="521"/>
      <c r="SAW22" s="521"/>
      <c r="SAX22" s="521"/>
      <c r="SAY22" s="521"/>
      <c r="SAZ22" s="521"/>
      <c r="SBA22" s="521"/>
      <c r="SBB22" s="521"/>
      <c r="SBC22" s="521"/>
      <c r="SBD22" s="521"/>
      <c r="SBE22" s="521"/>
      <c r="SBF22" s="521"/>
      <c r="SBG22" s="521"/>
      <c r="SBH22" s="521"/>
      <c r="SBI22" s="521"/>
      <c r="SBJ22" s="521"/>
      <c r="SBK22" s="521"/>
      <c r="SBL22" s="521"/>
      <c r="SBM22" s="521"/>
      <c r="SBN22" s="521"/>
      <c r="SBO22" s="521"/>
      <c r="SBP22" s="521"/>
      <c r="SBQ22" s="521"/>
      <c r="SBR22" s="521"/>
      <c r="SBS22" s="521"/>
      <c r="SBT22" s="521"/>
      <c r="SBU22" s="521"/>
      <c r="SBV22" s="521"/>
      <c r="SBW22" s="521"/>
      <c r="SBX22" s="521"/>
      <c r="SBY22" s="521"/>
      <c r="SBZ22" s="521"/>
      <c r="SCA22" s="521"/>
      <c r="SCB22" s="521"/>
      <c r="SCC22" s="521"/>
      <c r="SCD22" s="521"/>
      <c r="SCE22" s="521"/>
      <c r="SCF22" s="521"/>
      <c r="SCG22" s="521"/>
      <c r="SCH22" s="521"/>
      <c r="SCI22" s="521"/>
      <c r="SCJ22" s="521"/>
      <c r="SCK22" s="521"/>
      <c r="SCL22" s="521"/>
      <c r="SCM22" s="521"/>
      <c r="SCN22" s="521"/>
      <c r="SCO22" s="521"/>
      <c r="SCP22" s="521"/>
      <c r="SCQ22" s="521"/>
      <c r="SCR22" s="521"/>
      <c r="SCS22" s="521"/>
      <c r="SCT22" s="521"/>
      <c r="SCU22" s="521"/>
      <c r="SCV22" s="521"/>
      <c r="SCW22" s="521"/>
      <c r="SCX22" s="521"/>
      <c r="SCY22" s="521"/>
      <c r="SCZ22" s="521"/>
      <c r="SDA22" s="521"/>
      <c r="SDB22" s="521"/>
      <c r="SDC22" s="521"/>
      <c r="SDD22" s="521"/>
      <c r="SDE22" s="521"/>
      <c r="SDF22" s="521"/>
      <c r="SDG22" s="521"/>
      <c r="SDH22" s="521"/>
      <c r="SDI22" s="521"/>
      <c r="SDJ22" s="521"/>
      <c r="SDK22" s="521"/>
      <c r="SDL22" s="521"/>
      <c r="SDM22" s="521"/>
      <c r="SDN22" s="521"/>
      <c r="SDO22" s="521"/>
      <c r="SDP22" s="521"/>
      <c r="SDQ22" s="521"/>
      <c r="SDR22" s="521"/>
      <c r="SDS22" s="521"/>
      <c r="SDT22" s="521"/>
      <c r="SDU22" s="521"/>
      <c r="SDV22" s="521"/>
      <c r="SDW22" s="521"/>
      <c r="SDX22" s="521"/>
      <c r="SDY22" s="521"/>
      <c r="SDZ22" s="521"/>
      <c r="SEA22" s="521"/>
      <c r="SEB22" s="521"/>
      <c r="SEC22" s="521"/>
      <c r="SED22" s="521"/>
      <c r="SEE22" s="521"/>
      <c r="SEF22" s="521"/>
      <c r="SEG22" s="521"/>
      <c r="SEH22" s="521"/>
      <c r="SEI22" s="521"/>
      <c r="SEJ22" s="521"/>
      <c r="SEK22" s="521"/>
      <c r="SEL22" s="521"/>
      <c r="SEM22" s="521"/>
      <c r="SEN22" s="521"/>
      <c r="SEO22" s="521"/>
      <c r="SEP22" s="521"/>
      <c r="SEQ22" s="521"/>
      <c r="SER22" s="521"/>
      <c r="SES22" s="521"/>
      <c r="SET22" s="521"/>
      <c r="SEU22" s="521"/>
      <c r="SEV22" s="521"/>
      <c r="SEW22" s="521"/>
      <c r="SEX22" s="521"/>
      <c r="SEY22" s="521"/>
      <c r="SEZ22" s="521"/>
      <c r="SFA22" s="521"/>
      <c r="SFB22" s="521"/>
      <c r="SFC22" s="521"/>
      <c r="SFD22" s="521"/>
      <c r="SFE22" s="521"/>
      <c r="SFF22" s="521"/>
      <c r="SFG22" s="521"/>
      <c r="SFH22" s="521"/>
      <c r="SFI22" s="521"/>
      <c r="SFJ22" s="521"/>
      <c r="SFK22" s="521"/>
      <c r="SFL22" s="521"/>
      <c r="SFM22" s="521"/>
      <c r="SFN22" s="521"/>
      <c r="SFO22" s="521"/>
      <c r="SFP22" s="521"/>
      <c r="SFQ22" s="521"/>
      <c r="SFR22" s="521"/>
      <c r="SFS22" s="521"/>
      <c r="SFT22" s="521"/>
      <c r="SFU22" s="521"/>
      <c r="SFV22" s="521"/>
      <c r="SFW22" s="521"/>
      <c r="SFX22" s="521"/>
      <c r="SFY22" s="521"/>
      <c r="SFZ22" s="521"/>
      <c r="SGA22" s="521"/>
      <c r="SGB22" s="521"/>
      <c r="SGC22" s="521"/>
      <c r="SGD22" s="521"/>
      <c r="SGE22" s="521"/>
      <c r="SGF22" s="521"/>
      <c r="SGG22" s="521"/>
      <c r="SGH22" s="521"/>
      <c r="SGI22" s="521"/>
      <c r="SGJ22" s="521"/>
      <c r="SGK22" s="521"/>
      <c r="SGL22" s="521"/>
      <c r="SGM22" s="521"/>
      <c r="SGN22" s="521"/>
      <c r="SGO22" s="521"/>
      <c r="SGP22" s="521"/>
      <c r="SGQ22" s="521"/>
      <c r="SGR22" s="521"/>
      <c r="SGS22" s="521"/>
      <c r="SGT22" s="521"/>
      <c r="SGU22" s="521"/>
      <c r="SGV22" s="521"/>
      <c r="SGW22" s="521"/>
      <c r="SGX22" s="521"/>
      <c r="SGY22" s="521"/>
      <c r="SGZ22" s="521"/>
      <c r="SHA22" s="521"/>
      <c r="SHB22" s="521"/>
      <c r="SHC22" s="521"/>
      <c r="SHD22" s="521"/>
      <c r="SHE22" s="521"/>
      <c r="SHF22" s="521"/>
      <c r="SHG22" s="521"/>
      <c r="SHH22" s="521"/>
      <c r="SHI22" s="521"/>
      <c r="SHJ22" s="521"/>
      <c r="SHK22" s="521"/>
      <c r="SHL22" s="521"/>
      <c r="SHM22" s="521"/>
      <c r="SHN22" s="521"/>
      <c r="SHO22" s="521"/>
      <c r="SHP22" s="521"/>
      <c r="SHQ22" s="521"/>
      <c r="SHR22" s="521"/>
      <c r="SHS22" s="521"/>
      <c r="SHT22" s="521"/>
      <c r="SHU22" s="521"/>
      <c r="SHV22" s="521"/>
      <c r="SHW22" s="521"/>
      <c r="SHX22" s="521"/>
      <c r="SHY22" s="521"/>
      <c r="SHZ22" s="521"/>
      <c r="SIA22" s="521"/>
      <c r="SIB22" s="521"/>
      <c r="SIC22" s="521"/>
      <c r="SID22" s="521"/>
      <c r="SIE22" s="521"/>
      <c r="SIF22" s="521"/>
      <c r="SIG22" s="521"/>
      <c r="SIH22" s="521"/>
      <c r="SII22" s="521"/>
      <c r="SIJ22" s="521"/>
      <c r="SIK22" s="521"/>
      <c r="SIL22" s="521"/>
      <c r="SIM22" s="521"/>
      <c r="SIN22" s="521"/>
      <c r="SIO22" s="521"/>
      <c r="SIP22" s="521"/>
      <c r="SIQ22" s="521"/>
      <c r="SIR22" s="521"/>
      <c r="SIS22" s="521"/>
      <c r="SIT22" s="521"/>
      <c r="SIU22" s="521"/>
      <c r="SIV22" s="521"/>
      <c r="SIW22" s="521"/>
      <c r="SIX22" s="521"/>
      <c r="SIY22" s="521"/>
      <c r="SIZ22" s="521"/>
      <c r="SJA22" s="521"/>
      <c r="SJB22" s="521"/>
      <c r="SJC22" s="521"/>
      <c r="SJD22" s="521"/>
      <c r="SJE22" s="521"/>
      <c r="SJF22" s="521"/>
      <c r="SJG22" s="521"/>
      <c r="SJH22" s="521"/>
      <c r="SJI22" s="521"/>
      <c r="SJJ22" s="521"/>
      <c r="SJK22" s="521"/>
      <c r="SJL22" s="521"/>
      <c r="SJM22" s="521"/>
      <c r="SJN22" s="521"/>
      <c r="SJO22" s="521"/>
      <c r="SJP22" s="521"/>
      <c r="SJQ22" s="521"/>
      <c r="SJR22" s="521"/>
      <c r="SJS22" s="521"/>
      <c r="SJT22" s="521"/>
      <c r="SJU22" s="521"/>
      <c r="SJV22" s="521"/>
      <c r="SJW22" s="521"/>
      <c r="SJX22" s="521"/>
      <c r="SJY22" s="521"/>
      <c r="SJZ22" s="521"/>
      <c r="SKA22" s="521"/>
      <c r="SKB22" s="521"/>
      <c r="SKC22" s="521"/>
      <c r="SKD22" s="521"/>
      <c r="SKE22" s="521"/>
      <c r="SKF22" s="521"/>
      <c r="SKG22" s="521"/>
      <c r="SKH22" s="521"/>
      <c r="SKI22" s="521"/>
      <c r="SKJ22" s="521"/>
      <c r="SKK22" s="521"/>
      <c r="SKL22" s="521"/>
      <c r="SKM22" s="521"/>
      <c r="SKN22" s="521"/>
      <c r="SKO22" s="521"/>
      <c r="SKP22" s="521"/>
      <c r="SKQ22" s="521"/>
      <c r="SKR22" s="521"/>
      <c r="SKS22" s="521"/>
      <c r="SKT22" s="521"/>
      <c r="SKU22" s="521"/>
      <c r="SKV22" s="521"/>
      <c r="SKW22" s="521"/>
      <c r="SKX22" s="521"/>
      <c r="SKY22" s="521"/>
      <c r="SKZ22" s="521"/>
      <c r="SLA22" s="521"/>
      <c r="SLB22" s="521"/>
      <c r="SLC22" s="521"/>
      <c r="SLD22" s="521"/>
      <c r="SLE22" s="521"/>
      <c r="SLF22" s="521"/>
      <c r="SLG22" s="521"/>
      <c r="SLH22" s="521"/>
      <c r="SLI22" s="521"/>
      <c r="SLJ22" s="521"/>
      <c r="SLK22" s="521"/>
      <c r="SLL22" s="521"/>
      <c r="SLM22" s="521"/>
      <c r="SLN22" s="521"/>
      <c r="SLO22" s="521"/>
      <c r="SLP22" s="521"/>
      <c r="SLQ22" s="521"/>
      <c r="SLR22" s="521"/>
      <c r="SLS22" s="521"/>
      <c r="SLT22" s="521"/>
      <c r="SLU22" s="521"/>
      <c r="SLV22" s="521"/>
      <c r="SLW22" s="521"/>
      <c r="SLX22" s="521"/>
      <c r="SLY22" s="521"/>
      <c r="SLZ22" s="521"/>
      <c r="SMA22" s="521"/>
      <c r="SMB22" s="521"/>
      <c r="SMC22" s="521"/>
      <c r="SMD22" s="521"/>
      <c r="SME22" s="521"/>
      <c r="SMF22" s="521"/>
      <c r="SMG22" s="521"/>
      <c r="SMH22" s="521"/>
      <c r="SMI22" s="521"/>
      <c r="SMJ22" s="521"/>
      <c r="SMK22" s="521"/>
      <c r="SML22" s="521"/>
      <c r="SMM22" s="521"/>
      <c r="SMN22" s="521"/>
      <c r="SMO22" s="521"/>
      <c r="SMP22" s="521"/>
      <c r="SMQ22" s="521"/>
      <c r="SMR22" s="521"/>
      <c r="SMS22" s="521"/>
      <c r="SMT22" s="521"/>
      <c r="SMU22" s="521"/>
      <c r="SMV22" s="521"/>
      <c r="SMW22" s="521"/>
      <c r="SMX22" s="521"/>
      <c r="SMY22" s="521"/>
      <c r="SMZ22" s="521"/>
      <c r="SNA22" s="521"/>
      <c r="SNB22" s="521"/>
      <c r="SNC22" s="521"/>
      <c r="SND22" s="521"/>
      <c r="SNE22" s="521"/>
      <c r="SNF22" s="521"/>
      <c r="SNG22" s="521"/>
      <c r="SNH22" s="521"/>
      <c r="SNI22" s="521"/>
      <c r="SNJ22" s="521"/>
      <c r="SNK22" s="521"/>
      <c r="SNL22" s="521"/>
      <c r="SNM22" s="521"/>
      <c r="SNN22" s="521"/>
      <c r="SNO22" s="521"/>
      <c r="SNP22" s="521"/>
      <c r="SNQ22" s="521"/>
      <c r="SNR22" s="521"/>
      <c r="SNS22" s="521"/>
      <c r="SNT22" s="521"/>
      <c r="SNU22" s="521"/>
      <c r="SNV22" s="521"/>
      <c r="SNW22" s="521"/>
      <c r="SNX22" s="521"/>
      <c r="SNY22" s="521"/>
      <c r="SNZ22" s="521"/>
      <c r="SOA22" s="521"/>
      <c r="SOB22" s="521"/>
      <c r="SOC22" s="521"/>
      <c r="SOD22" s="521"/>
      <c r="SOE22" s="521"/>
      <c r="SOF22" s="521"/>
      <c r="SOG22" s="521"/>
      <c r="SOH22" s="521"/>
      <c r="SOI22" s="521"/>
      <c r="SOJ22" s="521"/>
      <c r="SOK22" s="521"/>
      <c r="SOL22" s="521"/>
      <c r="SOM22" s="521"/>
      <c r="SON22" s="521"/>
      <c r="SOO22" s="521"/>
      <c r="SOP22" s="521"/>
      <c r="SOQ22" s="521"/>
      <c r="SOR22" s="521"/>
      <c r="SOS22" s="521"/>
      <c r="SOT22" s="521"/>
      <c r="SOU22" s="521"/>
      <c r="SOV22" s="521"/>
      <c r="SOW22" s="521"/>
      <c r="SOX22" s="521"/>
      <c r="SOY22" s="521"/>
      <c r="SOZ22" s="521"/>
      <c r="SPA22" s="521"/>
      <c r="SPB22" s="521"/>
      <c r="SPC22" s="521"/>
      <c r="SPD22" s="521"/>
      <c r="SPE22" s="521"/>
      <c r="SPF22" s="521"/>
      <c r="SPG22" s="521"/>
      <c r="SPH22" s="521"/>
      <c r="SPI22" s="521"/>
      <c r="SPJ22" s="521"/>
      <c r="SPK22" s="521"/>
      <c r="SPL22" s="521"/>
      <c r="SPM22" s="521"/>
      <c r="SPN22" s="521"/>
      <c r="SPO22" s="521"/>
      <c r="SPP22" s="521"/>
      <c r="SPQ22" s="521"/>
      <c r="SPR22" s="521"/>
      <c r="SPS22" s="521"/>
      <c r="SPT22" s="521"/>
      <c r="SPU22" s="521"/>
      <c r="SPV22" s="521"/>
      <c r="SPW22" s="521"/>
      <c r="SPX22" s="521"/>
      <c r="SPY22" s="521"/>
      <c r="SPZ22" s="521"/>
      <c r="SQA22" s="521"/>
      <c r="SQB22" s="521"/>
      <c r="SQC22" s="521"/>
      <c r="SQD22" s="521"/>
      <c r="SQE22" s="521"/>
      <c r="SQF22" s="521"/>
      <c r="SQG22" s="521"/>
      <c r="SQH22" s="521"/>
      <c r="SQI22" s="521"/>
      <c r="SQJ22" s="521"/>
      <c r="SQK22" s="521"/>
      <c r="SQL22" s="521"/>
      <c r="SQM22" s="521"/>
      <c r="SQN22" s="521"/>
      <c r="SQO22" s="521"/>
      <c r="SQP22" s="521"/>
      <c r="SQQ22" s="521"/>
      <c r="SQR22" s="521"/>
      <c r="SQS22" s="521"/>
      <c r="SQT22" s="521"/>
      <c r="SQU22" s="521"/>
      <c r="SQV22" s="521"/>
      <c r="SQW22" s="521"/>
      <c r="SQX22" s="521"/>
      <c r="SQY22" s="521"/>
      <c r="SQZ22" s="521"/>
      <c r="SRA22" s="521"/>
      <c r="SRB22" s="521"/>
      <c r="SRC22" s="521"/>
      <c r="SRD22" s="521"/>
      <c r="SRE22" s="521"/>
      <c r="SRF22" s="521"/>
      <c r="SRG22" s="521"/>
      <c r="SRH22" s="521"/>
      <c r="SRI22" s="521"/>
      <c r="SRJ22" s="521"/>
      <c r="SRK22" s="521"/>
      <c r="SRL22" s="521"/>
      <c r="SRM22" s="521"/>
      <c r="SRN22" s="521"/>
      <c r="SRO22" s="521"/>
      <c r="SRP22" s="521"/>
      <c r="SRQ22" s="521"/>
      <c r="SRR22" s="521"/>
      <c r="SRS22" s="521"/>
      <c r="SRT22" s="521"/>
      <c r="SRU22" s="521"/>
      <c r="SRV22" s="521"/>
      <c r="SRW22" s="521"/>
      <c r="SRX22" s="521"/>
      <c r="SRY22" s="521"/>
      <c r="SRZ22" s="521"/>
      <c r="SSA22" s="521"/>
      <c r="SSB22" s="521"/>
      <c r="SSC22" s="521"/>
      <c r="SSD22" s="521"/>
      <c r="SSE22" s="521"/>
      <c r="SSF22" s="521"/>
      <c r="SSG22" s="521"/>
      <c r="SSH22" s="521"/>
      <c r="SSI22" s="521"/>
      <c r="SSJ22" s="521"/>
      <c r="SSK22" s="521"/>
      <c r="SSL22" s="521"/>
      <c r="SSM22" s="521"/>
      <c r="SSN22" s="521"/>
      <c r="SSO22" s="521"/>
      <c r="SSP22" s="521"/>
      <c r="SSQ22" s="521"/>
      <c r="SSR22" s="521"/>
      <c r="SSS22" s="521"/>
      <c r="SST22" s="521"/>
      <c r="SSU22" s="521"/>
      <c r="SSV22" s="521"/>
      <c r="SSW22" s="521"/>
      <c r="SSX22" s="521"/>
      <c r="SSY22" s="521"/>
      <c r="SSZ22" s="521"/>
      <c r="STA22" s="521"/>
      <c r="STB22" s="521"/>
      <c r="STC22" s="521"/>
      <c r="STD22" s="521"/>
      <c r="STE22" s="521"/>
      <c r="STF22" s="521"/>
      <c r="STG22" s="521"/>
      <c r="STH22" s="521"/>
      <c r="STI22" s="521"/>
      <c r="STJ22" s="521"/>
      <c r="STK22" s="521"/>
      <c r="STL22" s="521"/>
      <c r="STM22" s="521"/>
      <c r="STN22" s="521"/>
      <c r="STO22" s="521"/>
      <c r="STP22" s="521"/>
      <c r="STQ22" s="521"/>
      <c r="STR22" s="521"/>
      <c r="STS22" s="521"/>
      <c r="STT22" s="521"/>
      <c r="STU22" s="521"/>
      <c r="STV22" s="521"/>
      <c r="STW22" s="521"/>
      <c r="STX22" s="521"/>
      <c r="STY22" s="521"/>
      <c r="STZ22" s="521"/>
      <c r="SUA22" s="521"/>
      <c r="SUB22" s="521"/>
      <c r="SUC22" s="521"/>
      <c r="SUD22" s="521"/>
      <c r="SUE22" s="521"/>
      <c r="SUF22" s="521"/>
      <c r="SUG22" s="521"/>
      <c r="SUH22" s="521"/>
      <c r="SUI22" s="521"/>
      <c r="SUJ22" s="521"/>
      <c r="SUK22" s="521"/>
      <c r="SUL22" s="521"/>
      <c r="SUM22" s="521"/>
      <c r="SUN22" s="521"/>
      <c r="SUO22" s="521"/>
      <c r="SUP22" s="521"/>
      <c r="SUQ22" s="521"/>
      <c r="SUR22" s="521"/>
      <c r="SUS22" s="521"/>
      <c r="SUT22" s="521"/>
      <c r="SUU22" s="521"/>
      <c r="SUV22" s="521"/>
      <c r="SUW22" s="521"/>
      <c r="SUX22" s="521"/>
      <c r="SUY22" s="521"/>
      <c r="SUZ22" s="521"/>
      <c r="SVA22" s="521"/>
      <c r="SVB22" s="521"/>
      <c r="SVC22" s="521"/>
      <c r="SVD22" s="521"/>
      <c r="SVE22" s="521"/>
      <c r="SVF22" s="521"/>
      <c r="SVG22" s="521"/>
      <c r="SVH22" s="521"/>
      <c r="SVI22" s="521"/>
      <c r="SVJ22" s="521"/>
      <c r="SVK22" s="521"/>
      <c r="SVL22" s="521"/>
      <c r="SVM22" s="521"/>
      <c r="SVN22" s="521"/>
      <c r="SVO22" s="521"/>
      <c r="SVP22" s="521"/>
      <c r="SVQ22" s="521"/>
      <c r="SVR22" s="521"/>
      <c r="SVS22" s="521"/>
      <c r="SVT22" s="521"/>
      <c r="SVU22" s="521"/>
      <c r="SVV22" s="521"/>
      <c r="SVW22" s="521"/>
      <c r="SVX22" s="521"/>
      <c r="SVY22" s="521"/>
      <c r="SVZ22" s="521"/>
      <c r="SWA22" s="521"/>
      <c r="SWB22" s="521"/>
      <c r="SWC22" s="521"/>
      <c r="SWD22" s="521"/>
      <c r="SWE22" s="521"/>
      <c r="SWF22" s="521"/>
      <c r="SWG22" s="521"/>
      <c r="SWH22" s="521"/>
      <c r="SWI22" s="521"/>
      <c r="SWJ22" s="521"/>
      <c r="SWK22" s="521"/>
      <c r="SWL22" s="521"/>
      <c r="SWM22" s="521"/>
      <c r="SWN22" s="521"/>
      <c r="SWO22" s="521"/>
      <c r="SWP22" s="521"/>
      <c r="SWQ22" s="521"/>
      <c r="SWR22" s="521"/>
      <c r="SWS22" s="521"/>
      <c r="SWT22" s="521"/>
      <c r="SWU22" s="521"/>
      <c r="SWV22" s="521"/>
      <c r="SWW22" s="521"/>
      <c r="SWX22" s="521"/>
      <c r="SWY22" s="521"/>
      <c r="SWZ22" s="521"/>
      <c r="SXA22" s="521"/>
      <c r="SXB22" s="521"/>
      <c r="SXC22" s="521"/>
      <c r="SXD22" s="521"/>
      <c r="SXE22" s="521"/>
      <c r="SXF22" s="521"/>
      <c r="SXG22" s="521"/>
      <c r="SXH22" s="521"/>
      <c r="SXI22" s="521"/>
      <c r="SXJ22" s="521"/>
      <c r="SXK22" s="521"/>
      <c r="SXL22" s="521"/>
      <c r="SXM22" s="521"/>
      <c r="SXN22" s="521"/>
      <c r="SXO22" s="521"/>
      <c r="SXP22" s="521"/>
      <c r="SXQ22" s="521"/>
      <c r="SXR22" s="521"/>
      <c r="SXS22" s="521"/>
      <c r="SXT22" s="521"/>
      <c r="SXU22" s="521"/>
      <c r="SXV22" s="521"/>
      <c r="SXW22" s="521"/>
      <c r="SXX22" s="521"/>
      <c r="SXY22" s="521"/>
      <c r="SXZ22" s="521"/>
      <c r="SYA22" s="521"/>
      <c r="SYB22" s="521"/>
      <c r="SYC22" s="521"/>
      <c r="SYD22" s="521"/>
      <c r="SYE22" s="521"/>
      <c r="SYF22" s="521"/>
      <c r="SYG22" s="521"/>
      <c r="SYH22" s="521"/>
      <c r="SYI22" s="521"/>
      <c r="SYJ22" s="521"/>
      <c r="SYK22" s="521"/>
      <c r="SYL22" s="521"/>
      <c r="SYM22" s="521"/>
      <c r="SYN22" s="521"/>
      <c r="SYO22" s="521"/>
      <c r="SYP22" s="521"/>
      <c r="SYQ22" s="521"/>
      <c r="SYR22" s="521"/>
      <c r="SYS22" s="521"/>
      <c r="SYT22" s="521"/>
      <c r="SYU22" s="521"/>
      <c r="SYV22" s="521"/>
      <c r="SYW22" s="521"/>
      <c r="SYX22" s="521"/>
      <c r="SYY22" s="521"/>
      <c r="SYZ22" s="521"/>
      <c r="SZA22" s="521"/>
      <c r="SZB22" s="521"/>
      <c r="SZC22" s="521"/>
      <c r="SZD22" s="521"/>
      <c r="SZE22" s="521"/>
      <c r="SZF22" s="521"/>
      <c r="SZG22" s="521"/>
      <c r="SZH22" s="521"/>
      <c r="SZI22" s="521"/>
      <c r="SZJ22" s="521"/>
      <c r="SZK22" s="521"/>
      <c r="SZL22" s="521"/>
      <c r="SZM22" s="521"/>
      <c r="SZN22" s="521"/>
      <c r="SZO22" s="521"/>
      <c r="SZP22" s="521"/>
      <c r="SZQ22" s="521"/>
      <c r="SZR22" s="521"/>
      <c r="SZS22" s="521"/>
      <c r="SZT22" s="521"/>
      <c r="SZU22" s="521"/>
      <c r="SZV22" s="521"/>
      <c r="SZW22" s="521"/>
      <c r="SZX22" s="521"/>
      <c r="SZY22" s="521"/>
      <c r="SZZ22" s="521"/>
      <c r="TAA22" s="521"/>
      <c r="TAB22" s="521"/>
      <c r="TAC22" s="521"/>
      <c r="TAD22" s="521"/>
      <c r="TAE22" s="521"/>
      <c r="TAF22" s="521"/>
      <c r="TAG22" s="521"/>
      <c r="TAH22" s="521"/>
      <c r="TAI22" s="521"/>
      <c r="TAJ22" s="521"/>
      <c r="TAK22" s="521"/>
      <c r="TAL22" s="521"/>
      <c r="TAM22" s="521"/>
      <c r="TAN22" s="521"/>
      <c r="TAO22" s="521"/>
      <c r="TAP22" s="521"/>
      <c r="TAQ22" s="521"/>
      <c r="TAR22" s="521"/>
      <c r="TAS22" s="521"/>
      <c r="TAT22" s="521"/>
      <c r="TAU22" s="521"/>
      <c r="TAV22" s="521"/>
      <c r="TAW22" s="521"/>
      <c r="TAX22" s="521"/>
      <c r="TAY22" s="521"/>
      <c r="TAZ22" s="521"/>
      <c r="TBA22" s="521"/>
      <c r="TBB22" s="521"/>
      <c r="TBC22" s="521"/>
      <c r="TBD22" s="521"/>
      <c r="TBE22" s="521"/>
      <c r="TBF22" s="521"/>
      <c r="TBG22" s="521"/>
      <c r="TBH22" s="521"/>
      <c r="TBI22" s="521"/>
      <c r="TBJ22" s="521"/>
      <c r="TBK22" s="521"/>
      <c r="TBL22" s="521"/>
      <c r="TBM22" s="521"/>
      <c r="TBN22" s="521"/>
      <c r="TBO22" s="521"/>
      <c r="TBP22" s="521"/>
      <c r="TBQ22" s="521"/>
      <c r="TBR22" s="521"/>
      <c r="TBS22" s="521"/>
      <c r="TBT22" s="521"/>
      <c r="TBU22" s="521"/>
      <c r="TBV22" s="521"/>
      <c r="TBW22" s="521"/>
      <c r="TBX22" s="521"/>
      <c r="TBY22" s="521"/>
      <c r="TBZ22" s="521"/>
      <c r="TCA22" s="521"/>
      <c r="TCB22" s="521"/>
      <c r="TCC22" s="521"/>
      <c r="TCD22" s="521"/>
      <c r="TCE22" s="521"/>
      <c r="TCF22" s="521"/>
      <c r="TCG22" s="521"/>
      <c r="TCH22" s="521"/>
      <c r="TCI22" s="521"/>
      <c r="TCJ22" s="521"/>
      <c r="TCK22" s="521"/>
      <c r="TCL22" s="521"/>
      <c r="TCM22" s="521"/>
      <c r="TCN22" s="521"/>
      <c r="TCO22" s="521"/>
      <c r="TCP22" s="521"/>
      <c r="TCQ22" s="521"/>
      <c r="TCR22" s="521"/>
      <c r="TCS22" s="521"/>
      <c r="TCT22" s="521"/>
      <c r="TCU22" s="521"/>
      <c r="TCV22" s="521"/>
      <c r="TCW22" s="521"/>
      <c r="TCX22" s="521"/>
      <c r="TCY22" s="521"/>
      <c r="TCZ22" s="521"/>
      <c r="TDA22" s="521"/>
      <c r="TDB22" s="521"/>
      <c r="TDC22" s="521"/>
      <c r="TDD22" s="521"/>
      <c r="TDE22" s="521"/>
      <c r="TDF22" s="521"/>
      <c r="TDG22" s="521"/>
      <c r="TDH22" s="521"/>
      <c r="TDI22" s="521"/>
      <c r="TDJ22" s="521"/>
      <c r="TDK22" s="521"/>
      <c r="TDL22" s="521"/>
      <c r="TDM22" s="521"/>
      <c r="TDN22" s="521"/>
      <c r="TDO22" s="521"/>
      <c r="TDP22" s="521"/>
      <c r="TDQ22" s="521"/>
      <c r="TDR22" s="521"/>
      <c r="TDS22" s="521"/>
      <c r="TDT22" s="521"/>
      <c r="TDU22" s="521"/>
      <c r="TDV22" s="521"/>
      <c r="TDW22" s="521"/>
      <c r="TDX22" s="521"/>
      <c r="TDY22" s="521"/>
      <c r="TDZ22" s="521"/>
      <c r="TEA22" s="521"/>
      <c r="TEB22" s="521"/>
      <c r="TEC22" s="521"/>
      <c r="TED22" s="521"/>
      <c r="TEE22" s="521"/>
      <c r="TEF22" s="521"/>
      <c r="TEG22" s="521"/>
      <c r="TEH22" s="521"/>
      <c r="TEI22" s="521"/>
      <c r="TEJ22" s="521"/>
      <c r="TEK22" s="521"/>
      <c r="TEL22" s="521"/>
      <c r="TEM22" s="521"/>
      <c r="TEN22" s="521"/>
      <c r="TEO22" s="521"/>
      <c r="TEP22" s="521"/>
      <c r="TEQ22" s="521"/>
      <c r="TER22" s="521"/>
      <c r="TES22" s="521"/>
      <c r="TET22" s="521"/>
      <c r="TEU22" s="521"/>
      <c r="TEV22" s="521"/>
      <c r="TEW22" s="521"/>
      <c r="TEX22" s="521"/>
      <c r="TEY22" s="521"/>
      <c r="TEZ22" s="521"/>
      <c r="TFA22" s="521"/>
      <c r="TFB22" s="521"/>
      <c r="TFC22" s="521"/>
      <c r="TFD22" s="521"/>
      <c r="TFE22" s="521"/>
      <c r="TFF22" s="521"/>
      <c r="TFG22" s="521"/>
      <c r="TFH22" s="521"/>
      <c r="TFI22" s="521"/>
      <c r="TFJ22" s="521"/>
      <c r="TFK22" s="521"/>
      <c r="TFL22" s="521"/>
      <c r="TFM22" s="521"/>
      <c r="TFN22" s="521"/>
      <c r="TFO22" s="521"/>
      <c r="TFP22" s="521"/>
      <c r="TFQ22" s="521"/>
      <c r="TFR22" s="521"/>
      <c r="TFS22" s="521"/>
      <c r="TFT22" s="521"/>
      <c r="TFU22" s="521"/>
      <c r="TFV22" s="521"/>
      <c r="TFW22" s="521"/>
      <c r="TFX22" s="521"/>
      <c r="TFY22" s="521"/>
      <c r="TFZ22" s="521"/>
      <c r="TGA22" s="521"/>
      <c r="TGB22" s="521"/>
      <c r="TGC22" s="521"/>
      <c r="TGD22" s="521"/>
      <c r="TGE22" s="521"/>
      <c r="TGF22" s="521"/>
      <c r="TGG22" s="521"/>
      <c r="TGH22" s="521"/>
      <c r="TGI22" s="521"/>
      <c r="TGJ22" s="521"/>
      <c r="TGK22" s="521"/>
      <c r="TGL22" s="521"/>
      <c r="TGM22" s="521"/>
      <c r="TGN22" s="521"/>
      <c r="TGO22" s="521"/>
      <c r="TGP22" s="521"/>
      <c r="TGQ22" s="521"/>
      <c r="TGR22" s="521"/>
      <c r="TGS22" s="521"/>
      <c r="TGT22" s="521"/>
      <c r="TGU22" s="521"/>
      <c r="TGV22" s="521"/>
      <c r="TGW22" s="521"/>
      <c r="TGX22" s="521"/>
      <c r="TGY22" s="521"/>
      <c r="TGZ22" s="521"/>
      <c r="THA22" s="521"/>
      <c r="THB22" s="521"/>
      <c r="THC22" s="521"/>
      <c r="THD22" s="521"/>
      <c r="THE22" s="521"/>
      <c r="THF22" s="521"/>
      <c r="THG22" s="521"/>
      <c r="THH22" s="521"/>
      <c r="THI22" s="521"/>
      <c r="THJ22" s="521"/>
      <c r="THK22" s="521"/>
      <c r="THL22" s="521"/>
      <c r="THM22" s="521"/>
      <c r="THN22" s="521"/>
      <c r="THO22" s="521"/>
      <c r="THP22" s="521"/>
      <c r="THQ22" s="521"/>
      <c r="THR22" s="521"/>
      <c r="THS22" s="521"/>
      <c r="THT22" s="521"/>
      <c r="THU22" s="521"/>
      <c r="THV22" s="521"/>
      <c r="THW22" s="521"/>
      <c r="THX22" s="521"/>
      <c r="THY22" s="521"/>
      <c r="THZ22" s="521"/>
      <c r="TIA22" s="521"/>
      <c r="TIB22" s="521"/>
      <c r="TIC22" s="521"/>
      <c r="TID22" s="521"/>
      <c r="TIE22" s="521"/>
      <c r="TIF22" s="521"/>
      <c r="TIG22" s="521"/>
      <c r="TIH22" s="521"/>
      <c r="TII22" s="521"/>
      <c r="TIJ22" s="521"/>
      <c r="TIK22" s="521"/>
      <c r="TIL22" s="521"/>
      <c r="TIM22" s="521"/>
      <c r="TIN22" s="521"/>
      <c r="TIO22" s="521"/>
      <c r="TIP22" s="521"/>
      <c r="TIQ22" s="521"/>
      <c r="TIR22" s="521"/>
      <c r="TIS22" s="521"/>
      <c r="TIT22" s="521"/>
      <c r="TIU22" s="521"/>
      <c r="TIV22" s="521"/>
      <c r="TIW22" s="521"/>
      <c r="TIX22" s="521"/>
      <c r="TIY22" s="521"/>
      <c r="TIZ22" s="521"/>
      <c r="TJA22" s="521"/>
      <c r="TJB22" s="521"/>
      <c r="TJC22" s="521"/>
      <c r="TJD22" s="521"/>
      <c r="TJE22" s="521"/>
      <c r="TJF22" s="521"/>
      <c r="TJG22" s="521"/>
      <c r="TJH22" s="521"/>
      <c r="TJI22" s="521"/>
      <c r="TJJ22" s="521"/>
      <c r="TJK22" s="521"/>
      <c r="TJL22" s="521"/>
      <c r="TJM22" s="521"/>
      <c r="TJN22" s="521"/>
      <c r="TJO22" s="521"/>
      <c r="TJP22" s="521"/>
      <c r="TJQ22" s="521"/>
      <c r="TJR22" s="521"/>
      <c r="TJS22" s="521"/>
      <c r="TJT22" s="521"/>
      <c r="TJU22" s="521"/>
      <c r="TJV22" s="521"/>
      <c r="TJW22" s="521"/>
      <c r="TJX22" s="521"/>
      <c r="TJY22" s="521"/>
      <c r="TJZ22" s="521"/>
      <c r="TKA22" s="521"/>
      <c r="TKB22" s="521"/>
      <c r="TKC22" s="521"/>
      <c r="TKD22" s="521"/>
      <c r="TKE22" s="521"/>
      <c r="TKF22" s="521"/>
      <c r="TKG22" s="521"/>
      <c r="TKH22" s="521"/>
      <c r="TKI22" s="521"/>
      <c r="TKJ22" s="521"/>
      <c r="TKK22" s="521"/>
      <c r="TKL22" s="521"/>
      <c r="TKM22" s="521"/>
      <c r="TKN22" s="521"/>
      <c r="TKO22" s="521"/>
      <c r="TKP22" s="521"/>
      <c r="TKQ22" s="521"/>
      <c r="TKR22" s="521"/>
      <c r="TKS22" s="521"/>
      <c r="TKT22" s="521"/>
      <c r="TKU22" s="521"/>
      <c r="TKV22" s="521"/>
      <c r="TKW22" s="521"/>
      <c r="TKX22" s="521"/>
      <c r="TKY22" s="521"/>
      <c r="TKZ22" s="521"/>
      <c r="TLA22" s="521"/>
      <c r="TLB22" s="521"/>
      <c r="TLC22" s="521"/>
      <c r="TLD22" s="521"/>
      <c r="TLE22" s="521"/>
      <c r="TLF22" s="521"/>
      <c r="TLG22" s="521"/>
      <c r="TLH22" s="521"/>
      <c r="TLI22" s="521"/>
      <c r="TLJ22" s="521"/>
      <c r="TLK22" s="521"/>
      <c r="TLL22" s="521"/>
      <c r="TLM22" s="521"/>
      <c r="TLN22" s="521"/>
      <c r="TLO22" s="521"/>
      <c r="TLP22" s="521"/>
      <c r="TLQ22" s="521"/>
      <c r="TLR22" s="521"/>
      <c r="TLS22" s="521"/>
      <c r="TLT22" s="521"/>
      <c r="TLU22" s="521"/>
      <c r="TLV22" s="521"/>
      <c r="TLW22" s="521"/>
      <c r="TLX22" s="521"/>
      <c r="TLY22" s="521"/>
      <c r="TLZ22" s="521"/>
      <c r="TMA22" s="521"/>
      <c r="TMB22" s="521"/>
      <c r="TMC22" s="521"/>
      <c r="TMD22" s="521"/>
      <c r="TME22" s="521"/>
      <c r="TMF22" s="521"/>
      <c r="TMG22" s="521"/>
      <c r="TMH22" s="521"/>
      <c r="TMI22" s="521"/>
      <c r="TMJ22" s="521"/>
      <c r="TMK22" s="521"/>
      <c r="TML22" s="521"/>
      <c r="TMM22" s="521"/>
      <c r="TMN22" s="521"/>
      <c r="TMO22" s="521"/>
      <c r="TMP22" s="521"/>
      <c r="TMQ22" s="521"/>
      <c r="TMR22" s="521"/>
      <c r="TMS22" s="521"/>
      <c r="TMT22" s="521"/>
      <c r="TMU22" s="521"/>
      <c r="TMV22" s="521"/>
      <c r="TMW22" s="521"/>
      <c r="TMX22" s="521"/>
      <c r="TMY22" s="521"/>
      <c r="TMZ22" s="521"/>
      <c r="TNA22" s="521"/>
      <c r="TNB22" s="521"/>
      <c r="TNC22" s="521"/>
      <c r="TND22" s="521"/>
      <c r="TNE22" s="521"/>
      <c r="TNF22" s="521"/>
      <c r="TNG22" s="521"/>
      <c r="TNH22" s="521"/>
      <c r="TNI22" s="521"/>
      <c r="TNJ22" s="521"/>
      <c r="TNK22" s="521"/>
      <c r="TNL22" s="521"/>
      <c r="TNM22" s="521"/>
      <c r="TNN22" s="521"/>
      <c r="TNO22" s="521"/>
      <c r="TNP22" s="521"/>
      <c r="TNQ22" s="521"/>
      <c r="TNR22" s="521"/>
      <c r="TNS22" s="521"/>
      <c r="TNT22" s="521"/>
      <c r="TNU22" s="521"/>
      <c r="TNV22" s="521"/>
      <c r="TNW22" s="521"/>
      <c r="TNX22" s="521"/>
      <c r="TNY22" s="521"/>
      <c r="TNZ22" s="521"/>
      <c r="TOA22" s="521"/>
      <c r="TOB22" s="521"/>
      <c r="TOC22" s="521"/>
      <c r="TOD22" s="521"/>
      <c r="TOE22" s="521"/>
      <c r="TOF22" s="521"/>
      <c r="TOG22" s="521"/>
      <c r="TOH22" s="521"/>
      <c r="TOI22" s="521"/>
      <c r="TOJ22" s="521"/>
      <c r="TOK22" s="521"/>
      <c r="TOL22" s="521"/>
      <c r="TOM22" s="521"/>
      <c r="TON22" s="521"/>
      <c r="TOO22" s="521"/>
      <c r="TOP22" s="521"/>
      <c r="TOQ22" s="521"/>
      <c r="TOR22" s="521"/>
      <c r="TOS22" s="521"/>
      <c r="TOT22" s="521"/>
      <c r="TOU22" s="521"/>
      <c r="TOV22" s="521"/>
      <c r="TOW22" s="521"/>
      <c r="TOX22" s="521"/>
      <c r="TOY22" s="521"/>
      <c r="TOZ22" s="521"/>
      <c r="TPA22" s="521"/>
      <c r="TPB22" s="521"/>
      <c r="TPC22" s="521"/>
      <c r="TPD22" s="521"/>
      <c r="TPE22" s="521"/>
      <c r="TPF22" s="521"/>
      <c r="TPG22" s="521"/>
      <c r="TPH22" s="521"/>
      <c r="TPI22" s="521"/>
      <c r="TPJ22" s="521"/>
      <c r="TPK22" s="521"/>
      <c r="TPL22" s="521"/>
      <c r="TPM22" s="521"/>
      <c r="TPN22" s="521"/>
      <c r="TPO22" s="521"/>
      <c r="TPP22" s="521"/>
      <c r="TPQ22" s="521"/>
      <c r="TPR22" s="521"/>
      <c r="TPS22" s="521"/>
      <c r="TPT22" s="521"/>
      <c r="TPU22" s="521"/>
      <c r="TPV22" s="521"/>
      <c r="TPW22" s="521"/>
      <c r="TPX22" s="521"/>
      <c r="TPY22" s="521"/>
      <c r="TPZ22" s="521"/>
      <c r="TQA22" s="521"/>
      <c r="TQB22" s="521"/>
      <c r="TQC22" s="521"/>
      <c r="TQD22" s="521"/>
      <c r="TQE22" s="521"/>
      <c r="TQF22" s="521"/>
      <c r="TQG22" s="521"/>
      <c r="TQH22" s="521"/>
      <c r="TQI22" s="521"/>
      <c r="TQJ22" s="521"/>
      <c r="TQK22" s="521"/>
      <c r="TQL22" s="521"/>
      <c r="TQM22" s="521"/>
      <c r="TQN22" s="521"/>
      <c r="TQO22" s="521"/>
      <c r="TQP22" s="521"/>
      <c r="TQQ22" s="521"/>
      <c r="TQR22" s="521"/>
      <c r="TQS22" s="521"/>
      <c r="TQT22" s="521"/>
      <c r="TQU22" s="521"/>
      <c r="TQV22" s="521"/>
      <c r="TQW22" s="521"/>
      <c r="TQX22" s="521"/>
      <c r="TQY22" s="521"/>
      <c r="TQZ22" s="521"/>
      <c r="TRA22" s="521"/>
      <c r="TRB22" s="521"/>
      <c r="TRC22" s="521"/>
      <c r="TRD22" s="521"/>
      <c r="TRE22" s="521"/>
      <c r="TRF22" s="521"/>
      <c r="TRG22" s="521"/>
      <c r="TRH22" s="521"/>
      <c r="TRI22" s="521"/>
      <c r="TRJ22" s="521"/>
      <c r="TRK22" s="521"/>
      <c r="TRL22" s="521"/>
      <c r="TRM22" s="521"/>
      <c r="TRN22" s="521"/>
      <c r="TRO22" s="521"/>
      <c r="TRP22" s="521"/>
      <c r="TRQ22" s="521"/>
      <c r="TRR22" s="521"/>
      <c r="TRS22" s="521"/>
      <c r="TRT22" s="521"/>
      <c r="TRU22" s="521"/>
      <c r="TRV22" s="521"/>
      <c r="TRW22" s="521"/>
      <c r="TRX22" s="521"/>
      <c r="TRY22" s="521"/>
      <c r="TRZ22" s="521"/>
      <c r="TSA22" s="521"/>
      <c r="TSB22" s="521"/>
      <c r="TSC22" s="521"/>
      <c r="TSD22" s="521"/>
      <c r="TSE22" s="521"/>
      <c r="TSF22" s="521"/>
      <c r="TSG22" s="521"/>
      <c r="TSH22" s="521"/>
      <c r="TSI22" s="521"/>
      <c r="TSJ22" s="521"/>
      <c r="TSK22" s="521"/>
      <c r="TSL22" s="521"/>
      <c r="TSM22" s="521"/>
      <c r="TSN22" s="521"/>
      <c r="TSO22" s="521"/>
      <c r="TSP22" s="521"/>
      <c r="TSQ22" s="521"/>
      <c r="TSR22" s="521"/>
      <c r="TSS22" s="521"/>
      <c r="TST22" s="521"/>
      <c r="TSU22" s="521"/>
      <c r="TSV22" s="521"/>
      <c r="TSW22" s="521"/>
      <c r="TSX22" s="521"/>
      <c r="TSY22" s="521"/>
      <c r="TSZ22" s="521"/>
      <c r="TTA22" s="521"/>
      <c r="TTB22" s="521"/>
      <c r="TTC22" s="521"/>
      <c r="TTD22" s="521"/>
      <c r="TTE22" s="521"/>
      <c r="TTF22" s="521"/>
      <c r="TTG22" s="521"/>
      <c r="TTH22" s="521"/>
      <c r="TTI22" s="521"/>
      <c r="TTJ22" s="521"/>
      <c r="TTK22" s="521"/>
      <c r="TTL22" s="521"/>
      <c r="TTM22" s="521"/>
      <c r="TTN22" s="521"/>
      <c r="TTO22" s="521"/>
      <c r="TTP22" s="521"/>
      <c r="TTQ22" s="521"/>
      <c r="TTR22" s="521"/>
      <c r="TTS22" s="521"/>
      <c r="TTT22" s="521"/>
      <c r="TTU22" s="521"/>
      <c r="TTV22" s="521"/>
      <c r="TTW22" s="521"/>
      <c r="TTX22" s="521"/>
      <c r="TTY22" s="521"/>
      <c r="TTZ22" s="521"/>
      <c r="TUA22" s="521"/>
      <c r="TUB22" s="521"/>
      <c r="TUC22" s="521"/>
      <c r="TUD22" s="521"/>
      <c r="TUE22" s="521"/>
      <c r="TUF22" s="521"/>
      <c r="TUG22" s="521"/>
      <c r="TUH22" s="521"/>
      <c r="TUI22" s="521"/>
      <c r="TUJ22" s="521"/>
      <c r="TUK22" s="521"/>
      <c r="TUL22" s="521"/>
      <c r="TUM22" s="521"/>
      <c r="TUN22" s="521"/>
      <c r="TUO22" s="521"/>
      <c r="TUP22" s="521"/>
      <c r="TUQ22" s="521"/>
      <c r="TUR22" s="521"/>
      <c r="TUS22" s="521"/>
      <c r="TUT22" s="521"/>
      <c r="TUU22" s="521"/>
      <c r="TUV22" s="521"/>
      <c r="TUW22" s="521"/>
      <c r="TUX22" s="521"/>
      <c r="TUY22" s="521"/>
      <c r="TUZ22" s="521"/>
      <c r="TVA22" s="521"/>
      <c r="TVB22" s="521"/>
      <c r="TVC22" s="521"/>
      <c r="TVD22" s="521"/>
      <c r="TVE22" s="521"/>
      <c r="TVF22" s="521"/>
      <c r="TVG22" s="521"/>
      <c r="TVH22" s="521"/>
      <c r="TVI22" s="521"/>
      <c r="TVJ22" s="521"/>
      <c r="TVK22" s="521"/>
      <c r="TVL22" s="521"/>
      <c r="TVM22" s="521"/>
      <c r="TVN22" s="521"/>
      <c r="TVO22" s="521"/>
      <c r="TVP22" s="521"/>
      <c r="TVQ22" s="521"/>
      <c r="TVR22" s="521"/>
      <c r="TVS22" s="521"/>
      <c r="TVT22" s="521"/>
      <c r="TVU22" s="521"/>
      <c r="TVV22" s="521"/>
      <c r="TVW22" s="521"/>
      <c r="TVX22" s="521"/>
      <c r="TVY22" s="521"/>
      <c r="TVZ22" s="521"/>
      <c r="TWA22" s="521"/>
      <c r="TWB22" s="521"/>
      <c r="TWC22" s="521"/>
      <c r="TWD22" s="521"/>
      <c r="TWE22" s="521"/>
      <c r="TWF22" s="521"/>
      <c r="TWG22" s="521"/>
      <c r="TWH22" s="521"/>
      <c r="TWI22" s="521"/>
      <c r="TWJ22" s="521"/>
      <c r="TWK22" s="521"/>
      <c r="TWL22" s="521"/>
      <c r="TWM22" s="521"/>
      <c r="TWN22" s="521"/>
      <c r="TWO22" s="521"/>
      <c r="TWP22" s="521"/>
      <c r="TWQ22" s="521"/>
      <c r="TWR22" s="521"/>
      <c r="TWS22" s="521"/>
      <c r="TWT22" s="521"/>
      <c r="TWU22" s="521"/>
      <c r="TWV22" s="521"/>
      <c r="TWW22" s="521"/>
      <c r="TWX22" s="521"/>
      <c r="TWY22" s="521"/>
      <c r="TWZ22" s="521"/>
      <c r="TXA22" s="521"/>
      <c r="TXB22" s="521"/>
      <c r="TXC22" s="521"/>
      <c r="TXD22" s="521"/>
      <c r="TXE22" s="521"/>
      <c r="TXF22" s="521"/>
      <c r="TXG22" s="521"/>
      <c r="TXH22" s="521"/>
      <c r="TXI22" s="521"/>
      <c r="TXJ22" s="521"/>
      <c r="TXK22" s="521"/>
      <c r="TXL22" s="521"/>
      <c r="TXM22" s="521"/>
      <c r="TXN22" s="521"/>
      <c r="TXO22" s="521"/>
      <c r="TXP22" s="521"/>
      <c r="TXQ22" s="521"/>
      <c r="TXR22" s="521"/>
      <c r="TXS22" s="521"/>
      <c r="TXT22" s="521"/>
      <c r="TXU22" s="521"/>
      <c r="TXV22" s="521"/>
      <c r="TXW22" s="521"/>
      <c r="TXX22" s="521"/>
      <c r="TXY22" s="521"/>
      <c r="TXZ22" s="521"/>
      <c r="TYA22" s="521"/>
      <c r="TYB22" s="521"/>
      <c r="TYC22" s="521"/>
      <c r="TYD22" s="521"/>
      <c r="TYE22" s="521"/>
      <c r="TYF22" s="521"/>
      <c r="TYG22" s="521"/>
      <c r="TYH22" s="521"/>
      <c r="TYI22" s="521"/>
      <c r="TYJ22" s="521"/>
      <c r="TYK22" s="521"/>
      <c r="TYL22" s="521"/>
      <c r="TYM22" s="521"/>
      <c r="TYN22" s="521"/>
      <c r="TYO22" s="521"/>
      <c r="TYP22" s="521"/>
      <c r="TYQ22" s="521"/>
      <c r="TYR22" s="521"/>
      <c r="TYS22" s="521"/>
      <c r="TYT22" s="521"/>
      <c r="TYU22" s="521"/>
      <c r="TYV22" s="521"/>
      <c r="TYW22" s="521"/>
      <c r="TYX22" s="521"/>
      <c r="TYY22" s="521"/>
      <c r="TYZ22" s="521"/>
      <c r="TZA22" s="521"/>
      <c r="TZB22" s="521"/>
      <c r="TZC22" s="521"/>
      <c r="TZD22" s="521"/>
      <c r="TZE22" s="521"/>
      <c r="TZF22" s="521"/>
      <c r="TZG22" s="521"/>
      <c r="TZH22" s="521"/>
      <c r="TZI22" s="521"/>
      <c r="TZJ22" s="521"/>
      <c r="TZK22" s="521"/>
      <c r="TZL22" s="521"/>
      <c r="TZM22" s="521"/>
      <c r="TZN22" s="521"/>
      <c r="TZO22" s="521"/>
      <c r="TZP22" s="521"/>
      <c r="TZQ22" s="521"/>
      <c r="TZR22" s="521"/>
      <c r="TZS22" s="521"/>
      <c r="TZT22" s="521"/>
      <c r="TZU22" s="521"/>
      <c r="TZV22" s="521"/>
      <c r="TZW22" s="521"/>
      <c r="TZX22" s="521"/>
      <c r="TZY22" s="521"/>
      <c r="TZZ22" s="521"/>
      <c r="UAA22" s="521"/>
      <c r="UAB22" s="521"/>
      <c r="UAC22" s="521"/>
      <c r="UAD22" s="521"/>
      <c r="UAE22" s="521"/>
      <c r="UAF22" s="521"/>
      <c r="UAG22" s="521"/>
      <c r="UAH22" s="521"/>
      <c r="UAI22" s="521"/>
      <c r="UAJ22" s="521"/>
      <c r="UAK22" s="521"/>
      <c r="UAL22" s="521"/>
      <c r="UAM22" s="521"/>
      <c r="UAN22" s="521"/>
      <c r="UAO22" s="521"/>
      <c r="UAP22" s="521"/>
      <c r="UAQ22" s="521"/>
      <c r="UAR22" s="521"/>
      <c r="UAS22" s="521"/>
      <c r="UAT22" s="521"/>
      <c r="UAU22" s="521"/>
      <c r="UAV22" s="521"/>
      <c r="UAW22" s="521"/>
      <c r="UAX22" s="521"/>
      <c r="UAY22" s="521"/>
      <c r="UAZ22" s="521"/>
      <c r="UBA22" s="521"/>
      <c r="UBB22" s="521"/>
      <c r="UBC22" s="521"/>
      <c r="UBD22" s="521"/>
      <c r="UBE22" s="521"/>
      <c r="UBF22" s="521"/>
      <c r="UBG22" s="521"/>
      <c r="UBH22" s="521"/>
      <c r="UBI22" s="521"/>
      <c r="UBJ22" s="521"/>
      <c r="UBK22" s="521"/>
      <c r="UBL22" s="521"/>
      <c r="UBM22" s="521"/>
      <c r="UBN22" s="521"/>
      <c r="UBO22" s="521"/>
      <c r="UBP22" s="521"/>
      <c r="UBQ22" s="521"/>
      <c r="UBR22" s="521"/>
      <c r="UBS22" s="521"/>
      <c r="UBT22" s="521"/>
      <c r="UBU22" s="521"/>
      <c r="UBV22" s="521"/>
      <c r="UBW22" s="521"/>
      <c r="UBX22" s="521"/>
      <c r="UBY22" s="521"/>
      <c r="UBZ22" s="521"/>
      <c r="UCA22" s="521"/>
      <c r="UCB22" s="521"/>
      <c r="UCC22" s="521"/>
      <c r="UCD22" s="521"/>
      <c r="UCE22" s="521"/>
      <c r="UCF22" s="521"/>
      <c r="UCG22" s="521"/>
      <c r="UCH22" s="521"/>
      <c r="UCI22" s="521"/>
      <c r="UCJ22" s="521"/>
      <c r="UCK22" s="521"/>
      <c r="UCL22" s="521"/>
      <c r="UCM22" s="521"/>
      <c r="UCN22" s="521"/>
      <c r="UCO22" s="521"/>
      <c r="UCP22" s="521"/>
      <c r="UCQ22" s="521"/>
      <c r="UCR22" s="521"/>
      <c r="UCS22" s="521"/>
      <c r="UCT22" s="521"/>
      <c r="UCU22" s="521"/>
      <c r="UCV22" s="521"/>
      <c r="UCW22" s="521"/>
      <c r="UCX22" s="521"/>
      <c r="UCY22" s="521"/>
      <c r="UCZ22" s="521"/>
      <c r="UDA22" s="521"/>
      <c r="UDB22" s="521"/>
      <c r="UDC22" s="521"/>
      <c r="UDD22" s="521"/>
      <c r="UDE22" s="521"/>
      <c r="UDF22" s="521"/>
      <c r="UDG22" s="521"/>
      <c r="UDH22" s="521"/>
      <c r="UDI22" s="521"/>
      <c r="UDJ22" s="521"/>
      <c r="UDK22" s="521"/>
      <c r="UDL22" s="521"/>
      <c r="UDM22" s="521"/>
      <c r="UDN22" s="521"/>
      <c r="UDO22" s="521"/>
      <c r="UDP22" s="521"/>
      <c r="UDQ22" s="521"/>
      <c r="UDR22" s="521"/>
      <c r="UDS22" s="521"/>
      <c r="UDT22" s="521"/>
      <c r="UDU22" s="521"/>
      <c r="UDV22" s="521"/>
      <c r="UDW22" s="521"/>
      <c r="UDX22" s="521"/>
      <c r="UDY22" s="521"/>
      <c r="UDZ22" s="521"/>
      <c r="UEA22" s="521"/>
      <c r="UEB22" s="521"/>
      <c r="UEC22" s="521"/>
      <c r="UED22" s="521"/>
      <c r="UEE22" s="521"/>
      <c r="UEF22" s="521"/>
      <c r="UEG22" s="521"/>
      <c r="UEH22" s="521"/>
      <c r="UEI22" s="521"/>
      <c r="UEJ22" s="521"/>
      <c r="UEK22" s="521"/>
      <c r="UEL22" s="521"/>
      <c r="UEM22" s="521"/>
      <c r="UEN22" s="521"/>
      <c r="UEO22" s="521"/>
      <c r="UEP22" s="521"/>
      <c r="UEQ22" s="521"/>
      <c r="UER22" s="521"/>
      <c r="UES22" s="521"/>
      <c r="UET22" s="521"/>
      <c r="UEU22" s="521"/>
      <c r="UEV22" s="521"/>
      <c r="UEW22" s="521"/>
      <c r="UEX22" s="521"/>
      <c r="UEY22" s="521"/>
      <c r="UEZ22" s="521"/>
      <c r="UFA22" s="521"/>
      <c r="UFB22" s="521"/>
      <c r="UFC22" s="521"/>
      <c r="UFD22" s="521"/>
      <c r="UFE22" s="521"/>
      <c r="UFF22" s="521"/>
      <c r="UFG22" s="521"/>
      <c r="UFH22" s="521"/>
      <c r="UFI22" s="521"/>
      <c r="UFJ22" s="521"/>
      <c r="UFK22" s="521"/>
      <c r="UFL22" s="521"/>
      <c r="UFM22" s="521"/>
      <c r="UFN22" s="521"/>
      <c r="UFO22" s="521"/>
      <c r="UFP22" s="521"/>
      <c r="UFQ22" s="521"/>
      <c r="UFR22" s="521"/>
      <c r="UFS22" s="521"/>
      <c r="UFT22" s="521"/>
      <c r="UFU22" s="521"/>
      <c r="UFV22" s="521"/>
      <c r="UFW22" s="521"/>
      <c r="UFX22" s="521"/>
      <c r="UFY22" s="521"/>
      <c r="UFZ22" s="521"/>
      <c r="UGA22" s="521"/>
      <c r="UGB22" s="521"/>
      <c r="UGC22" s="521"/>
      <c r="UGD22" s="521"/>
      <c r="UGE22" s="521"/>
      <c r="UGF22" s="521"/>
      <c r="UGG22" s="521"/>
      <c r="UGH22" s="521"/>
      <c r="UGI22" s="521"/>
      <c r="UGJ22" s="521"/>
      <c r="UGK22" s="521"/>
      <c r="UGL22" s="521"/>
      <c r="UGM22" s="521"/>
      <c r="UGN22" s="521"/>
      <c r="UGO22" s="521"/>
      <c r="UGP22" s="521"/>
      <c r="UGQ22" s="521"/>
      <c r="UGR22" s="521"/>
      <c r="UGS22" s="521"/>
      <c r="UGT22" s="521"/>
      <c r="UGU22" s="521"/>
      <c r="UGV22" s="521"/>
      <c r="UGW22" s="521"/>
      <c r="UGX22" s="521"/>
      <c r="UGY22" s="521"/>
      <c r="UGZ22" s="521"/>
      <c r="UHA22" s="521"/>
      <c r="UHB22" s="521"/>
      <c r="UHC22" s="521"/>
      <c r="UHD22" s="521"/>
      <c r="UHE22" s="521"/>
      <c r="UHF22" s="521"/>
      <c r="UHG22" s="521"/>
      <c r="UHH22" s="521"/>
      <c r="UHI22" s="521"/>
      <c r="UHJ22" s="521"/>
      <c r="UHK22" s="521"/>
      <c r="UHL22" s="521"/>
      <c r="UHM22" s="521"/>
      <c r="UHN22" s="521"/>
      <c r="UHO22" s="521"/>
      <c r="UHP22" s="521"/>
      <c r="UHQ22" s="521"/>
      <c r="UHR22" s="521"/>
      <c r="UHS22" s="521"/>
      <c r="UHT22" s="521"/>
      <c r="UHU22" s="521"/>
      <c r="UHV22" s="521"/>
      <c r="UHW22" s="521"/>
      <c r="UHX22" s="521"/>
      <c r="UHY22" s="521"/>
      <c r="UHZ22" s="521"/>
      <c r="UIA22" s="521"/>
      <c r="UIB22" s="521"/>
      <c r="UIC22" s="521"/>
      <c r="UID22" s="521"/>
      <c r="UIE22" s="521"/>
      <c r="UIF22" s="521"/>
      <c r="UIG22" s="521"/>
      <c r="UIH22" s="521"/>
      <c r="UII22" s="521"/>
      <c r="UIJ22" s="521"/>
      <c r="UIK22" s="521"/>
      <c r="UIL22" s="521"/>
      <c r="UIM22" s="521"/>
      <c r="UIN22" s="521"/>
      <c r="UIO22" s="521"/>
      <c r="UIP22" s="521"/>
      <c r="UIQ22" s="521"/>
      <c r="UIR22" s="521"/>
      <c r="UIS22" s="521"/>
      <c r="UIT22" s="521"/>
      <c r="UIU22" s="521"/>
      <c r="UIV22" s="521"/>
      <c r="UIW22" s="521"/>
      <c r="UIX22" s="521"/>
      <c r="UIY22" s="521"/>
      <c r="UIZ22" s="521"/>
      <c r="UJA22" s="521"/>
      <c r="UJB22" s="521"/>
      <c r="UJC22" s="521"/>
      <c r="UJD22" s="521"/>
      <c r="UJE22" s="521"/>
      <c r="UJF22" s="521"/>
      <c r="UJG22" s="521"/>
      <c r="UJH22" s="521"/>
      <c r="UJI22" s="521"/>
      <c r="UJJ22" s="521"/>
      <c r="UJK22" s="521"/>
      <c r="UJL22" s="521"/>
      <c r="UJM22" s="521"/>
      <c r="UJN22" s="521"/>
      <c r="UJO22" s="521"/>
      <c r="UJP22" s="521"/>
      <c r="UJQ22" s="521"/>
      <c r="UJR22" s="521"/>
      <c r="UJS22" s="521"/>
      <c r="UJT22" s="521"/>
      <c r="UJU22" s="521"/>
      <c r="UJV22" s="521"/>
      <c r="UJW22" s="521"/>
      <c r="UJX22" s="521"/>
      <c r="UJY22" s="521"/>
      <c r="UJZ22" s="521"/>
      <c r="UKA22" s="521"/>
      <c r="UKB22" s="521"/>
      <c r="UKC22" s="521"/>
      <c r="UKD22" s="521"/>
      <c r="UKE22" s="521"/>
      <c r="UKF22" s="521"/>
      <c r="UKG22" s="521"/>
      <c r="UKH22" s="521"/>
      <c r="UKI22" s="521"/>
      <c r="UKJ22" s="521"/>
      <c r="UKK22" s="521"/>
      <c r="UKL22" s="521"/>
      <c r="UKM22" s="521"/>
      <c r="UKN22" s="521"/>
      <c r="UKO22" s="521"/>
      <c r="UKP22" s="521"/>
      <c r="UKQ22" s="521"/>
      <c r="UKR22" s="521"/>
      <c r="UKS22" s="521"/>
      <c r="UKT22" s="521"/>
      <c r="UKU22" s="521"/>
      <c r="UKV22" s="521"/>
      <c r="UKW22" s="521"/>
      <c r="UKX22" s="521"/>
      <c r="UKY22" s="521"/>
      <c r="UKZ22" s="521"/>
      <c r="ULA22" s="521"/>
      <c r="ULB22" s="521"/>
      <c r="ULC22" s="521"/>
      <c r="ULD22" s="521"/>
      <c r="ULE22" s="521"/>
      <c r="ULF22" s="521"/>
      <c r="ULG22" s="521"/>
      <c r="ULH22" s="521"/>
      <c r="ULI22" s="521"/>
      <c r="ULJ22" s="521"/>
      <c r="ULK22" s="521"/>
      <c r="ULL22" s="521"/>
      <c r="ULM22" s="521"/>
      <c r="ULN22" s="521"/>
      <c r="ULO22" s="521"/>
      <c r="ULP22" s="521"/>
      <c r="ULQ22" s="521"/>
      <c r="ULR22" s="521"/>
      <c r="ULS22" s="521"/>
      <c r="ULT22" s="521"/>
      <c r="ULU22" s="521"/>
      <c r="ULV22" s="521"/>
      <c r="ULW22" s="521"/>
      <c r="ULX22" s="521"/>
      <c r="ULY22" s="521"/>
      <c r="ULZ22" s="521"/>
      <c r="UMA22" s="521"/>
      <c r="UMB22" s="521"/>
      <c r="UMC22" s="521"/>
      <c r="UMD22" s="521"/>
      <c r="UME22" s="521"/>
      <c r="UMF22" s="521"/>
      <c r="UMG22" s="521"/>
      <c r="UMH22" s="521"/>
      <c r="UMI22" s="521"/>
      <c r="UMJ22" s="521"/>
      <c r="UMK22" s="521"/>
      <c r="UML22" s="521"/>
      <c r="UMM22" s="521"/>
      <c r="UMN22" s="521"/>
      <c r="UMO22" s="521"/>
      <c r="UMP22" s="521"/>
      <c r="UMQ22" s="521"/>
      <c r="UMR22" s="521"/>
      <c r="UMS22" s="521"/>
      <c r="UMT22" s="521"/>
      <c r="UMU22" s="521"/>
      <c r="UMV22" s="521"/>
      <c r="UMW22" s="521"/>
      <c r="UMX22" s="521"/>
      <c r="UMY22" s="521"/>
      <c r="UMZ22" s="521"/>
      <c r="UNA22" s="521"/>
      <c r="UNB22" s="521"/>
      <c r="UNC22" s="521"/>
      <c r="UND22" s="521"/>
      <c r="UNE22" s="521"/>
      <c r="UNF22" s="521"/>
      <c r="UNG22" s="521"/>
      <c r="UNH22" s="521"/>
      <c r="UNI22" s="521"/>
      <c r="UNJ22" s="521"/>
      <c r="UNK22" s="521"/>
      <c r="UNL22" s="521"/>
      <c r="UNM22" s="521"/>
      <c r="UNN22" s="521"/>
      <c r="UNO22" s="521"/>
      <c r="UNP22" s="521"/>
      <c r="UNQ22" s="521"/>
      <c r="UNR22" s="521"/>
      <c r="UNS22" s="521"/>
      <c r="UNT22" s="521"/>
      <c r="UNU22" s="521"/>
      <c r="UNV22" s="521"/>
      <c r="UNW22" s="521"/>
      <c r="UNX22" s="521"/>
      <c r="UNY22" s="521"/>
      <c r="UNZ22" s="521"/>
      <c r="UOA22" s="521"/>
      <c r="UOB22" s="521"/>
      <c r="UOC22" s="521"/>
      <c r="UOD22" s="521"/>
      <c r="UOE22" s="521"/>
      <c r="UOF22" s="521"/>
      <c r="UOG22" s="521"/>
      <c r="UOH22" s="521"/>
      <c r="UOI22" s="521"/>
      <c r="UOJ22" s="521"/>
      <c r="UOK22" s="521"/>
      <c r="UOL22" s="521"/>
      <c r="UOM22" s="521"/>
      <c r="UON22" s="521"/>
      <c r="UOO22" s="521"/>
      <c r="UOP22" s="521"/>
      <c r="UOQ22" s="521"/>
      <c r="UOR22" s="521"/>
      <c r="UOS22" s="521"/>
      <c r="UOT22" s="521"/>
      <c r="UOU22" s="521"/>
      <c r="UOV22" s="521"/>
      <c r="UOW22" s="521"/>
      <c r="UOX22" s="521"/>
      <c r="UOY22" s="521"/>
      <c r="UOZ22" s="521"/>
      <c r="UPA22" s="521"/>
      <c r="UPB22" s="521"/>
      <c r="UPC22" s="521"/>
      <c r="UPD22" s="521"/>
      <c r="UPE22" s="521"/>
      <c r="UPF22" s="521"/>
      <c r="UPG22" s="521"/>
      <c r="UPH22" s="521"/>
      <c r="UPI22" s="521"/>
      <c r="UPJ22" s="521"/>
      <c r="UPK22" s="521"/>
      <c r="UPL22" s="521"/>
      <c r="UPM22" s="521"/>
      <c r="UPN22" s="521"/>
      <c r="UPO22" s="521"/>
      <c r="UPP22" s="521"/>
      <c r="UPQ22" s="521"/>
      <c r="UPR22" s="521"/>
      <c r="UPS22" s="521"/>
      <c r="UPT22" s="521"/>
      <c r="UPU22" s="521"/>
      <c r="UPV22" s="521"/>
      <c r="UPW22" s="521"/>
      <c r="UPX22" s="521"/>
      <c r="UPY22" s="521"/>
      <c r="UPZ22" s="521"/>
      <c r="UQA22" s="521"/>
      <c r="UQB22" s="521"/>
      <c r="UQC22" s="521"/>
      <c r="UQD22" s="521"/>
      <c r="UQE22" s="521"/>
      <c r="UQF22" s="521"/>
      <c r="UQG22" s="521"/>
      <c r="UQH22" s="521"/>
      <c r="UQI22" s="521"/>
      <c r="UQJ22" s="521"/>
      <c r="UQK22" s="521"/>
      <c r="UQL22" s="521"/>
      <c r="UQM22" s="521"/>
      <c r="UQN22" s="521"/>
      <c r="UQO22" s="521"/>
      <c r="UQP22" s="521"/>
      <c r="UQQ22" s="521"/>
      <c r="UQR22" s="521"/>
      <c r="UQS22" s="521"/>
      <c r="UQT22" s="521"/>
      <c r="UQU22" s="521"/>
      <c r="UQV22" s="521"/>
      <c r="UQW22" s="521"/>
      <c r="UQX22" s="521"/>
      <c r="UQY22" s="521"/>
      <c r="UQZ22" s="521"/>
      <c r="URA22" s="521"/>
      <c r="URB22" s="521"/>
      <c r="URC22" s="521"/>
      <c r="URD22" s="521"/>
      <c r="URE22" s="521"/>
      <c r="URF22" s="521"/>
      <c r="URG22" s="521"/>
      <c r="URH22" s="521"/>
      <c r="URI22" s="521"/>
      <c r="URJ22" s="521"/>
      <c r="URK22" s="521"/>
      <c r="URL22" s="521"/>
      <c r="URM22" s="521"/>
      <c r="URN22" s="521"/>
      <c r="URO22" s="521"/>
      <c r="URP22" s="521"/>
      <c r="URQ22" s="521"/>
      <c r="URR22" s="521"/>
      <c r="URS22" s="521"/>
      <c r="URT22" s="521"/>
      <c r="URU22" s="521"/>
      <c r="URV22" s="521"/>
      <c r="URW22" s="521"/>
      <c r="URX22" s="521"/>
      <c r="URY22" s="521"/>
      <c r="URZ22" s="521"/>
      <c r="USA22" s="521"/>
      <c r="USB22" s="521"/>
      <c r="USC22" s="521"/>
      <c r="USD22" s="521"/>
      <c r="USE22" s="521"/>
      <c r="USF22" s="521"/>
      <c r="USG22" s="521"/>
      <c r="USH22" s="521"/>
      <c r="USI22" s="521"/>
      <c r="USJ22" s="521"/>
      <c r="USK22" s="521"/>
      <c r="USL22" s="521"/>
      <c r="USM22" s="521"/>
      <c r="USN22" s="521"/>
      <c r="USO22" s="521"/>
      <c r="USP22" s="521"/>
      <c r="USQ22" s="521"/>
      <c r="USR22" s="521"/>
      <c r="USS22" s="521"/>
      <c r="UST22" s="521"/>
      <c r="USU22" s="521"/>
      <c r="USV22" s="521"/>
      <c r="USW22" s="521"/>
      <c r="USX22" s="521"/>
      <c r="USY22" s="521"/>
      <c r="USZ22" s="521"/>
      <c r="UTA22" s="521"/>
      <c r="UTB22" s="521"/>
      <c r="UTC22" s="521"/>
      <c r="UTD22" s="521"/>
      <c r="UTE22" s="521"/>
      <c r="UTF22" s="521"/>
      <c r="UTG22" s="521"/>
      <c r="UTH22" s="521"/>
      <c r="UTI22" s="521"/>
      <c r="UTJ22" s="521"/>
      <c r="UTK22" s="521"/>
      <c r="UTL22" s="521"/>
      <c r="UTM22" s="521"/>
      <c r="UTN22" s="521"/>
      <c r="UTO22" s="521"/>
      <c r="UTP22" s="521"/>
      <c r="UTQ22" s="521"/>
      <c r="UTR22" s="521"/>
      <c r="UTS22" s="521"/>
      <c r="UTT22" s="521"/>
      <c r="UTU22" s="521"/>
      <c r="UTV22" s="521"/>
      <c r="UTW22" s="521"/>
      <c r="UTX22" s="521"/>
      <c r="UTY22" s="521"/>
      <c r="UTZ22" s="521"/>
      <c r="UUA22" s="521"/>
      <c r="UUB22" s="521"/>
      <c r="UUC22" s="521"/>
      <c r="UUD22" s="521"/>
      <c r="UUE22" s="521"/>
      <c r="UUF22" s="521"/>
      <c r="UUG22" s="521"/>
      <c r="UUH22" s="521"/>
      <c r="UUI22" s="521"/>
      <c r="UUJ22" s="521"/>
      <c r="UUK22" s="521"/>
      <c r="UUL22" s="521"/>
      <c r="UUM22" s="521"/>
      <c r="UUN22" s="521"/>
      <c r="UUO22" s="521"/>
      <c r="UUP22" s="521"/>
      <c r="UUQ22" s="521"/>
      <c r="UUR22" s="521"/>
      <c r="UUS22" s="521"/>
      <c r="UUT22" s="521"/>
      <c r="UUU22" s="521"/>
      <c r="UUV22" s="521"/>
      <c r="UUW22" s="521"/>
      <c r="UUX22" s="521"/>
      <c r="UUY22" s="521"/>
      <c r="UUZ22" s="521"/>
      <c r="UVA22" s="521"/>
      <c r="UVB22" s="521"/>
      <c r="UVC22" s="521"/>
      <c r="UVD22" s="521"/>
      <c r="UVE22" s="521"/>
      <c r="UVF22" s="521"/>
      <c r="UVG22" s="521"/>
      <c r="UVH22" s="521"/>
      <c r="UVI22" s="521"/>
      <c r="UVJ22" s="521"/>
      <c r="UVK22" s="521"/>
      <c r="UVL22" s="521"/>
      <c r="UVM22" s="521"/>
      <c r="UVN22" s="521"/>
      <c r="UVO22" s="521"/>
      <c r="UVP22" s="521"/>
      <c r="UVQ22" s="521"/>
      <c r="UVR22" s="521"/>
      <c r="UVS22" s="521"/>
      <c r="UVT22" s="521"/>
      <c r="UVU22" s="521"/>
      <c r="UVV22" s="521"/>
      <c r="UVW22" s="521"/>
      <c r="UVX22" s="521"/>
      <c r="UVY22" s="521"/>
      <c r="UVZ22" s="521"/>
      <c r="UWA22" s="521"/>
      <c r="UWB22" s="521"/>
      <c r="UWC22" s="521"/>
      <c r="UWD22" s="521"/>
      <c r="UWE22" s="521"/>
      <c r="UWF22" s="521"/>
      <c r="UWG22" s="521"/>
      <c r="UWH22" s="521"/>
      <c r="UWI22" s="521"/>
      <c r="UWJ22" s="521"/>
      <c r="UWK22" s="521"/>
      <c r="UWL22" s="521"/>
      <c r="UWM22" s="521"/>
      <c r="UWN22" s="521"/>
      <c r="UWO22" s="521"/>
      <c r="UWP22" s="521"/>
      <c r="UWQ22" s="521"/>
      <c r="UWR22" s="521"/>
      <c r="UWS22" s="521"/>
      <c r="UWT22" s="521"/>
      <c r="UWU22" s="521"/>
      <c r="UWV22" s="521"/>
      <c r="UWW22" s="521"/>
      <c r="UWX22" s="521"/>
      <c r="UWY22" s="521"/>
      <c r="UWZ22" s="521"/>
      <c r="UXA22" s="521"/>
      <c r="UXB22" s="521"/>
      <c r="UXC22" s="521"/>
      <c r="UXD22" s="521"/>
      <c r="UXE22" s="521"/>
      <c r="UXF22" s="521"/>
      <c r="UXG22" s="521"/>
      <c r="UXH22" s="521"/>
      <c r="UXI22" s="521"/>
      <c r="UXJ22" s="521"/>
      <c r="UXK22" s="521"/>
      <c r="UXL22" s="521"/>
      <c r="UXM22" s="521"/>
      <c r="UXN22" s="521"/>
      <c r="UXO22" s="521"/>
      <c r="UXP22" s="521"/>
      <c r="UXQ22" s="521"/>
      <c r="UXR22" s="521"/>
      <c r="UXS22" s="521"/>
      <c r="UXT22" s="521"/>
      <c r="UXU22" s="521"/>
      <c r="UXV22" s="521"/>
      <c r="UXW22" s="521"/>
      <c r="UXX22" s="521"/>
      <c r="UXY22" s="521"/>
      <c r="UXZ22" s="521"/>
      <c r="UYA22" s="521"/>
      <c r="UYB22" s="521"/>
      <c r="UYC22" s="521"/>
      <c r="UYD22" s="521"/>
      <c r="UYE22" s="521"/>
      <c r="UYF22" s="521"/>
      <c r="UYG22" s="521"/>
      <c r="UYH22" s="521"/>
      <c r="UYI22" s="521"/>
      <c r="UYJ22" s="521"/>
      <c r="UYK22" s="521"/>
      <c r="UYL22" s="521"/>
      <c r="UYM22" s="521"/>
      <c r="UYN22" s="521"/>
      <c r="UYO22" s="521"/>
      <c r="UYP22" s="521"/>
      <c r="UYQ22" s="521"/>
      <c r="UYR22" s="521"/>
      <c r="UYS22" s="521"/>
      <c r="UYT22" s="521"/>
      <c r="UYU22" s="521"/>
      <c r="UYV22" s="521"/>
      <c r="UYW22" s="521"/>
      <c r="UYX22" s="521"/>
      <c r="UYY22" s="521"/>
      <c r="UYZ22" s="521"/>
      <c r="UZA22" s="521"/>
      <c r="UZB22" s="521"/>
      <c r="UZC22" s="521"/>
      <c r="UZD22" s="521"/>
      <c r="UZE22" s="521"/>
      <c r="UZF22" s="521"/>
      <c r="UZG22" s="521"/>
      <c r="UZH22" s="521"/>
      <c r="UZI22" s="521"/>
      <c r="UZJ22" s="521"/>
      <c r="UZK22" s="521"/>
      <c r="UZL22" s="521"/>
      <c r="UZM22" s="521"/>
      <c r="UZN22" s="521"/>
      <c r="UZO22" s="521"/>
      <c r="UZP22" s="521"/>
      <c r="UZQ22" s="521"/>
      <c r="UZR22" s="521"/>
      <c r="UZS22" s="521"/>
      <c r="UZT22" s="521"/>
      <c r="UZU22" s="521"/>
      <c r="UZV22" s="521"/>
      <c r="UZW22" s="521"/>
      <c r="UZX22" s="521"/>
      <c r="UZY22" s="521"/>
      <c r="UZZ22" s="521"/>
      <c r="VAA22" s="521"/>
      <c r="VAB22" s="521"/>
      <c r="VAC22" s="521"/>
      <c r="VAD22" s="521"/>
      <c r="VAE22" s="521"/>
      <c r="VAF22" s="521"/>
      <c r="VAG22" s="521"/>
      <c r="VAH22" s="521"/>
      <c r="VAI22" s="521"/>
      <c r="VAJ22" s="521"/>
      <c r="VAK22" s="521"/>
      <c r="VAL22" s="521"/>
      <c r="VAM22" s="521"/>
      <c r="VAN22" s="521"/>
      <c r="VAO22" s="521"/>
      <c r="VAP22" s="521"/>
      <c r="VAQ22" s="521"/>
      <c r="VAR22" s="521"/>
      <c r="VAS22" s="521"/>
      <c r="VAT22" s="521"/>
      <c r="VAU22" s="521"/>
      <c r="VAV22" s="521"/>
      <c r="VAW22" s="521"/>
      <c r="VAX22" s="521"/>
      <c r="VAY22" s="521"/>
      <c r="VAZ22" s="521"/>
      <c r="VBA22" s="521"/>
      <c r="VBB22" s="521"/>
      <c r="VBC22" s="521"/>
      <c r="VBD22" s="521"/>
      <c r="VBE22" s="521"/>
      <c r="VBF22" s="521"/>
      <c r="VBG22" s="521"/>
      <c r="VBH22" s="521"/>
      <c r="VBI22" s="521"/>
      <c r="VBJ22" s="521"/>
      <c r="VBK22" s="521"/>
      <c r="VBL22" s="521"/>
      <c r="VBM22" s="521"/>
      <c r="VBN22" s="521"/>
      <c r="VBO22" s="521"/>
      <c r="VBP22" s="521"/>
      <c r="VBQ22" s="521"/>
      <c r="VBR22" s="521"/>
      <c r="VBS22" s="521"/>
      <c r="VBT22" s="521"/>
      <c r="VBU22" s="521"/>
      <c r="VBV22" s="521"/>
      <c r="VBW22" s="521"/>
      <c r="VBX22" s="521"/>
      <c r="VBY22" s="521"/>
      <c r="VBZ22" s="521"/>
      <c r="VCA22" s="521"/>
      <c r="VCB22" s="521"/>
      <c r="VCC22" s="521"/>
      <c r="VCD22" s="521"/>
      <c r="VCE22" s="521"/>
      <c r="VCF22" s="521"/>
      <c r="VCG22" s="521"/>
      <c r="VCH22" s="521"/>
      <c r="VCI22" s="521"/>
      <c r="VCJ22" s="521"/>
      <c r="VCK22" s="521"/>
      <c r="VCL22" s="521"/>
      <c r="VCM22" s="521"/>
      <c r="VCN22" s="521"/>
      <c r="VCO22" s="521"/>
      <c r="VCP22" s="521"/>
      <c r="VCQ22" s="521"/>
      <c r="VCR22" s="521"/>
      <c r="VCS22" s="521"/>
      <c r="VCT22" s="521"/>
      <c r="VCU22" s="521"/>
      <c r="VCV22" s="521"/>
      <c r="VCW22" s="521"/>
      <c r="VCX22" s="521"/>
      <c r="VCY22" s="521"/>
      <c r="VCZ22" s="521"/>
      <c r="VDA22" s="521"/>
      <c r="VDB22" s="521"/>
      <c r="VDC22" s="521"/>
      <c r="VDD22" s="521"/>
      <c r="VDE22" s="521"/>
      <c r="VDF22" s="521"/>
      <c r="VDG22" s="521"/>
      <c r="VDH22" s="521"/>
      <c r="VDI22" s="521"/>
      <c r="VDJ22" s="521"/>
      <c r="VDK22" s="521"/>
      <c r="VDL22" s="521"/>
      <c r="VDM22" s="521"/>
      <c r="VDN22" s="521"/>
      <c r="VDO22" s="521"/>
      <c r="VDP22" s="521"/>
      <c r="VDQ22" s="521"/>
      <c r="VDR22" s="521"/>
      <c r="VDS22" s="521"/>
      <c r="VDT22" s="521"/>
      <c r="VDU22" s="521"/>
      <c r="VDV22" s="521"/>
      <c r="VDW22" s="521"/>
      <c r="VDX22" s="521"/>
      <c r="VDY22" s="521"/>
      <c r="VDZ22" s="521"/>
      <c r="VEA22" s="521"/>
      <c r="VEB22" s="521"/>
      <c r="VEC22" s="521"/>
      <c r="VED22" s="521"/>
      <c r="VEE22" s="521"/>
      <c r="VEF22" s="521"/>
      <c r="VEG22" s="521"/>
      <c r="VEH22" s="521"/>
      <c r="VEI22" s="521"/>
      <c r="VEJ22" s="521"/>
      <c r="VEK22" s="521"/>
      <c r="VEL22" s="521"/>
      <c r="VEM22" s="521"/>
      <c r="VEN22" s="521"/>
      <c r="VEO22" s="521"/>
      <c r="VEP22" s="521"/>
      <c r="VEQ22" s="521"/>
      <c r="VER22" s="521"/>
      <c r="VES22" s="521"/>
      <c r="VET22" s="521"/>
      <c r="VEU22" s="521"/>
      <c r="VEV22" s="521"/>
      <c r="VEW22" s="521"/>
      <c r="VEX22" s="521"/>
      <c r="VEY22" s="521"/>
      <c r="VEZ22" s="521"/>
      <c r="VFA22" s="521"/>
      <c r="VFB22" s="521"/>
      <c r="VFC22" s="521"/>
      <c r="VFD22" s="521"/>
      <c r="VFE22" s="521"/>
      <c r="VFF22" s="521"/>
      <c r="VFG22" s="521"/>
      <c r="VFH22" s="521"/>
      <c r="VFI22" s="521"/>
      <c r="VFJ22" s="521"/>
      <c r="VFK22" s="521"/>
      <c r="VFL22" s="521"/>
      <c r="VFM22" s="521"/>
      <c r="VFN22" s="521"/>
      <c r="VFO22" s="521"/>
      <c r="VFP22" s="521"/>
      <c r="VFQ22" s="521"/>
      <c r="VFR22" s="521"/>
      <c r="VFS22" s="521"/>
      <c r="VFT22" s="521"/>
      <c r="VFU22" s="521"/>
      <c r="VFV22" s="521"/>
      <c r="VFW22" s="521"/>
      <c r="VFX22" s="521"/>
      <c r="VFY22" s="521"/>
      <c r="VFZ22" s="521"/>
      <c r="VGA22" s="521"/>
      <c r="VGB22" s="521"/>
      <c r="VGC22" s="521"/>
      <c r="VGD22" s="521"/>
      <c r="VGE22" s="521"/>
      <c r="VGF22" s="521"/>
      <c r="VGG22" s="521"/>
      <c r="VGH22" s="521"/>
      <c r="VGI22" s="521"/>
      <c r="VGJ22" s="521"/>
      <c r="VGK22" s="521"/>
      <c r="VGL22" s="521"/>
      <c r="VGM22" s="521"/>
      <c r="VGN22" s="521"/>
      <c r="VGO22" s="521"/>
      <c r="VGP22" s="521"/>
      <c r="VGQ22" s="521"/>
      <c r="VGR22" s="521"/>
      <c r="VGS22" s="521"/>
      <c r="VGT22" s="521"/>
      <c r="VGU22" s="521"/>
      <c r="VGV22" s="521"/>
      <c r="VGW22" s="521"/>
      <c r="VGX22" s="521"/>
      <c r="VGY22" s="521"/>
      <c r="VGZ22" s="521"/>
      <c r="VHA22" s="521"/>
      <c r="VHB22" s="521"/>
      <c r="VHC22" s="521"/>
      <c r="VHD22" s="521"/>
      <c r="VHE22" s="521"/>
      <c r="VHF22" s="521"/>
      <c r="VHG22" s="521"/>
      <c r="VHH22" s="521"/>
      <c r="VHI22" s="521"/>
      <c r="VHJ22" s="521"/>
      <c r="VHK22" s="521"/>
      <c r="VHL22" s="521"/>
      <c r="VHM22" s="521"/>
      <c r="VHN22" s="521"/>
      <c r="VHO22" s="521"/>
      <c r="VHP22" s="521"/>
      <c r="VHQ22" s="521"/>
      <c r="VHR22" s="521"/>
      <c r="VHS22" s="521"/>
      <c r="VHT22" s="521"/>
      <c r="VHU22" s="521"/>
      <c r="VHV22" s="521"/>
      <c r="VHW22" s="521"/>
      <c r="VHX22" s="521"/>
      <c r="VHY22" s="521"/>
      <c r="VHZ22" s="521"/>
      <c r="VIA22" s="521"/>
      <c r="VIB22" s="521"/>
      <c r="VIC22" s="521"/>
      <c r="VID22" s="521"/>
      <c r="VIE22" s="521"/>
      <c r="VIF22" s="521"/>
      <c r="VIG22" s="521"/>
      <c r="VIH22" s="521"/>
      <c r="VII22" s="521"/>
      <c r="VIJ22" s="521"/>
      <c r="VIK22" s="521"/>
      <c r="VIL22" s="521"/>
      <c r="VIM22" s="521"/>
      <c r="VIN22" s="521"/>
      <c r="VIO22" s="521"/>
      <c r="VIP22" s="521"/>
      <c r="VIQ22" s="521"/>
      <c r="VIR22" s="521"/>
      <c r="VIS22" s="521"/>
      <c r="VIT22" s="521"/>
      <c r="VIU22" s="521"/>
      <c r="VIV22" s="521"/>
      <c r="VIW22" s="521"/>
      <c r="VIX22" s="521"/>
      <c r="VIY22" s="521"/>
      <c r="VIZ22" s="521"/>
      <c r="VJA22" s="521"/>
      <c r="VJB22" s="521"/>
      <c r="VJC22" s="521"/>
      <c r="VJD22" s="521"/>
      <c r="VJE22" s="521"/>
      <c r="VJF22" s="521"/>
      <c r="VJG22" s="521"/>
      <c r="VJH22" s="521"/>
      <c r="VJI22" s="521"/>
      <c r="VJJ22" s="521"/>
      <c r="VJK22" s="521"/>
      <c r="VJL22" s="521"/>
      <c r="VJM22" s="521"/>
      <c r="VJN22" s="521"/>
      <c r="VJO22" s="521"/>
      <c r="VJP22" s="521"/>
      <c r="VJQ22" s="521"/>
      <c r="VJR22" s="521"/>
      <c r="VJS22" s="521"/>
      <c r="VJT22" s="521"/>
      <c r="VJU22" s="521"/>
      <c r="VJV22" s="521"/>
      <c r="VJW22" s="521"/>
      <c r="VJX22" s="521"/>
      <c r="VJY22" s="521"/>
      <c r="VJZ22" s="521"/>
      <c r="VKA22" s="521"/>
      <c r="VKB22" s="521"/>
      <c r="VKC22" s="521"/>
      <c r="VKD22" s="521"/>
      <c r="VKE22" s="521"/>
      <c r="VKF22" s="521"/>
      <c r="VKG22" s="521"/>
      <c r="VKH22" s="521"/>
      <c r="VKI22" s="521"/>
      <c r="VKJ22" s="521"/>
      <c r="VKK22" s="521"/>
      <c r="VKL22" s="521"/>
      <c r="VKM22" s="521"/>
      <c r="VKN22" s="521"/>
      <c r="VKO22" s="521"/>
      <c r="VKP22" s="521"/>
      <c r="VKQ22" s="521"/>
      <c r="VKR22" s="521"/>
      <c r="VKS22" s="521"/>
      <c r="VKT22" s="521"/>
      <c r="VKU22" s="521"/>
      <c r="VKV22" s="521"/>
      <c r="VKW22" s="521"/>
      <c r="VKX22" s="521"/>
      <c r="VKY22" s="521"/>
      <c r="VKZ22" s="521"/>
      <c r="VLA22" s="521"/>
      <c r="VLB22" s="521"/>
      <c r="VLC22" s="521"/>
      <c r="VLD22" s="521"/>
      <c r="VLE22" s="521"/>
      <c r="VLF22" s="521"/>
      <c r="VLG22" s="521"/>
      <c r="VLH22" s="521"/>
      <c r="VLI22" s="521"/>
      <c r="VLJ22" s="521"/>
      <c r="VLK22" s="521"/>
      <c r="VLL22" s="521"/>
      <c r="VLM22" s="521"/>
      <c r="VLN22" s="521"/>
      <c r="VLO22" s="521"/>
      <c r="VLP22" s="521"/>
      <c r="VLQ22" s="521"/>
      <c r="VLR22" s="521"/>
      <c r="VLS22" s="521"/>
      <c r="VLT22" s="521"/>
      <c r="VLU22" s="521"/>
      <c r="VLV22" s="521"/>
      <c r="VLW22" s="521"/>
      <c r="VLX22" s="521"/>
      <c r="VLY22" s="521"/>
      <c r="VLZ22" s="521"/>
      <c r="VMA22" s="521"/>
      <c r="VMB22" s="521"/>
      <c r="VMC22" s="521"/>
      <c r="VMD22" s="521"/>
      <c r="VME22" s="521"/>
      <c r="VMF22" s="521"/>
      <c r="VMG22" s="521"/>
      <c r="VMH22" s="521"/>
      <c r="VMI22" s="521"/>
      <c r="VMJ22" s="521"/>
      <c r="VMK22" s="521"/>
      <c r="VML22" s="521"/>
      <c r="VMM22" s="521"/>
      <c r="VMN22" s="521"/>
      <c r="VMO22" s="521"/>
      <c r="VMP22" s="521"/>
      <c r="VMQ22" s="521"/>
      <c r="VMR22" s="521"/>
      <c r="VMS22" s="521"/>
      <c r="VMT22" s="521"/>
      <c r="VMU22" s="521"/>
      <c r="VMV22" s="521"/>
      <c r="VMW22" s="521"/>
      <c r="VMX22" s="521"/>
      <c r="VMY22" s="521"/>
      <c r="VMZ22" s="521"/>
      <c r="VNA22" s="521"/>
      <c r="VNB22" s="521"/>
      <c r="VNC22" s="521"/>
      <c r="VND22" s="521"/>
      <c r="VNE22" s="521"/>
      <c r="VNF22" s="521"/>
      <c r="VNG22" s="521"/>
      <c r="VNH22" s="521"/>
      <c r="VNI22" s="521"/>
      <c r="VNJ22" s="521"/>
      <c r="VNK22" s="521"/>
      <c r="VNL22" s="521"/>
      <c r="VNM22" s="521"/>
      <c r="VNN22" s="521"/>
      <c r="VNO22" s="521"/>
      <c r="VNP22" s="521"/>
      <c r="VNQ22" s="521"/>
      <c r="VNR22" s="521"/>
      <c r="VNS22" s="521"/>
      <c r="VNT22" s="521"/>
      <c r="VNU22" s="521"/>
      <c r="VNV22" s="521"/>
      <c r="VNW22" s="521"/>
      <c r="VNX22" s="521"/>
      <c r="VNY22" s="521"/>
      <c r="VNZ22" s="521"/>
      <c r="VOA22" s="521"/>
      <c r="VOB22" s="521"/>
      <c r="VOC22" s="521"/>
      <c r="VOD22" s="521"/>
      <c r="VOE22" s="521"/>
      <c r="VOF22" s="521"/>
      <c r="VOG22" s="521"/>
      <c r="VOH22" s="521"/>
      <c r="VOI22" s="521"/>
      <c r="VOJ22" s="521"/>
      <c r="VOK22" s="521"/>
      <c r="VOL22" s="521"/>
      <c r="VOM22" s="521"/>
      <c r="VON22" s="521"/>
      <c r="VOO22" s="521"/>
      <c r="VOP22" s="521"/>
      <c r="VOQ22" s="521"/>
      <c r="VOR22" s="521"/>
      <c r="VOS22" s="521"/>
      <c r="VOT22" s="521"/>
      <c r="VOU22" s="521"/>
      <c r="VOV22" s="521"/>
      <c r="VOW22" s="521"/>
      <c r="VOX22" s="521"/>
      <c r="VOY22" s="521"/>
      <c r="VOZ22" s="521"/>
      <c r="VPA22" s="521"/>
      <c r="VPB22" s="521"/>
      <c r="VPC22" s="521"/>
      <c r="VPD22" s="521"/>
      <c r="VPE22" s="521"/>
      <c r="VPF22" s="521"/>
      <c r="VPG22" s="521"/>
      <c r="VPH22" s="521"/>
      <c r="VPI22" s="521"/>
      <c r="VPJ22" s="521"/>
      <c r="VPK22" s="521"/>
      <c r="VPL22" s="521"/>
      <c r="VPM22" s="521"/>
      <c r="VPN22" s="521"/>
      <c r="VPO22" s="521"/>
      <c r="VPP22" s="521"/>
      <c r="VPQ22" s="521"/>
      <c r="VPR22" s="521"/>
      <c r="VPS22" s="521"/>
      <c r="VPT22" s="521"/>
      <c r="VPU22" s="521"/>
      <c r="VPV22" s="521"/>
      <c r="VPW22" s="521"/>
      <c r="VPX22" s="521"/>
      <c r="VPY22" s="521"/>
      <c r="VPZ22" s="521"/>
      <c r="VQA22" s="521"/>
      <c r="VQB22" s="521"/>
      <c r="VQC22" s="521"/>
      <c r="VQD22" s="521"/>
      <c r="VQE22" s="521"/>
      <c r="VQF22" s="521"/>
      <c r="VQG22" s="521"/>
      <c r="VQH22" s="521"/>
      <c r="VQI22" s="521"/>
      <c r="VQJ22" s="521"/>
      <c r="VQK22" s="521"/>
      <c r="VQL22" s="521"/>
      <c r="VQM22" s="521"/>
      <c r="VQN22" s="521"/>
      <c r="VQO22" s="521"/>
      <c r="VQP22" s="521"/>
      <c r="VQQ22" s="521"/>
      <c r="VQR22" s="521"/>
      <c r="VQS22" s="521"/>
      <c r="VQT22" s="521"/>
      <c r="VQU22" s="521"/>
      <c r="VQV22" s="521"/>
      <c r="VQW22" s="521"/>
      <c r="VQX22" s="521"/>
      <c r="VQY22" s="521"/>
      <c r="VQZ22" s="521"/>
      <c r="VRA22" s="521"/>
      <c r="VRB22" s="521"/>
      <c r="VRC22" s="521"/>
      <c r="VRD22" s="521"/>
      <c r="VRE22" s="521"/>
      <c r="VRF22" s="521"/>
      <c r="VRG22" s="521"/>
      <c r="VRH22" s="521"/>
      <c r="VRI22" s="521"/>
      <c r="VRJ22" s="521"/>
      <c r="VRK22" s="521"/>
      <c r="VRL22" s="521"/>
      <c r="VRM22" s="521"/>
      <c r="VRN22" s="521"/>
      <c r="VRO22" s="521"/>
      <c r="VRP22" s="521"/>
      <c r="VRQ22" s="521"/>
      <c r="VRR22" s="521"/>
      <c r="VRS22" s="521"/>
      <c r="VRT22" s="521"/>
      <c r="VRU22" s="521"/>
      <c r="VRV22" s="521"/>
      <c r="VRW22" s="521"/>
      <c r="VRX22" s="521"/>
      <c r="VRY22" s="521"/>
      <c r="VRZ22" s="521"/>
      <c r="VSA22" s="521"/>
      <c r="VSB22" s="521"/>
      <c r="VSC22" s="521"/>
      <c r="VSD22" s="521"/>
      <c r="VSE22" s="521"/>
      <c r="VSF22" s="521"/>
      <c r="VSG22" s="521"/>
      <c r="VSH22" s="521"/>
      <c r="VSI22" s="521"/>
      <c r="VSJ22" s="521"/>
      <c r="VSK22" s="521"/>
      <c r="VSL22" s="521"/>
      <c r="VSM22" s="521"/>
      <c r="VSN22" s="521"/>
      <c r="VSO22" s="521"/>
      <c r="VSP22" s="521"/>
      <c r="VSQ22" s="521"/>
      <c r="VSR22" s="521"/>
      <c r="VSS22" s="521"/>
      <c r="VST22" s="521"/>
      <c r="VSU22" s="521"/>
      <c r="VSV22" s="521"/>
      <c r="VSW22" s="521"/>
      <c r="VSX22" s="521"/>
      <c r="VSY22" s="521"/>
      <c r="VSZ22" s="521"/>
      <c r="VTA22" s="521"/>
      <c r="VTB22" s="521"/>
      <c r="VTC22" s="521"/>
      <c r="VTD22" s="521"/>
      <c r="VTE22" s="521"/>
      <c r="VTF22" s="521"/>
      <c r="VTG22" s="521"/>
      <c r="VTH22" s="521"/>
      <c r="VTI22" s="521"/>
      <c r="VTJ22" s="521"/>
      <c r="VTK22" s="521"/>
      <c r="VTL22" s="521"/>
      <c r="VTM22" s="521"/>
      <c r="VTN22" s="521"/>
      <c r="VTO22" s="521"/>
      <c r="VTP22" s="521"/>
      <c r="VTQ22" s="521"/>
      <c r="VTR22" s="521"/>
      <c r="VTS22" s="521"/>
      <c r="VTT22" s="521"/>
      <c r="VTU22" s="521"/>
      <c r="VTV22" s="521"/>
      <c r="VTW22" s="521"/>
      <c r="VTX22" s="521"/>
      <c r="VTY22" s="521"/>
      <c r="VTZ22" s="521"/>
      <c r="VUA22" s="521"/>
      <c r="VUB22" s="521"/>
      <c r="VUC22" s="521"/>
      <c r="VUD22" s="521"/>
      <c r="VUE22" s="521"/>
      <c r="VUF22" s="521"/>
      <c r="VUG22" s="521"/>
      <c r="VUH22" s="521"/>
      <c r="VUI22" s="521"/>
      <c r="VUJ22" s="521"/>
      <c r="VUK22" s="521"/>
      <c r="VUL22" s="521"/>
      <c r="VUM22" s="521"/>
      <c r="VUN22" s="521"/>
      <c r="VUO22" s="521"/>
      <c r="VUP22" s="521"/>
      <c r="VUQ22" s="521"/>
      <c r="VUR22" s="521"/>
      <c r="VUS22" s="521"/>
      <c r="VUT22" s="521"/>
      <c r="VUU22" s="521"/>
      <c r="VUV22" s="521"/>
      <c r="VUW22" s="521"/>
      <c r="VUX22" s="521"/>
      <c r="VUY22" s="521"/>
      <c r="VUZ22" s="521"/>
      <c r="VVA22" s="521"/>
      <c r="VVB22" s="521"/>
      <c r="VVC22" s="521"/>
      <c r="VVD22" s="521"/>
      <c r="VVE22" s="521"/>
      <c r="VVF22" s="521"/>
      <c r="VVG22" s="521"/>
      <c r="VVH22" s="521"/>
      <c r="VVI22" s="521"/>
      <c r="VVJ22" s="521"/>
      <c r="VVK22" s="521"/>
      <c r="VVL22" s="521"/>
      <c r="VVM22" s="521"/>
      <c r="VVN22" s="521"/>
      <c r="VVO22" s="521"/>
      <c r="VVP22" s="521"/>
      <c r="VVQ22" s="521"/>
      <c r="VVR22" s="521"/>
      <c r="VVS22" s="521"/>
      <c r="VVT22" s="521"/>
      <c r="VVU22" s="521"/>
      <c r="VVV22" s="521"/>
      <c r="VVW22" s="521"/>
      <c r="VVX22" s="521"/>
      <c r="VVY22" s="521"/>
      <c r="VVZ22" s="521"/>
      <c r="VWA22" s="521"/>
      <c r="VWB22" s="521"/>
      <c r="VWC22" s="521"/>
      <c r="VWD22" s="521"/>
      <c r="VWE22" s="521"/>
      <c r="VWF22" s="521"/>
      <c r="VWG22" s="521"/>
      <c r="VWH22" s="521"/>
      <c r="VWI22" s="521"/>
      <c r="VWJ22" s="521"/>
      <c r="VWK22" s="521"/>
      <c r="VWL22" s="521"/>
      <c r="VWM22" s="521"/>
      <c r="VWN22" s="521"/>
      <c r="VWO22" s="521"/>
      <c r="VWP22" s="521"/>
      <c r="VWQ22" s="521"/>
      <c r="VWR22" s="521"/>
      <c r="VWS22" s="521"/>
      <c r="VWT22" s="521"/>
      <c r="VWU22" s="521"/>
      <c r="VWV22" s="521"/>
      <c r="VWW22" s="521"/>
      <c r="VWX22" s="521"/>
      <c r="VWY22" s="521"/>
      <c r="VWZ22" s="521"/>
      <c r="VXA22" s="521"/>
      <c r="VXB22" s="521"/>
      <c r="VXC22" s="521"/>
      <c r="VXD22" s="521"/>
      <c r="VXE22" s="521"/>
      <c r="VXF22" s="521"/>
      <c r="VXG22" s="521"/>
      <c r="VXH22" s="521"/>
      <c r="VXI22" s="521"/>
      <c r="VXJ22" s="521"/>
      <c r="VXK22" s="521"/>
      <c r="VXL22" s="521"/>
      <c r="VXM22" s="521"/>
      <c r="VXN22" s="521"/>
      <c r="VXO22" s="521"/>
      <c r="VXP22" s="521"/>
      <c r="VXQ22" s="521"/>
      <c r="VXR22" s="521"/>
      <c r="VXS22" s="521"/>
      <c r="VXT22" s="521"/>
      <c r="VXU22" s="521"/>
      <c r="VXV22" s="521"/>
      <c r="VXW22" s="521"/>
      <c r="VXX22" s="521"/>
      <c r="VXY22" s="521"/>
      <c r="VXZ22" s="521"/>
      <c r="VYA22" s="521"/>
      <c r="VYB22" s="521"/>
      <c r="VYC22" s="521"/>
      <c r="VYD22" s="521"/>
      <c r="VYE22" s="521"/>
      <c r="VYF22" s="521"/>
      <c r="VYG22" s="521"/>
      <c r="VYH22" s="521"/>
      <c r="VYI22" s="521"/>
      <c r="VYJ22" s="521"/>
      <c r="VYK22" s="521"/>
      <c r="VYL22" s="521"/>
      <c r="VYM22" s="521"/>
      <c r="VYN22" s="521"/>
      <c r="VYO22" s="521"/>
      <c r="VYP22" s="521"/>
      <c r="VYQ22" s="521"/>
      <c r="VYR22" s="521"/>
      <c r="VYS22" s="521"/>
      <c r="VYT22" s="521"/>
      <c r="VYU22" s="521"/>
      <c r="VYV22" s="521"/>
      <c r="VYW22" s="521"/>
      <c r="VYX22" s="521"/>
      <c r="VYY22" s="521"/>
      <c r="VYZ22" s="521"/>
      <c r="VZA22" s="521"/>
      <c r="VZB22" s="521"/>
      <c r="VZC22" s="521"/>
      <c r="VZD22" s="521"/>
      <c r="VZE22" s="521"/>
      <c r="VZF22" s="521"/>
      <c r="VZG22" s="521"/>
      <c r="VZH22" s="521"/>
      <c r="VZI22" s="521"/>
      <c r="VZJ22" s="521"/>
      <c r="VZK22" s="521"/>
      <c r="VZL22" s="521"/>
      <c r="VZM22" s="521"/>
      <c r="VZN22" s="521"/>
      <c r="VZO22" s="521"/>
      <c r="VZP22" s="521"/>
      <c r="VZQ22" s="521"/>
      <c r="VZR22" s="521"/>
      <c r="VZS22" s="521"/>
      <c r="VZT22" s="521"/>
      <c r="VZU22" s="521"/>
      <c r="VZV22" s="521"/>
      <c r="VZW22" s="521"/>
      <c r="VZX22" s="521"/>
      <c r="VZY22" s="521"/>
      <c r="VZZ22" s="521"/>
      <c r="WAA22" s="521"/>
      <c r="WAB22" s="521"/>
      <c r="WAC22" s="521"/>
      <c r="WAD22" s="521"/>
      <c r="WAE22" s="521"/>
      <c r="WAF22" s="521"/>
      <c r="WAG22" s="521"/>
      <c r="WAH22" s="521"/>
      <c r="WAI22" s="521"/>
      <c r="WAJ22" s="521"/>
      <c r="WAK22" s="521"/>
      <c r="WAL22" s="521"/>
      <c r="WAM22" s="521"/>
      <c r="WAN22" s="521"/>
      <c r="WAO22" s="521"/>
      <c r="WAP22" s="521"/>
      <c r="WAQ22" s="521"/>
      <c r="WAR22" s="521"/>
      <c r="WAS22" s="521"/>
      <c r="WAT22" s="521"/>
      <c r="WAU22" s="521"/>
      <c r="WAV22" s="521"/>
      <c r="WAW22" s="521"/>
      <c r="WAX22" s="521"/>
      <c r="WAY22" s="521"/>
      <c r="WAZ22" s="521"/>
      <c r="WBA22" s="521"/>
      <c r="WBB22" s="521"/>
      <c r="WBC22" s="521"/>
      <c r="WBD22" s="521"/>
      <c r="WBE22" s="521"/>
      <c r="WBF22" s="521"/>
      <c r="WBG22" s="521"/>
      <c r="WBH22" s="521"/>
      <c r="WBI22" s="521"/>
      <c r="WBJ22" s="521"/>
      <c r="WBK22" s="521"/>
      <c r="WBL22" s="521"/>
      <c r="WBM22" s="521"/>
      <c r="WBN22" s="521"/>
      <c r="WBO22" s="521"/>
      <c r="WBP22" s="521"/>
      <c r="WBQ22" s="521"/>
      <c r="WBR22" s="521"/>
      <c r="WBS22" s="521"/>
      <c r="WBT22" s="521"/>
      <c r="WBU22" s="521"/>
      <c r="WBV22" s="521"/>
      <c r="WBW22" s="521"/>
      <c r="WBX22" s="521"/>
      <c r="WBY22" s="521"/>
      <c r="WBZ22" s="521"/>
      <c r="WCA22" s="521"/>
      <c r="WCB22" s="521"/>
      <c r="WCC22" s="521"/>
      <c r="WCD22" s="521"/>
      <c r="WCE22" s="521"/>
      <c r="WCF22" s="521"/>
      <c r="WCG22" s="521"/>
      <c r="WCH22" s="521"/>
      <c r="WCI22" s="521"/>
      <c r="WCJ22" s="521"/>
      <c r="WCK22" s="521"/>
      <c r="WCL22" s="521"/>
      <c r="WCM22" s="521"/>
      <c r="WCN22" s="521"/>
      <c r="WCO22" s="521"/>
      <c r="WCP22" s="521"/>
      <c r="WCQ22" s="521"/>
      <c r="WCR22" s="521"/>
      <c r="WCS22" s="521"/>
      <c r="WCT22" s="521"/>
      <c r="WCU22" s="521"/>
      <c r="WCV22" s="521"/>
      <c r="WCW22" s="521"/>
      <c r="WCX22" s="521"/>
      <c r="WCY22" s="521"/>
      <c r="WCZ22" s="521"/>
      <c r="WDA22" s="521"/>
      <c r="WDB22" s="521"/>
      <c r="WDC22" s="521"/>
      <c r="WDD22" s="521"/>
      <c r="WDE22" s="521"/>
      <c r="WDF22" s="521"/>
      <c r="WDG22" s="521"/>
      <c r="WDH22" s="521"/>
      <c r="WDI22" s="521"/>
      <c r="WDJ22" s="521"/>
      <c r="WDK22" s="521"/>
      <c r="WDL22" s="521"/>
      <c r="WDM22" s="521"/>
      <c r="WDN22" s="521"/>
      <c r="WDO22" s="521"/>
      <c r="WDP22" s="521"/>
      <c r="WDQ22" s="521"/>
      <c r="WDR22" s="521"/>
      <c r="WDS22" s="521"/>
      <c r="WDT22" s="521"/>
      <c r="WDU22" s="521"/>
      <c r="WDV22" s="521"/>
      <c r="WDW22" s="521"/>
      <c r="WDX22" s="521"/>
      <c r="WDY22" s="521"/>
      <c r="WDZ22" s="521"/>
      <c r="WEA22" s="521"/>
      <c r="WEB22" s="521"/>
      <c r="WEC22" s="521"/>
      <c r="WED22" s="521"/>
      <c r="WEE22" s="521"/>
      <c r="WEF22" s="521"/>
      <c r="WEG22" s="521"/>
      <c r="WEH22" s="521"/>
      <c r="WEI22" s="521"/>
      <c r="WEJ22" s="521"/>
      <c r="WEK22" s="521"/>
      <c r="WEL22" s="521"/>
      <c r="WEM22" s="521"/>
      <c r="WEN22" s="521"/>
      <c r="WEO22" s="521"/>
      <c r="WEP22" s="521"/>
      <c r="WEQ22" s="521"/>
      <c r="WER22" s="521"/>
      <c r="WES22" s="521"/>
      <c r="WET22" s="521"/>
      <c r="WEU22" s="521"/>
      <c r="WEV22" s="521"/>
      <c r="WEW22" s="521"/>
      <c r="WEX22" s="521"/>
      <c r="WEY22" s="521"/>
      <c r="WEZ22" s="521"/>
      <c r="WFA22" s="521"/>
      <c r="WFB22" s="521"/>
      <c r="WFC22" s="521"/>
      <c r="WFD22" s="521"/>
      <c r="WFE22" s="521"/>
      <c r="WFF22" s="521"/>
      <c r="WFG22" s="521"/>
      <c r="WFH22" s="521"/>
      <c r="WFI22" s="521"/>
      <c r="WFJ22" s="521"/>
      <c r="WFK22" s="521"/>
      <c r="WFL22" s="521"/>
      <c r="WFM22" s="521"/>
      <c r="WFN22" s="521"/>
      <c r="WFO22" s="521"/>
      <c r="WFP22" s="521"/>
      <c r="WFQ22" s="521"/>
      <c r="WFR22" s="521"/>
      <c r="WFS22" s="521"/>
      <c r="WFT22" s="521"/>
      <c r="WFU22" s="521"/>
      <c r="WFV22" s="521"/>
      <c r="WFW22" s="521"/>
      <c r="WFX22" s="521"/>
      <c r="WFY22" s="521"/>
      <c r="WFZ22" s="521"/>
      <c r="WGA22" s="521"/>
      <c r="WGB22" s="521"/>
      <c r="WGC22" s="521"/>
      <c r="WGD22" s="521"/>
      <c r="WGE22" s="521"/>
      <c r="WGF22" s="521"/>
      <c r="WGG22" s="521"/>
      <c r="WGH22" s="521"/>
      <c r="WGI22" s="521"/>
      <c r="WGJ22" s="521"/>
      <c r="WGK22" s="521"/>
      <c r="WGL22" s="521"/>
      <c r="WGM22" s="521"/>
      <c r="WGN22" s="521"/>
      <c r="WGO22" s="521"/>
      <c r="WGP22" s="521"/>
      <c r="WGQ22" s="521"/>
      <c r="WGR22" s="521"/>
      <c r="WGS22" s="521"/>
      <c r="WGT22" s="521"/>
      <c r="WGU22" s="521"/>
      <c r="WGV22" s="521"/>
      <c r="WGW22" s="521"/>
      <c r="WGX22" s="521"/>
      <c r="WGY22" s="521"/>
      <c r="WGZ22" s="521"/>
      <c r="WHA22" s="521"/>
      <c r="WHB22" s="521"/>
      <c r="WHC22" s="521"/>
      <c r="WHD22" s="521"/>
      <c r="WHE22" s="521"/>
      <c r="WHF22" s="521"/>
      <c r="WHG22" s="521"/>
      <c r="WHH22" s="521"/>
      <c r="WHI22" s="521"/>
      <c r="WHJ22" s="521"/>
      <c r="WHK22" s="521"/>
      <c r="WHL22" s="521"/>
      <c r="WHM22" s="521"/>
      <c r="WHN22" s="521"/>
      <c r="WHO22" s="521"/>
      <c r="WHP22" s="521"/>
      <c r="WHQ22" s="521"/>
      <c r="WHR22" s="521"/>
      <c r="WHS22" s="521"/>
      <c r="WHT22" s="521"/>
      <c r="WHU22" s="521"/>
      <c r="WHV22" s="521"/>
      <c r="WHW22" s="521"/>
      <c r="WHX22" s="521"/>
      <c r="WHY22" s="521"/>
      <c r="WHZ22" s="521"/>
      <c r="WIA22" s="521"/>
      <c r="WIB22" s="521"/>
      <c r="WIC22" s="521"/>
      <c r="WID22" s="521"/>
      <c r="WIE22" s="521"/>
      <c r="WIF22" s="521"/>
      <c r="WIG22" s="521"/>
      <c r="WIH22" s="521"/>
      <c r="WII22" s="521"/>
      <c r="WIJ22" s="521"/>
      <c r="WIK22" s="521"/>
      <c r="WIL22" s="521"/>
      <c r="WIM22" s="521"/>
      <c r="WIN22" s="521"/>
      <c r="WIO22" s="521"/>
      <c r="WIP22" s="521"/>
      <c r="WIQ22" s="521"/>
      <c r="WIR22" s="521"/>
      <c r="WIS22" s="521"/>
      <c r="WIT22" s="521"/>
      <c r="WIU22" s="521"/>
      <c r="WIV22" s="521"/>
      <c r="WIW22" s="521"/>
      <c r="WIX22" s="521"/>
      <c r="WIY22" s="521"/>
      <c r="WIZ22" s="521"/>
      <c r="WJA22" s="521"/>
      <c r="WJB22" s="521"/>
      <c r="WJC22" s="521"/>
      <c r="WJD22" s="521"/>
      <c r="WJE22" s="521"/>
      <c r="WJF22" s="521"/>
      <c r="WJG22" s="521"/>
      <c r="WJH22" s="521"/>
      <c r="WJI22" s="521"/>
      <c r="WJJ22" s="521"/>
      <c r="WJK22" s="521"/>
      <c r="WJL22" s="521"/>
      <c r="WJM22" s="521"/>
      <c r="WJN22" s="521"/>
      <c r="WJO22" s="521"/>
      <c r="WJP22" s="521"/>
      <c r="WJQ22" s="521"/>
      <c r="WJR22" s="521"/>
      <c r="WJS22" s="521"/>
      <c r="WJT22" s="521"/>
      <c r="WJU22" s="521"/>
      <c r="WJV22" s="521"/>
      <c r="WJW22" s="521"/>
      <c r="WJX22" s="521"/>
      <c r="WJY22" s="521"/>
      <c r="WJZ22" s="521"/>
      <c r="WKA22" s="521"/>
      <c r="WKB22" s="521"/>
      <c r="WKC22" s="521"/>
      <c r="WKD22" s="521"/>
      <c r="WKE22" s="521"/>
      <c r="WKF22" s="521"/>
      <c r="WKG22" s="521"/>
      <c r="WKH22" s="521"/>
      <c r="WKI22" s="521"/>
      <c r="WKJ22" s="521"/>
      <c r="WKK22" s="521"/>
      <c r="WKL22" s="521"/>
      <c r="WKM22" s="521"/>
      <c r="WKN22" s="521"/>
      <c r="WKO22" s="521"/>
      <c r="WKP22" s="521"/>
      <c r="WKQ22" s="521"/>
      <c r="WKR22" s="521"/>
      <c r="WKS22" s="521"/>
      <c r="WKT22" s="521"/>
      <c r="WKU22" s="521"/>
      <c r="WKV22" s="521"/>
      <c r="WKW22" s="521"/>
      <c r="WKX22" s="521"/>
      <c r="WKY22" s="521"/>
      <c r="WKZ22" s="521"/>
      <c r="WLA22" s="521"/>
      <c r="WLB22" s="521"/>
      <c r="WLC22" s="521"/>
      <c r="WLD22" s="521"/>
      <c r="WLE22" s="521"/>
      <c r="WLF22" s="521"/>
      <c r="WLG22" s="521"/>
      <c r="WLH22" s="521"/>
      <c r="WLI22" s="521"/>
      <c r="WLJ22" s="521"/>
      <c r="WLK22" s="521"/>
      <c r="WLL22" s="521"/>
      <c r="WLM22" s="521"/>
      <c r="WLN22" s="521"/>
      <c r="WLO22" s="521"/>
      <c r="WLP22" s="521"/>
      <c r="WLQ22" s="521"/>
      <c r="WLR22" s="521"/>
      <c r="WLS22" s="521"/>
      <c r="WLT22" s="521"/>
      <c r="WLU22" s="521"/>
      <c r="WLV22" s="521"/>
      <c r="WLW22" s="521"/>
      <c r="WLX22" s="521"/>
      <c r="WLY22" s="521"/>
      <c r="WLZ22" s="521"/>
      <c r="WMA22" s="521"/>
      <c r="WMB22" s="521"/>
      <c r="WMC22" s="521"/>
      <c r="WMD22" s="521"/>
      <c r="WME22" s="521"/>
      <c r="WMF22" s="521"/>
      <c r="WMG22" s="521"/>
      <c r="WMH22" s="521"/>
      <c r="WMI22" s="521"/>
      <c r="WMJ22" s="521"/>
      <c r="WMK22" s="521"/>
      <c r="WML22" s="521"/>
      <c r="WMM22" s="521"/>
      <c r="WMN22" s="521"/>
      <c r="WMO22" s="521"/>
      <c r="WMP22" s="521"/>
      <c r="WMQ22" s="521"/>
      <c r="WMR22" s="521"/>
      <c r="WMS22" s="521"/>
      <c r="WMT22" s="521"/>
      <c r="WMU22" s="521"/>
      <c r="WMV22" s="521"/>
      <c r="WMW22" s="521"/>
      <c r="WMX22" s="521"/>
      <c r="WMY22" s="521"/>
      <c r="WMZ22" s="521"/>
      <c r="WNA22" s="521"/>
      <c r="WNB22" s="521"/>
      <c r="WNC22" s="521"/>
      <c r="WND22" s="521"/>
      <c r="WNE22" s="521"/>
      <c r="WNF22" s="521"/>
      <c r="WNG22" s="521"/>
      <c r="WNH22" s="521"/>
      <c r="WNI22" s="521"/>
      <c r="WNJ22" s="521"/>
      <c r="WNK22" s="521"/>
      <c r="WNL22" s="521"/>
      <c r="WNM22" s="521"/>
      <c r="WNN22" s="521"/>
      <c r="WNO22" s="521"/>
      <c r="WNP22" s="521"/>
      <c r="WNQ22" s="521"/>
      <c r="WNR22" s="521"/>
      <c r="WNS22" s="521"/>
      <c r="WNT22" s="521"/>
      <c r="WNU22" s="521"/>
      <c r="WNV22" s="521"/>
      <c r="WNW22" s="521"/>
      <c r="WNX22" s="521"/>
      <c r="WNY22" s="521"/>
      <c r="WNZ22" s="521"/>
      <c r="WOA22" s="521"/>
      <c r="WOB22" s="521"/>
      <c r="WOC22" s="521"/>
      <c r="WOD22" s="521"/>
      <c r="WOE22" s="521"/>
      <c r="WOF22" s="521"/>
      <c r="WOG22" s="521"/>
      <c r="WOH22" s="521"/>
      <c r="WOI22" s="521"/>
      <c r="WOJ22" s="521"/>
      <c r="WOK22" s="521"/>
      <c r="WOL22" s="521"/>
      <c r="WOM22" s="521"/>
      <c r="WON22" s="521"/>
      <c r="WOO22" s="521"/>
      <c r="WOP22" s="521"/>
      <c r="WOQ22" s="521"/>
      <c r="WOR22" s="521"/>
      <c r="WOS22" s="521"/>
      <c r="WOT22" s="521"/>
      <c r="WOU22" s="521"/>
      <c r="WOV22" s="521"/>
      <c r="WOW22" s="521"/>
      <c r="WOX22" s="521"/>
      <c r="WOY22" s="521"/>
      <c r="WOZ22" s="521"/>
      <c r="WPA22" s="521"/>
      <c r="WPB22" s="521"/>
      <c r="WPC22" s="521"/>
      <c r="WPD22" s="521"/>
      <c r="WPE22" s="521"/>
      <c r="WPF22" s="521"/>
      <c r="WPG22" s="521"/>
      <c r="WPH22" s="521"/>
      <c r="WPI22" s="521"/>
      <c r="WPJ22" s="521"/>
      <c r="WPK22" s="521"/>
      <c r="WPL22" s="521"/>
      <c r="WPM22" s="521"/>
      <c r="WPN22" s="521"/>
      <c r="WPO22" s="521"/>
      <c r="WPP22" s="521"/>
      <c r="WPQ22" s="521"/>
      <c r="WPR22" s="521"/>
      <c r="WPS22" s="521"/>
      <c r="WPT22" s="521"/>
      <c r="WPU22" s="521"/>
      <c r="WPV22" s="521"/>
      <c r="WPW22" s="521"/>
      <c r="WPX22" s="521"/>
      <c r="WPY22" s="521"/>
      <c r="WPZ22" s="521"/>
      <c r="WQA22" s="521"/>
      <c r="WQB22" s="521"/>
      <c r="WQC22" s="521"/>
      <c r="WQD22" s="521"/>
      <c r="WQE22" s="521"/>
      <c r="WQF22" s="521"/>
      <c r="WQG22" s="521"/>
      <c r="WQH22" s="521"/>
      <c r="WQI22" s="521"/>
      <c r="WQJ22" s="521"/>
      <c r="WQK22" s="521"/>
      <c r="WQL22" s="521"/>
      <c r="WQM22" s="521"/>
      <c r="WQN22" s="521"/>
      <c r="WQO22" s="521"/>
      <c r="WQP22" s="521"/>
      <c r="WQQ22" s="521"/>
      <c r="WQR22" s="521"/>
      <c r="WQS22" s="521"/>
      <c r="WQT22" s="521"/>
      <c r="WQU22" s="521"/>
      <c r="WQV22" s="521"/>
      <c r="WQW22" s="521"/>
      <c r="WQX22" s="521"/>
      <c r="WQY22" s="521"/>
      <c r="WQZ22" s="521"/>
      <c r="WRA22" s="521"/>
      <c r="WRB22" s="521"/>
      <c r="WRC22" s="521"/>
      <c r="WRD22" s="521"/>
      <c r="WRE22" s="521"/>
      <c r="WRF22" s="521"/>
      <c r="WRG22" s="521"/>
      <c r="WRH22" s="521"/>
      <c r="WRI22" s="521"/>
      <c r="WRJ22" s="521"/>
      <c r="WRK22" s="521"/>
      <c r="WRL22" s="521"/>
      <c r="WRM22" s="521"/>
      <c r="WRN22" s="521"/>
      <c r="WRO22" s="521"/>
      <c r="WRP22" s="521"/>
      <c r="WRQ22" s="521"/>
      <c r="WRR22" s="521"/>
      <c r="WRS22" s="521"/>
      <c r="WRT22" s="521"/>
      <c r="WRU22" s="521"/>
      <c r="WRV22" s="521"/>
      <c r="WRW22" s="521"/>
      <c r="WRX22" s="521"/>
      <c r="WRY22" s="521"/>
      <c r="WRZ22" s="521"/>
      <c r="WSA22" s="521"/>
      <c r="WSB22" s="521"/>
      <c r="WSC22" s="521"/>
      <c r="WSD22" s="521"/>
      <c r="WSE22" s="521"/>
      <c r="WSF22" s="521"/>
      <c r="WSG22" s="521"/>
      <c r="WSH22" s="521"/>
      <c r="WSI22" s="521"/>
      <c r="WSJ22" s="521"/>
      <c r="WSK22" s="521"/>
      <c r="WSL22" s="521"/>
      <c r="WSM22" s="521"/>
      <c r="WSN22" s="521"/>
      <c r="WSO22" s="521"/>
      <c r="WSP22" s="521"/>
      <c r="WSQ22" s="521"/>
      <c r="WSR22" s="521"/>
      <c r="WSS22" s="521"/>
      <c r="WST22" s="521"/>
      <c r="WSU22" s="521"/>
      <c r="WSV22" s="521"/>
      <c r="WSW22" s="521"/>
      <c r="WSX22" s="521"/>
      <c r="WSY22" s="521"/>
      <c r="WSZ22" s="521"/>
      <c r="WTA22" s="521"/>
      <c r="WTB22" s="521"/>
      <c r="WTC22" s="521"/>
      <c r="WTD22" s="521"/>
      <c r="WTE22" s="521"/>
      <c r="WTF22" s="521"/>
      <c r="WTG22" s="521"/>
      <c r="WTH22" s="521"/>
      <c r="WTI22" s="521"/>
      <c r="WTJ22" s="521"/>
      <c r="WTK22" s="521"/>
      <c r="WTL22" s="521"/>
      <c r="WTM22" s="521"/>
      <c r="WTN22" s="521"/>
      <c r="WTO22" s="521"/>
      <c r="WTP22" s="521"/>
      <c r="WTQ22" s="521"/>
      <c r="WTR22" s="521"/>
      <c r="WTS22" s="521"/>
      <c r="WTT22" s="521"/>
      <c r="WTU22" s="521"/>
      <c r="WTV22" s="521"/>
      <c r="WTW22" s="521"/>
      <c r="WTX22" s="521"/>
      <c r="WTY22" s="521"/>
      <c r="WTZ22" s="521"/>
      <c r="WUA22" s="521"/>
      <c r="WUB22" s="521"/>
      <c r="WUC22" s="521"/>
      <c r="WUD22" s="521"/>
      <c r="WUE22" s="521"/>
      <c r="WUF22" s="521"/>
      <c r="WUG22" s="521"/>
      <c r="WUH22" s="521"/>
      <c r="WUI22" s="521"/>
      <c r="WUJ22" s="521"/>
      <c r="WUK22" s="521"/>
      <c r="WUL22" s="521"/>
      <c r="WUM22" s="521"/>
      <c r="WUN22" s="521"/>
      <c r="WUO22" s="521"/>
      <c r="WUP22" s="521"/>
      <c r="WUQ22" s="521"/>
      <c r="WUR22" s="521"/>
      <c r="WUS22" s="521"/>
      <c r="WUT22" s="521"/>
      <c r="WUU22" s="521"/>
      <c r="WUV22" s="521"/>
      <c r="WUW22" s="521"/>
      <c r="WUX22" s="521"/>
      <c r="WUY22" s="521"/>
      <c r="WUZ22" s="521"/>
      <c r="WVA22" s="521"/>
      <c r="WVB22" s="521"/>
      <c r="WVC22" s="521"/>
      <c r="WVD22" s="521"/>
      <c r="WVE22" s="521"/>
      <c r="WVF22" s="521"/>
      <c r="WVG22" s="521"/>
      <c r="WVH22" s="521"/>
      <c r="WVI22" s="521"/>
      <c r="WVJ22" s="521"/>
      <c r="WVK22" s="521"/>
      <c r="WVL22" s="521"/>
      <c r="WVM22" s="521"/>
      <c r="WVN22" s="521"/>
      <c r="WVO22" s="521"/>
      <c r="WVP22" s="521"/>
      <c r="WVQ22" s="521"/>
      <c r="WVR22" s="521"/>
      <c r="WVS22" s="521"/>
      <c r="WVT22" s="521"/>
      <c r="WVU22" s="521"/>
      <c r="WVV22" s="521"/>
      <c r="WVW22" s="521"/>
      <c r="WVX22" s="521"/>
      <c r="WVY22" s="521"/>
      <c r="WVZ22" s="521"/>
      <c r="WWA22" s="521"/>
      <c r="WWB22" s="521"/>
      <c r="WWC22" s="521"/>
      <c r="WWD22" s="521"/>
      <c r="WWE22" s="521"/>
      <c r="WWF22" s="521"/>
      <c r="WWG22" s="521"/>
      <c r="WWH22" s="521"/>
      <c r="WWI22" s="521"/>
      <c r="WWJ22" s="521"/>
      <c r="WWK22" s="521"/>
      <c r="WWL22" s="521"/>
      <c r="WWM22" s="521"/>
      <c r="WWN22" s="521"/>
      <c r="WWO22" s="521"/>
      <c r="WWP22" s="521"/>
      <c r="WWQ22" s="521"/>
      <c r="WWR22" s="521"/>
      <c r="WWS22" s="521"/>
      <c r="WWT22" s="521"/>
      <c r="WWU22" s="521"/>
      <c r="WWV22" s="521"/>
      <c r="WWW22" s="521"/>
      <c r="WWX22" s="521"/>
      <c r="WWY22" s="521"/>
      <c r="WWZ22" s="521"/>
      <c r="WXA22" s="521"/>
      <c r="WXB22" s="521"/>
      <c r="WXC22" s="521"/>
      <c r="WXD22" s="521"/>
      <c r="WXE22" s="521"/>
      <c r="WXF22" s="521"/>
      <c r="WXG22" s="521"/>
      <c r="WXH22" s="521"/>
      <c r="WXI22" s="521"/>
      <c r="WXJ22" s="521"/>
      <c r="WXK22" s="521"/>
      <c r="WXL22" s="521"/>
      <c r="WXM22" s="521"/>
      <c r="WXN22" s="521"/>
      <c r="WXO22" s="521"/>
      <c r="WXP22" s="521"/>
      <c r="WXQ22" s="521"/>
      <c r="WXR22" s="521"/>
      <c r="WXS22" s="521"/>
      <c r="WXT22" s="521"/>
      <c r="WXU22" s="521"/>
      <c r="WXV22" s="521"/>
      <c r="WXW22" s="521"/>
      <c r="WXX22" s="521"/>
      <c r="WXY22" s="521"/>
      <c r="WXZ22" s="521"/>
      <c r="WYA22" s="521"/>
      <c r="WYB22" s="521"/>
      <c r="WYC22" s="521"/>
      <c r="WYD22" s="521"/>
      <c r="WYE22" s="521"/>
      <c r="WYF22" s="521"/>
      <c r="WYG22" s="521"/>
      <c r="WYH22" s="521"/>
      <c r="WYI22" s="521"/>
      <c r="WYJ22" s="521"/>
      <c r="WYK22" s="521"/>
      <c r="WYL22" s="521"/>
      <c r="WYM22" s="521"/>
      <c r="WYN22" s="521"/>
      <c r="WYO22" s="521"/>
      <c r="WYP22" s="521"/>
      <c r="WYQ22" s="521"/>
      <c r="WYR22" s="521"/>
      <c r="WYS22" s="521"/>
      <c r="WYT22" s="521"/>
      <c r="WYU22" s="521"/>
      <c r="WYV22" s="521"/>
      <c r="WYW22" s="521"/>
      <c r="WYX22" s="521"/>
      <c r="WYY22" s="521"/>
      <c r="WYZ22" s="521"/>
      <c r="WZA22" s="521"/>
      <c r="WZB22" s="521"/>
      <c r="WZC22" s="521"/>
      <c r="WZD22" s="521"/>
      <c r="WZE22" s="521"/>
      <c r="WZF22" s="521"/>
      <c r="WZG22" s="521"/>
      <c r="WZH22" s="521"/>
      <c r="WZI22" s="521"/>
      <c r="WZJ22" s="521"/>
      <c r="WZK22" s="521"/>
      <c r="WZL22" s="521"/>
      <c r="WZM22" s="521"/>
      <c r="WZN22" s="521"/>
      <c r="WZO22" s="521"/>
      <c r="WZP22" s="521"/>
      <c r="WZQ22" s="521"/>
      <c r="WZR22" s="521"/>
      <c r="WZS22" s="521"/>
      <c r="WZT22" s="521"/>
      <c r="WZU22" s="521"/>
      <c r="WZV22" s="521"/>
      <c r="WZW22" s="521"/>
      <c r="WZX22" s="521"/>
      <c r="WZY22" s="521"/>
      <c r="WZZ22" s="521"/>
      <c r="XAA22" s="521"/>
      <c r="XAB22" s="521"/>
      <c r="XAC22" s="521"/>
      <c r="XAD22" s="521"/>
      <c r="XAE22" s="521"/>
      <c r="XAF22" s="521"/>
      <c r="XAG22" s="521"/>
      <c r="XAH22" s="521"/>
      <c r="XAI22" s="521"/>
      <c r="XAJ22" s="521"/>
      <c r="XAK22" s="521"/>
      <c r="XAL22" s="521"/>
      <c r="XAM22" s="521"/>
      <c r="XAN22" s="521"/>
      <c r="XAO22" s="521"/>
      <c r="XAP22" s="521"/>
      <c r="XAQ22" s="521"/>
      <c r="XAR22" s="521"/>
      <c r="XAS22" s="521"/>
      <c r="XAT22" s="521"/>
      <c r="XAU22" s="521"/>
      <c r="XAV22" s="521"/>
      <c r="XAW22" s="521"/>
      <c r="XAX22" s="521"/>
      <c r="XAY22" s="521"/>
      <c r="XAZ22" s="521"/>
      <c r="XBA22" s="521"/>
      <c r="XBB22" s="521"/>
      <c r="XBC22" s="521"/>
      <c r="XBD22" s="521"/>
      <c r="XBE22" s="521"/>
      <c r="XBF22" s="521"/>
      <c r="XBG22" s="521"/>
      <c r="XBH22" s="521"/>
      <c r="XBI22" s="521"/>
      <c r="XBJ22" s="521"/>
      <c r="XBK22" s="521"/>
      <c r="XBL22" s="521"/>
      <c r="XBM22" s="521"/>
      <c r="XBN22" s="521"/>
      <c r="XBO22" s="521"/>
      <c r="XBP22" s="521"/>
      <c r="XBQ22" s="521"/>
      <c r="XBR22" s="521"/>
      <c r="XBS22" s="521"/>
      <c r="XBT22" s="521"/>
      <c r="XBU22" s="521"/>
      <c r="XBV22" s="521"/>
      <c r="XBW22" s="521"/>
      <c r="XBX22" s="521"/>
      <c r="XBY22" s="521"/>
      <c r="XBZ22" s="521"/>
      <c r="XCA22" s="521"/>
      <c r="XCB22" s="521"/>
      <c r="XCC22" s="521"/>
      <c r="XCD22" s="521"/>
      <c r="XCE22" s="521"/>
      <c r="XCF22" s="521"/>
      <c r="XCG22" s="521"/>
      <c r="XCH22" s="521"/>
      <c r="XCI22" s="521"/>
      <c r="XCJ22" s="521"/>
      <c r="XCK22" s="521"/>
      <c r="XCL22" s="521"/>
      <c r="XCM22" s="521"/>
      <c r="XCN22" s="521"/>
      <c r="XCO22" s="521"/>
      <c r="XCP22" s="521"/>
      <c r="XCQ22" s="521"/>
      <c r="XCR22" s="521"/>
      <c r="XCS22" s="521"/>
      <c r="XCT22" s="521"/>
      <c r="XCU22" s="521"/>
      <c r="XCV22" s="521"/>
      <c r="XCW22" s="521"/>
      <c r="XCX22" s="521"/>
      <c r="XCY22" s="521"/>
      <c r="XCZ22" s="521"/>
      <c r="XDA22" s="521"/>
      <c r="XDB22" s="521"/>
      <c r="XDC22" s="521"/>
      <c r="XDD22" s="521"/>
      <c r="XDE22" s="521"/>
      <c r="XDF22" s="521"/>
      <c r="XDG22" s="521"/>
      <c r="XDH22" s="521"/>
      <c r="XDI22" s="521"/>
      <c r="XDJ22" s="521"/>
      <c r="XDK22" s="521"/>
      <c r="XDL22" s="521"/>
      <c r="XDM22" s="521"/>
      <c r="XDN22" s="521"/>
      <c r="XDO22" s="521"/>
      <c r="XDP22" s="521"/>
      <c r="XDQ22" s="521"/>
      <c r="XDR22" s="521"/>
      <c r="XDS22" s="521"/>
      <c r="XDT22" s="521"/>
      <c r="XDU22" s="521"/>
      <c r="XDV22" s="521"/>
      <c r="XDW22" s="521"/>
      <c r="XDX22" s="521"/>
      <c r="XDY22" s="521"/>
      <c r="XDZ22" s="521"/>
      <c r="XEA22" s="521"/>
      <c r="XEB22" s="521"/>
      <c r="XEC22" s="521"/>
      <c r="XED22" s="521"/>
      <c r="XEE22" s="521"/>
      <c r="XEF22" s="521"/>
      <c r="XEG22" s="521"/>
      <c r="XEH22" s="521"/>
      <c r="XEI22" s="521"/>
      <c r="XEJ22" s="521"/>
      <c r="XEK22" s="521"/>
      <c r="XEL22" s="521"/>
      <c r="XEM22" s="521"/>
      <c r="XEN22" s="521"/>
      <c r="XEO22" s="521"/>
      <c r="XEP22" s="521"/>
      <c r="XEQ22" s="521"/>
      <c r="XER22" s="521"/>
      <c r="XES22" s="521"/>
      <c r="XET22" s="521"/>
      <c r="XEU22" s="521"/>
      <c r="XEV22" s="521"/>
      <c r="XEW22" s="521"/>
      <c r="XEX22" s="521"/>
      <c r="XEY22" s="521"/>
      <c r="XEZ22" s="521"/>
      <c r="XFA22" s="521"/>
    </row>
    <row r="23" s="504" customFormat="1" ht="33" customHeight="1" spans="1:1024 1025:16381">
      <c r="A23" s="525" t="s">
        <v>920</v>
      </c>
      <c r="B23" s="520">
        <v>90000</v>
      </c>
      <c r="C23" s="518">
        <v>0</v>
      </c>
      <c r="D23" s="521"/>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1"/>
      <c r="AC23" s="521"/>
      <c r="AD23" s="521"/>
      <c r="AE23" s="521"/>
      <c r="AF23" s="521"/>
      <c r="AG23" s="521"/>
      <c r="AH23" s="521"/>
      <c r="AI23" s="521"/>
      <c r="AJ23" s="521"/>
      <c r="AK23" s="521"/>
      <c r="AL23" s="521"/>
      <c r="AM23" s="521"/>
      <c r="AN23" s="521"/>
      <c r="AO23" s="521"/>
      <c r="AP23" s="521"/>
      <c r="AQ23" s="521"/>
      <c r="AR23" s="521"/>
      <c r="AS23" s="521"/>
      <c r="AT23" s="521"/>
      <c r="AU23" s="521"/>
      <c r="AV23" s="521"/>
      <c r="AW23" s="521"/>
      <c r="AX23" s="521"/>
      <c r="AY23" s="521"/>
      <c r="AZ23" s="521"/>
      <c r="BA23" s="521"/>
      <c r="BB23" s="521"/>
      <c r="BC23" s="521"/>
      <c r="BD23" s="521"/>
      <c r="BE23" s="521"/>
      <c r="BF23" s="521"/>
      <c r="BG23" s="521"/>
      <c r="BH23" s="521"/>
      <c r="BI23" s="521"/>
      <c r="BJ23" s="521"/>
      <c r="BK23" s="521"/>
      <c r="BL23" s="521"/>
      <c r="BM23" s="521"/>
      <c r="BN23" s="521"/>
      <c r="BO23" s="521"/>
      <c r="BP23" s="521"/>
      <c r="BQ23" s="521"/>
      <c r="BR23" s="521"/>
      <c r="BS23" s="521"/>
      <c r="BT23" s="521"/>
      <c r="BU23" s="521"/>
      <c r="BV23" s="521"/>
      <c r="BW23" s="521"/>
      <c r="BX23" s="521"/>
      <c r="BY23" s="521"/>
      <c r="BZ23" s="521"/>
      <c r="CA23" s="521"/>
      <c r="CB23" s="521"/>
      <c r="CC23" s="521"/>
      <c r="CD23" s="521"/>
      <c r="CE23" s="521"/>
      <c r="CF23" s="521"/>
      <c r="CG23" s="521"/>
      <c r="CH23" s="521"/>
      <c r="CI23" s="521"/>
      <c r="CJ23" s="521"/>
      <c r="CK23" s="521"/>
      <c r="CL23" s="521"/>
      <c r="CM23" s="521"/>
      <c r="CN23" s="521"/>
      <c r="CO23" s="521"/>
      <c r="CP23" s="521"/>
      <c r="CQ23" s="521"/>
      <c r="CR23" s="521"/>
      <c r="CS23" s="521"/>
      <c r="CT23" s="521"/>
      <c r="CU23" s="521"/>
      <c r="CV23" s="521"/>
      <c r="CW23" s="521"/>
      <c r="CX23" s="521"/>
      <c r="CY23" s="521"/>
      <c r="CZ23" s="521"/>
      <c r="DA23" s="521"/>
      <c r="DB23" s="521"/>
      <c r="DC23" s="521"/>
      <c r="DD23" s="521"/>
      <c r="DE23" s="521"/>
      <c r="DF23" s="521"/>
      <c r="DG23" s="521"/>
      <c r="DH23" s="521"/>
      <c r="DI23" s="521"/>
      <c r="DJ23" s="521"/>
      <c r="DK23" s="521"/>
      <c r="DL23" s="521"/>
      <c r="DM23" s="521"/>
      <c r="DN23" s="521"/>
      <c r="DO23" s="521"/>
      <c r="DP23" s="521"/>
      <c r="DQ23" s="521"/>
      <c r="DR23" s="521"/>
      <c r="DS23" s="521"/>
      <c r="DT23" s="521"/>
      <c r="DU23" s="521"/>
      <c r="DV23" s="521"/>
      <c r="DW23" s="521"/>
      <c r="DX23" s="521"/>
      <c r="DY23" s="521"/>
      <c r="DZ23" s="521"/>
      <c r="EA23" s="521"/>
      <c r="EB23" s="521"/>
      <c r="EC23" s="521"/>
      <c r="ED23" s="521"/>
      <c r="EE23" s="521"/>
      <c r="EF23" s="521"/>
      <c r="EG23" s="521"/>
      <c r="EH23" s="521"/>
      <c r="EI23" s="521"/>
      <c r="EJ23" s="521"/>
      <c r="EK23" s="521"/>
      <c r="EL23" s="521"/>
      <c r="EM23" s="521"/>
      <c r="EN23" s="521"/>
      <c r="EO23" s="521"/>
      <c r="EP23" s="521"/>
      <c r="EQ23" s="521"/>
      <c r="ER23" s="521"/>
      <c r="ES23" s="521"/>
      <c r="ET23" s="521"/>
      <c r="EU23" s="521"/>
      <c r="EV23" s="521"/>
      <c r="EW23" s="521"/>
      <c r="EX23" s="521"/>
      <c r="EY23" s="521"/>
      <c r="EZ23" s="521"/>
      <c r="FA23" s="521"/>
      <c r="FB23" s="521"/>
      <c r="FC23" s="521"/>
      <c r="FD23" s="521"/>
      <c r="FE23" s="521"/>
      <c r="FF23" s="521"/>
      <c r="FG23" s="521"/>
      <c r="FH23" s="521"/>
      <c r="FI23" s="521"/>
      <c r="FJ23" s="521"/>
      <c r="FK23" s="521"/>
      <c r="FL23" s="521"/>
      <c r="FM23" s="521"/>
      <c r="FN23" s="521"/>
      <c r="FO23" s="521"/>
      <c r="FP23" s="521"/>
      <c r="FQ23" s="521"/>
      <c r="FR23" s="521"/>
      <c r="FS23" s="521"/>
      <c r="FT23" s="521"/>
      <c r="FU23" s="521"/>
      <c r="FV23" s="521"/>
      <c r="FW23" s="521"/>
      <c r="FX23" s="521"/>
      <c r="FY23" s="521"/>
      <c r="FZ23" s="521"/>
      <c r="GA23" s="521"/>
      <c r="GB23" s="521"/>
      <c r="GC23" s="521"/>
      <c r="GD23" s="521"/>
      <c r="GE23" s="521"/>
      <c r="GF23" s="521"/>
      <c r="GG23" s="521"/>
      <c r="GH23" s="521"/>
      <c r="GI23" s="521"/>
      <c r="GJ23" s="521"/>
      <c r="GK23" s="521"/>
      <c r="GL23" s="521"/>
      <c r="GM23" s="521"/>
      <c r="GN23" s="521"/>
      <c r="GO23" s="521"/>
      <c r="GP23" s="521"/>
      <c r="GQ23" s="521"/>
      <c r="GR23" s="521"/>
      <c r="GS23" s="521"/>
      <c r="GT23" s="521"/>
      <c r="GU23" s="521"/>
      <c r="GV23" s="521"/>
      <c r="GW23" s="521"/>
      <c r="GX23" s="521"/>
      <c r="GY23" s="521"/>
      <c r="GZ23" s="521"/>
      <c r="HA23" s="521"/>
      <c r="HB23" s="521"/>
      <c r="HC23" s="521"/>
      <c r="HD23" s="521"/>
      <c r="HE23" s="521"/>
      <c r="HF23" s="521"/>
      <c r="HG23" s="521"/>
      <c r="HH23" s="521"/>
      <c r="HI23" s="521"/>
      <c r="HJ23" s="521"/>
      <c r="HK23" s="521"/>
      <c r="HL23" s="521"/>
      <c r="HM23" s="521"/>
      <c r="HN23" s="521"/>
      <c r="HO23" s="521"/>
      <c r="HP23" s="521"/>
      <c r="HQ23" s="521"/>
      <c r="HR23" s="521"/>
      <c r="HS23" s="521"/>
      <c r="HT23" s="521"/>
      <c r="HU23" s="521"/>
      <c r="HV23" s="521"/>
      <c r="HW23" s="521"/>
      <c r="HX23" s="521"/>
      <c r="HY23" s="521"/>
      <c r="HZ23" s="521"/>
      <c r="IA23" s="521"/>
      <c r="IB23" s="521"/>
      <c r="IC23" s="521"/>
      <c r="ID23" s="521"/>
      <c r="IE23" s="521"/>
      <c r="IF23" s="521"/>
      <c r="IG23" s="521"/>
      <c r="IH23" s="521"/>
      <c r="II23" s="521"/>
      <c r="IJ23" s="521"/>
      <c r="IK23" s="521"/>
      <c r="IL23" s="521"/>
      <c r="IM23" s="521"/>
      <c r="IN23" s="521"/>
      <c r="IO23" s="521"/>
      <c r="IP23" s="521"/>
      <c r="IQ23" s="521"/>
      <c r="IR23" s="521"/>
      <c r="IS23" s="521"/>
      <c r="IT23" s="521"/>
      <c r="IU23" s="521"/>
      <c r="IV23" s="521"/>
      <c r="IW23" s="521"/>
      <c r="IX23" s="521"/>
      <c r="IY23" s="521"/>
      <c r="IZ23" s="521"/>
      <c r="JA23" s="521"/>
      <c r="JB23" s="521"/>
      <c r="JC23" s="521"/>
      <c r="JD23" s="521"/>
      <c r="JE23" s="521"/>
      <c r="JF23" s="521"/>
      <c r="JG23" s="521"/>
      <c r="JH23" s="521"/>
      <c r="JI23" s="521"/>
      <c r="JJ23" s="521"/>
      <c r="JK23" s="521"/>
      <c r="JL23" s="521"/>
      <c r="JM23" s="521"/>
      <c r="JN23" s="521"/>
      <c r="JO23" s="521"/>
      <c r="JP23" s="521"/>
      <c r="JQ23" s="521"/>
      <c r="JR23" s="521"/>
      <c r="JS23" s="521"/>
      <c r="JT23" s="521"/>
      <c r="JU23" s="521"/>
      <c r="JV23" s="521"/>
      <c r="JW23" s="521"/>
      <c r="JX23" s="521"/>
      <c r="JY23" s="521"/>
      <c r="JZ23" s="521"/>
      <c r="KA23" s="521"/>
      <c r="KB23" s="521"/>
      <c r="KC23" s="521"/>
      <c r="KD23" s="521"/>
      <c r="KE23" s="521"/>
      <c r="KF23" s="521"/>
      <c r="KG23" s="521"/>
      <c r="KH23" s="521"/>
      <c r="KI23" s="521"/>
      <c r="KJ23" s="521"/>
      <c r="KK23" s="521"/>
      <c r="KL23" s="521"/>
      <c r="KM23" s="521"/>
      <c r="KN23" s="521"/>
      <c r="KO23" s="521"/>
      <c r="KP23" s="521"/>
      <c r="KQ23" s="521"/>
      <c r="KR23" s="521"/>
      <c r="KS23" s="521"/>
      <c r="KT23" s="521"/>
      <c r="KU23" s="521"/>
      <c r="KV23" s="521"/>
      <c r="KW23" s="521"/>
      <c r="KX23" s="521"/>
      <c r="KY23" s="521"/>
      <c r="KZ23" s="521"/>
      <c r="LA23" s="521"/>
      <c r="LB23" s="521"/>
      <c r="LC23" s="521"/>
      <c r="LD23" s="521"/>
      <c r="LE23" s="521"/>
      <c r="LF23" s="521"/>
      <c r="LG23" s="521"/>
      <c r="LH23" s="521"/>
      <c r="LI23" s="521"/>
      <c r="LJ23" s="521"/>
      <c r="LK23" s="521"/>
      <c r="LL23" s="521"/>
      <c r="LM23" s="521"/>
      <c r="LN23" s="521"/>
      <c r="LO23" s="521"/>
      <c r="LP23" s="521"/>
      <c r="LQ23" s="521"/>
      <c r="LR23" s="521"/>
      <c r="LS23" s="521"/>
      <c r="LT23" s="521"/>
      <c r="LU23" s="521"/>
      <c r="LV23" s="521"/>
      <c r="LW23" s="521"/>
      <c r="LX23" s="521"/>
      <c r="LY23" s="521"/>
      <c r="LZ23" s="521"/>
      <c r="MA23" s="521"/>
      <c r="MB23" s="521"/>
      <c r="MC23" s="521"/>
      <c r="MD23" s="521"/>
      <c r="ME23" s="521"/>
      <c r="MF23" s="521"/>
      <c r="MG23" s="521"/>
      <c r="MH23" s="521"/>
      <c r="MI23" s="521"/>
      <c r="MJ23" s="521"/>
      <c r="MK23" s="521"/>
      <c r="ML23" s="521"/>
      <c r="MM23" s="521"/>
      <c r="MN23" s="521"/>
      <c r="MO23" s="521"/>
      <c r="MP23" s="521"/>
      <c r="MQ23" s="521"/>
      <c r="MR23" s="521"/>
      <c r="MS23" s="521"/>
      <c r="MT23" s="521"/>
      <c r="MU23" s="521"/>
      <c r="MV23" s="521"/>
      <c r="MW23" s="521"/>
      <c r="MX23" s="521"/>
      <c r="MY23" s="521"/>
      <c r="MZ23" s="521"/>
      <c r="NA23" s="521"/>
      <c r="NB23" s="521"/>
      <c r="NC23" s="521"/>
      <c r="ND23" s="521"/>
      <c r="NE23" s="521"/>
      <c r="NF23" s="521"/>
      <c r="NG23" s="521"/>
      <c r="NH23" s="521"/>
      <c r="NI23" s="521"/>
      <c r="NJ23" s="521"/>
      <c r="NK23" s="521"/>
      <c r="NL23" s="521"/>
      <c r="NM23" s="521"/>
      <c r="NN23" s="521"/>
      <c r="NO23" s="521"/>
      <c r="NP23" s="521"/>
      <c r="NQ23" s="521"/>
      <c r="NR23" s="521"/>
      <c r="NS23" s="521"/>
      <c r="NT23" s="521"/>
      <c r="NU23" s="521"/>
      <c r="NV23" s="521"/>
      <c r="NW23" s="521"/>
      <c r="NX23" s="521"/>
      <c r="NY23" s="521"/>
      <c r="NZ23" s="521"/>
      <c r="OA23" s="521"/>
      <c r="OB23" s="521"/>
      <c r="OC23" s="521"/>
      <c r="OD23" s="521"/>
      <c r="OE23" s="521"/>
      <c r="OF23" s="521"/>
      <c r="OG23" s="521"/>
      <c r="OH23" s="521"/>
      <c r="OI23" s="521"/>
      <c r="OJ23" s="521"/>
      <c r="OK23" s="521"/>
      <c r="OL23" s="521"/>
      <c r="OM23" s="521"/>
      <c r="ON23" s="521"/>
      <c r="OO23" s="521"/>
      <c r="OP23" s="521"/>
      <c r="OQ23" s="521"/>
      <c r="OR23" s="521"/>
      <c r="OS23" s="521"/>
      <c r="OT23" s="521"/>
      <c r="OU23" s="521"/>
      <c r="OV23" s="521"/>
      <c r="OW23" s="521"/>
      <c r="OX23" s="521"/>
      <c r="OY23" s="521"/>
      <c r="OZ23" s="521"/>
      <c r="PA23" s="521"/>
      <c r="PB23" s="521"/>
      <c r="PC23" s="521"/>
      <c r="PD23" s="521"/>
      <c r="PE23" s="521"/>
      <c r="PF23" s="521"/>
      <c r="PG23" s="521"/>
      <c r="PH23" s="521"/>
      <c r="PI23" s="521"/>
      <c r="PJ23" s="521"/>
      <c r="PK23" s="521"/>
      <c r="PL23" s="521"/>
      <c r="PM23" s="521"/>
      <c r="PN23" s="521"/>
      <c r="PO23" s="521"/>
      <c r="PP23" s="521"/>
      <c r="PQ23" s="521"/>
      <c r="PR23" s="521"/>
      <c r="PS23" s="521"/>
      <c r="PT23" s="521"/>
      <c r="PU23" s="521"/>
      <c r="PV23" s="521"/>
      <c r="PW23" s="521"/>
      <c r="PX23" s="521"/>
      <c r="PY23" s="521"/>
      <c r="PZ23" s="521"/>
      <c r="QA23" s="521"/>
      <c r="QB23" s="521"/>
      <c r="QC23" s="521"/>
      <c r="QD23" s="521"/>
      <c r="QE23" s="521"/>
      <c r="QF23" s="521"/>
      <c r="QG23" s="521"/>
      <c r="QH23" s="521"/>
      <c r="QI23" s="521"/>
      <c r="QJ23" s="521"/>
      <c r="QK23" s="521"/>
      <c r="QL23" s="521"/>
      <c r="QM23" s="521"/>
      <c r="QN23" s="521"/>
      <c r="QO23" s="521"/>
      <c r="QP23" s="521"/>
      <c r="QQ23" s="521"/>
      <c r="QR23" s="521"/>
      <c r="QS23" s="521"/>
      <c r="QT23" s="521"/>
      <c r="QU23" s="521"/>
      <c r="QV23" s="521"/>
      <c r="QW23" s="521"/>
      <c r="QX23" s="521"/>
      <c r="QY23" s="521"/>
      <c r="QZ23" s="521"/>
      <c r="RA23" s="521"/>
      <c r="RB23" s="521"/>
      <c r="RC23" s="521"/>
      <c r="RD23" s="521"/>
      <c r="RE23" s="521"/>
      <c r="RF23" s="521"/>
      <c r="RG23" s="521"/>
      <c r="RH23" s="521"/>
      <c r="RI23" s="521"/>
      <c r="RJ23" s="521"/>
      <c r="RK23" s="521"/>
      <c r="RL23" s="521"/>
      <c r="RM23" s="521"/>
      <c r="RN23" s="521"/>
      <c r="RO23" s="521"/>
      <c r="RP23" s="521"/>
      <c r="RQ23" s="521"/>
      <c r="RR23" s="521"/>
      <c r="RS23" s="521"/>
      <c r="RT23" s="521"/>
      <c r="RU23" s="521"/>
      <c r="RV23" s="521"/>
      <c r="RW23" s="521"/>
      <c r="RX23" s="521"/>
      <c r="RY23" s="521"/>
      <c r="RZ23" s="521"/>
      <c r="SA23" s="521"/>
      <c r="SB23" s="521"/>
      <c r="SC23" s="521"/>
      <c r="SD23" s="521"/>
      <c r="SE23" s="521"/>
      <c r="SF23" s="521"/>
      <c r="SG23" s="521"/>
      <c r="SH23" s="521"/>
      <c r="SI23" s="521"/>
      <c r="SJ23" s="521"/>
      <c r="SK23" s="521"/>
      <c r="SL23" s="521"/>
      <c r="SM23" s="521"/>
      <c r="SN23" s="521"/>
      <c r="SO23" s="521"/>
      <c r="SP23" s="521"/>
      <c r="SQ23" s="521"/>
      <c r="SR23" s="521"/>
      <c r="SS23" s="521"/>
      <c r="ST23" s="521"/>
      <c r="SU23" s="521"/>
      <c r="SV23" s="521"/>
      <c r="SW23" s="521"/>
      <c r="SX23" s="521"/>
      <c r="SY23" s="521"/>
      <c r="SZ23" s="521"/>
      <c r="TA23" s="521"/>
      <c r="TB23" s="521"/>
      <c r="TC23" s="521"/>
      <c r="TD23" s="521"/>
      <c r="TE23" s="521"/>
      <c r="TF23" s="521"/>
      <c r="TG23" s="521"/>
      <c r="TH23" s="521"/>
      <c r="TI23" s="521"/>
      <c r="TJ23" s="521"/>
      <c r="TK23" s="521"/>
      <c r="TL23" s="521"/>
      <c r="TM23" s="521"/>
      <c r="TN23" s="521"/>
      <c r="TO23" s="521"/>
      <c r="TP23" s="521"/>
      <c r="TQ23" s="521"/>
      <c r="TR23" s="521"/>
      <c r="TS23" s="521"/>
      <c r="TT23" s="521"/>
      <c r="TU23" s="521"/>
      <c r="TV23" s="521"/>
      <c r="TW23" s="521"/>
      <c r="TX23" s="521"/>
      <c r="TY23" s="521"/>
      <c r="TZ23" s="521"/>
      <c r="UA23" s="521"/>
      <c r="UB23" s="521"/>
      <c r="UC23" s="521"/>
      <c r="UD23" s="521"/>
      <c r="UE23" s="521"/>
      <c r="UF23" s="521"/>
      <c r="UG23" s="521"/>
      <c r="UH23" s="521"/>
      <c r="UI23" s="521"/>
      <c r="UJ23" s="521"/>
      <c r="UK23" s="521"/>
      <c r="UL23" s="521"/>
      <c r="UM23" s="521"/>
      <c r="UN23" s="521"/>
      <c r="UO23" s="521"/>
      <c r="UP23" s="521"/>
      <c r="UQ23" s="521"/>
      <c r="UR23" s="521"/>
      <c r="US23" s="521"/>
      <c r="UT23" s="521"/>
      <c r="UU23" s="521"/>
      <c r="UV23" s="521"/>
      <c r="UW23" s="521"/>
      <c r="UX23" s="521"/>
      <c r="UY23" s="521"/>
      <c r="UZ23" s="521"/>
      <c r="VA23" s="521"/>
      <c r="VB23" s="521"/>
      <c r="VC23" s="521"/>
      <c r="VD23" s="521"/>
      <c r="VE23" s="521"/>
      <c r="VF23" s="521"/>
      <c r="VG23" s="521"/>
      <c r="VH23" s="521"/>
      <c r="VI23" s="521"/>
      <c r="VJ23" s="521"/>
      <c r="VK23" s="521"/>
      <c r="VL23" s="521"/>
      <c r="VM23" s="521"/>
      <c r="VN23" s="521"/>
      <c r="VO23" s="521"/>
      <c r="VP23" s="521"/>
      <c r="VQ23" s="521"/>
      <c r="VR23" s="521"/>
      <c r="VS23" s="521"/>
      <c r="VT23" s="521"/>
      <c r="VU23" s="521"/>
      <c r="VV23" s="521"/>
      <c r="VW23" s="521"/>
      <c r="VX23" s="521"/>
      <c r="VY23" s="521"/>
      <c r="VZ23" s="521"/>
      <c r="WA23" s="521"/>
      <c r="WB23" s="521"/>
      <c r="WC23" s="521"/>
      <c r="WD23" s="521"/>
      <c r="WE23" s="521"/>
      <c r="WF23" s="521"/>
      <c r="WG23" s="521"/>
      <c r="WH23" s="521"/>
      <c r="WI23" s="521"/>
      <c r="WJ23" s="521"/>
      <c r="WK23" s="521"/>
      <c r="WL23" s="521"/>
      <c r="WM23" s="521"/>
      <c r="WN23" s="521"/>
      <c r="WO23" s="521"/>
      <c r="WP23" s="521"/>
      <c r="WQ23" s="521"/>
      <c r="WR23" s="521"/>
      <c r="WS23" s="521"/>
      <c r="WT23" s="521"/>
      <c r="WU23" s="521"/>
      <c r="WV23" s="521"/>
      <c r="WW23" s="521"/>
      <c r="WX23" s="521"/>
      <c r="WY23" s="521"/>
      <c r="WZ23" s="521"/>
      <c r="XA23" s="521"/>
      <c r="XB23" s="521"/>
      <c r="XC23" s="521"/>
      <c r="XD23" s="521"/>
      <c r="XE23" s="521"/>
      <c r="XF23" s="521"/>
      <c r="XG23" s="521"/>
      <c r="XH23" s="521"/>
      <c r="XI23" s="521"/>
      <c r="XJ23" s="521"/>
      <c r="XK23" s="521"/>
      <c r="XL23" s="521"/>
      <c r="XM23" s="521"/>
      <c r="XN23" s="521"/>
      <c r="XO23" s="521"/>
      <c r="XP23" s="521"/>
      <c r="XQ23" s="521"/>
      <c r="XR23" s="521"/>
      <c r="XS23" s="521"/>
      <c r="XT23" s="521"/>
      <c r="XU23" s="521"/>
      <c r="XV23" s="521"/>
      <c r="XW23" s="521"/>
      <c r="XX23" s="521"/>
      <c r="XY23" s="521"/>
      <c r="XZ23" s="521"/>
      <c r="YA23" s="521"/>
      <c r="YB23" s="521"/>
      <c r="YC23" s="521"/>
      <c r="YD23" s="521"/>
      <c r="YE23" s="521"/>
      <c r="YF23" s="521"/>
      <c r="YG23" s="521"/>
      <c r="YH23" s="521"/>
      <c r="YI23" s="521"/>
      <c r="YJ23" s="521"/>
      <c r="YK23" s="521"/>
      <c r="YL23" s="521"/>
      <c r="YM23" s="521"/>
      <c r="YN23" s="521"/>
      <c r="YO23" s="521"/>
      <c r="YP23" s="521"/>
      <c r="YQ23" s="521"/>
      <c r="YR23" s="521"/>
      <c r="YS23" s="521"/>
      <c r="YT23" s="521"/>
      <c r="YU23" s="521"/>
      <c r="YV23" s="521"/>
      <c r="YW23" s="521"/>
      <c r="YX23" s="521"/>
      <c r="YY23" s="521"/>
      <c r="YZ23" s="521"/>
      <c r="ZA23" s="521"/>
      <c r="ZB23" s="521"/>
      <c r="ZC23" s="521"/>
      <c r="ZD23" s="521"/>
      <c r="ZE23" s="521"/>
      <c r="ZF23" s="521"/>
      <c r="ZG23" s="521"/>
      <c r="ZH23" s="521"/>
      <c r="ZI23" s="521"/>
      <c r="ZJ23" s="521"/>
      <c r="ZK23" s="521"/>
      <c r="ZL23" s="521"/>
      <c r="ZM23" s="521"/>
      <c r="ZN23" s="521"/>
      <c r="ZO23" s="521"/>
      <c r="ZP23" s="521"/>
      <c r="ZQ23" s="521"/>
      <c r="ZR23" s="521"/>
      <c r="ZS23" s="521"/>
      <c r="ZT23" s="521"/>
      <c r="ZU23" s="521"/>
      <c r="ZV23" s="521"/>
      <c r="ZW23" s="521"/>
      <c r="ZX23" s="521"/>
      <c r="ZY23" s="521"/>
      <c r="ZZ23" s="521"/>
      <c r="AAA23" s="521"/>
      <c r="AAB23" s="521"/>
      <c r="AAC23" s="521"/>
      <c r="AAD23" s="521"/>
      <c r="AAE23" s="521"/>
      <c r="AAF23" s="521"/>
      <c r="AAG23" s="521"/>
      <c r="AAH23" s="521"/>
      <c r="AAI23" s="521"/>
      <c r="AAJ23" s="521"/>
      <c r="AAK23" s="521"/>
      <c r="AAL23" s="521"/>
      <c r="AAM23" s="521"/>
      <c r="AAN23" s="521"/>
      <c r="AAO23" s="521"/>
      <c r="AAP23" s="521"/>
      <c r="AAQ23" s="521"/>
      <c r="AAR23" s="521"/>
      <c r="AAS23" s="521"/>
      <c r="AAT23" s="521"/>
      <c r="AAU23" s="521"/>
      <c r="AAV23" s="521"/>
      <c r="AAW23" s="521"/>
      <c r="AAX23" s="521"/>
      <c r="AAY23" s="521"/>
      <c r="AAZ23" s="521"/>
      <c r="ABA23" s="521"/>
      <c r="ABB23" s="521"/>
      <c r="ABC23" s="521"/>
      <c r="ABD23" s="521"/>
      <c r="ABE23" s="521"/>
      <c r="ABF23" s="521"/>
      <c r="ABG23" s="521"/>
      <c r="ABH23" s="521"/>
      <c r="ABI23" s="521"/>
      <c r="ABJ23" s="521"/>
      <c r="ABK23" s="521"/>
      <c r="ABL23" s="521"/>
      <c r="ABM23" s="521"/>
      <c r="ABN23" s="521"/>
      <c r="ABO23" s="521"/>
      <c r="ABP23" s="521"/>
      <c r="ABQ23" s="521"/>
      <c r="ABR23" s="521"/>
      <c r="ABS23" s="521"/>
      <c r="ABT23" s="521"/>
      <c r="ABU23" s="521"/>
      <c r="ABV23" s="521"/>
      <c r="ABW23" s="521"/>
      <c r="ABX23" s="521"/>
      <c r="ABY23" s="521"/>
      <c r="ABZ23" s="521"/>
      <c r="ACA23" s="521"/>
      <c r="ACB23" s="521"/>
      <c r="ACC23" s="521"/>
      <c r="ACD23" s="521"/>
      <c r="ACE23" s="521"/>
      <c r="ACF23" s="521"/>
      <c r="ACG23" s="521"/>
      <c r="ACH23" s="521"/>
      <c r="ACI23" s="521"/>
      <c r="ACJ23" s="521"/>
      <c r="ACK23" s="521"/>
      <c r="ACL23" s="521"/>
      <c r="ACM23" s="521"/>
      <c r="ACN23" s="521"/>
      <c r="ACO23" s="521"/>
      <c r="ACP23" s="521"/>
      <c r="ACQ23" s="521"/>
      <c r="ACR23" s="521"/>
      <c r="ACS23" s="521"/>
      <c r="ACT23" s="521"/>
      <c r="ACU23" s="521"/>
      <c r="ACV23" s="521"/>
      <c r="ACW23" s="521"/>
      <c r="ACX23" s="521"/>
      <c r="ACY23" s="521"/>
      <c r="ACZ23" s="521"/>
      <c r="ADA23" s="521"/>
      <c r="ADB23" s="521"/>
      <c r="ADC23" s="521"/>
      <c r="ADD23" s="521"/>
      <c r="ADE23" s="521"/>
      <c r="ADF23" s="521"/>
      <c r="ADG23" s="521"/>
      <c r="ADH23" s="521"/>
      <c r="ADI23" s="521"/>
      <c r="ADJ23" s="521"/>
      <c r="ADK23" s="521"/>
      <c r="ADL23" s="521"/>
      <c r="ADM23" s="521"/>
      <c r="ADN23" s="521"/>
      <c r="ADO23" s="521"/>
      <c r="ADP23" s="521"/>
      <c r="ADQ23" s="521"/>
      <c r="ADR23" s="521"/>
      <c r="ADS23" s="521"/>
      <c r="ADT23" s="521"/>
      <c r="ADU23" s="521"/>
      <c r="ADV23" s="521"/>
      <c r="ADW23" s="521"/>
      <c r="ADX23" s="521"/>
      <c r="ADY23" s="521"/>
      <c r="ADZ23" s="521"/>
      <c r="AEA23" s="521"/>
      <c r="AEB23" s="521"/>
      <c r="AEC23" s="521"/>
      <c r="AED23" s="521"/>
      <c r="AEE23" s="521"/>
      <c r="AEF23" s="521"/>
      <c r="AEG23" s="521"/>
      <c r="AEH23" s="521"/>
      <c r="AEI23" s="521"/>
      <c r="AEJ23" s="521"/>
      <c r="AEK23" s="521"/>
      <c r="AEL23" s="521"/>
      <c r="AEM23" s="521"/>
      <c r="AEN23" s="521"/>
      <c r="AEO23" s="521"/>
      <c r="AEP23" s="521"/>
      <c r="AEQ23" s="521"/>
      <c r="AER23" s="521"/>
      <c r="AES23" s="521"/>
      <c r="AET23" s="521"/>
      <c r="AEU23" s="521"/>
      <c r="AEV23" s="521"/>
      <c r="AEW23" s="521"/>
      <c r="AEX23" s="521"/>
      <c r="AEY23" s="521"/>
      <c r="AEZ23" s="521"/>
      <c r="AFA23" s="521"/>
      <c r="AFB23" s="521"/>
      <c r="AFC23" s="521"/>
      <c r="AFD23" s="521"/>
      <c r="AFE23" s="521"/>
      <c r="AFF23" s="521"/>
      <c r="AFG23" s="521"/>
      <c r="AFH23" s="521"/>
      <c r="AFI23" s="521"/>
      <c r="AFJ23" s="521"/>
      <c r="AFK23" s="521"/>
      <c r="AFL23" s="521"/>
      <c r="AFM23" s="521"/>
      <c r="AFN23" s="521"/>
      <c r="AFO23" s="521"/>
      <c r="AFP23" s="521"/>
      <c r="AFQ23" s="521"/>
      <c r="AFR23" s="521"/>
      <c r="AFS23" s="521"/>
      <c r="AFT23" s="521"/>
      <c r="AFU23" s="521"/>
      <c r="AFV23" s="521"/>
      <c r="AFW23" s="521"/>
      <c r="AFX23" s="521"/>
      <c r="AFY23" s="521"/>
      <c r="AFZ23" s="521"/>
      <c r="AGA23" s="521"/>
      <c r="AGB23" s="521"/>
      <c r="AGC23" s="521"/>
      <c r="AGD23" s="521"/>
      <c r="AGE23" s="521"/>
      <c r="AGF23" s="521"/>
      <c r="AGG23" s="521"/>
      <c r="AGH23" s="521"/>
      <c r="AGI23" s="521"/>
      <c r="AGJ23" s="521"/>
      <c r="AGK23" s="521"/>
      <c r="AGL23" s="521"/>
      <c r="AGM23" s="521"/>
      <c r="AGN23" s="521"/>
      <c r="AGO23" s="521"/>
      <c r="AGP23" s="521"/>
      <c r="AGQ23" s="521"/>
      <c r="AGR23" s="521"/>
      <c r="AGS23" s="521"/>
      <c r="AGT23" s="521"/>
      <c r="AGU23" s="521"/>
      <c r="AGV23" s="521"/>
      <c r="AGW23" s="521"/>
      <c r="AGX23" s="521"/>
      <c r="AGY23" s="521"/>
      <c r="AGZ23" s="521"/>
      <c r="AHA23" s="521"/>
      <c r="AHB23" s="521"/>
      <c r="AHC23" s="521"/>
      <c r="AHD23" s="521"/>
      <c r="AHE23" s="521"/>
      <c r="AHF23" s="521"/>
      <c r="AHG23" s="521"/>
      <c r="AHH23" s="521"/>
      <c r="AHI23" s="521"/>
      <c r="AHJ23" s="521"/>
      <c r="AHK23" s="521"/>
      <c r="AHL23" s="521"/>
      <c r="AHM23" s="521"/>
      <c r="AHN23" s="521"/>
      <c r="AHO23" s="521"/>
      <c r="AHP23" s="521"/>
      <c r="AHQ23" s="521"/>
      <c r="AHR23" s="521"/>
      <c r="AHS23" s="521"/>
      <c r="AHT23" s="521"/>
      <c r="AHU23" s="521"/>
      <c r="AHV23" s="521"/>
      <c r="AHW23" s="521"/>
      <c r="AHX23" s="521"/>
      <c r="AHY23" s="521"/>
      <c r="AHZ23" s="521"/>
      <c r="AIA23" s="521"/>
      <c r="AIB23" s="521"/>
      <c r="AIC23" s="521"/>
      <c r="AID23" s="521"/>
      <c r="AIE23" s="521"/>
      <c r="AIF23" s="521"/>
      <c r="AIG23" s="521"/>
      <c r="AIH23" s="521"/>
      <c r="AII23" s="521"/>
      <c r="AIJ23" s="521"/>
      <c r="AIK23" s="521"/>
      <c r="AIL23" s="521"/>
      <c r="AIM23" s="521"/>
      <c r="AIN23" s="521"/>
      <c r="AIO23" s="521"/>
      <c r="AIP23" s="521"/>
      <c r="AIQ23" s="521"/>
      <c r="AIR23" s="521"/>
      <c r="AIS23" s="521"/>
      <c r="AIT23" s="521"/>
      <c r="AIU23" s="521"/>
      <c r="AIV23" s="521"/>
      <c r="AIW23" s="521"/>
      <c r="AIX23" s="521"/>
      <c r="AIY23" s="521"/>
      <c r="AIZ23" s="521"/>
      <c r="AJA23" s="521"/>
      <c r="AJB23" s="521"/>
      <c r="AJC23" s="521"/>
      <c r="AJD23" s="521"/>
      <c r="AJE23" s="521"/>
      <c r="AJF23" s="521"/>
      <c r="AJG23" s="521"/>
      <c r="AJH23" s="521"/>
      <c r="AJI23" s="521"/>
      <c r="AJJ23" s="521"/>
      <c r="AJK23" s="521"/>
      <c r="AJL23" s="521"/>
      <c r="AJM23" s="521"/>
      <c r="AJN23" s="521"/>
      <c r="AJO23" s="521"/>
      <c r="AJP23" s="521"/>
      <c r="AJQ23" s="521"/>
      <c r="AJR23" s="521"/>
      <c r="AJS23" s="521"/>
      <c r="AJT23" s="521"/>
      <c r="AJU23" s="521"/>
      <c r="AJV23" s="521"/>
      <c r="AJW23" s="521"/>
      <c r="AJX23" s="521"/>
      <c r="AJY23" s="521"/>
      <c r="AJZ23" s="521"/>
      <c r="AKA23" s="521"/>
      <c r="AKB23" s="521"/>
      <c r="AKC23" s="521"/>
      <c r="AKD23" s="521"/>
      <c r="AKE23" s="521"/>
      <c r="AKF23" s="521"/>
      <c r="AKG23" s="521"/>
      <c r="AKH23" s="521"/>
      <c r="AKI23" s="521"/>
      <c r="AKJ23" s="521"/>
      <c r="AKK23" s="521"/>
      <c r="AKL23" s="521"/>
      <c r="AKM23" s="521"/>
      <c r="AKN23" s="521"/>
      <c r="AKO23" s="521"/>
      <c r="AKP23" s="521"/>
      <c r="AKQ23" s="521"/>
      <c r="AKR23" s="521"/>
      <c r="AKS23" s="521"/>
      <c r="AKT23" s="521"/>
      <c r="AKU23" s="521"/>
      <c r="AKV23" s="521"/>
      <c r="AKW23" s="521"/>
      <c r="AKX23" s="521"/>
      <c r="AKY23" s="521"/>
      <c r="AKZ23" s="521"/>
      <c r="ALA23" s="521"/>
      <c r="ALB23" s="521"/>
      <c r="ALC23" s="521"/>
      <c r="ALD23" s="521"/>
      <c r="ALE23" s="521"/>
      <c r="ALF23" s="521"/>
      <c r="ALG23" s="521"/>
      <c r="ALH23" s="521"/>
      <c r="ALI23" s="521"/>
      <c r="ALJ23" s="521"/>
      <c r="ALK23" s="521"/>
      <c r="ALL23" s="521"/>
      <c r="ALM23" s="521"/>
      <c r="ALN23" s="521"/>
      <c r="ALO23" s="521"/>
      <c r="ALP23" s="521"/>
      <c r="ALQ23" s="521"/>
      <c r="ALR23" s="521"/>
      <c r="ALS23" s="521"/>
      <c r="ALT23" s="521"/>
      <c r="ALU23" s="521"/>
      <c r="ALV23" s="521"/>
      <c r="ALW23" s="521"/>
      <c r="ALX23" s="521"/>
      <c r="ALY23" s="521"/>
      <c r="ALZ23" s="521"/>
      <c r="AMA23" s="521"/>
      <c r="AMB23" s="521"/>
      <c r="AMC23" s="521"/>
      <c r="AMD23" s="521"/>
      <c r="AME23" s="521"/>
      <c r="AMF23" s="521"/>
      <c r="AMG23" s="521"/>
      <c r="AMH23" s="521"/>
      <c r="AMI23" s="521"/>
      <c r="AMJ23" s="521"/>
      <c r="AMK23" s="521"/>
      <c r="AML23" s="521"/>
      <c r="AMM23" s="521"/>
      <c r="AMN23" s="521"/>
      <c r="AMO23" s="521"/>
      <c r="AMP23" s="521"/>
      <c r="AMQ23" s="521"/>
      <c r="AMR23" s="521"/>
      <c r="AMS23" s="521"/>
      <c r="AMT23" s="521"/>
      <c r="AMU23" s="521"/>
      <c r="AMV23" s="521"/>
      <c r="AMW23" s="521"/>
      <c r="AMX23" s="521"/>
      <c r="AMY23" s="521"/>
      <c r="AMZ23" s="521"/>
      <c r="ANA23" s="521"/>
      <c r="ANB23" s="521"/>
      <c r="ANC23" s="521"/>
      <c r="AND23" s="521"/>
      <c r="ANE23" s="521"/>
      <c r="ANF23" s="521"/>
      <c r="ANG23" s="521"/>
      <c r="ANH23" s="521"/>
      <c r="ANI23" s="521"/>
      <c r="ANJ23" s="521"/>
      <c r="ANK23" s="521"/>
      <c r="ANL23" s="521"/>
      <c r="ANM23" s="521"/>
      <c r="ANN23" s="521"/>
      <c r="ANO23" s="521"/>
      <c r="ANP23" s="521"/>
      <c r="ANQ23" s="521"/>
      <c r="ANR23" s="521"/>
      <c r="ANS23" s="521"/>
      <c r="ANT23" s="521"/>
      <c r="ANU23" s="521"/>
      <c r="ANV23" s="521"/>
      <c r="ANW23" s="521"/>
      <c r="ANX23" s="521"/>
      <c r="ANY23" s="521"/>
      <c r="ANZ23" s="521"/>
      <c r="AOA23" s="521"/>
      <c r="AOB23" s="521"/>
      <c r="AOC23" s="521"/>
      <c r="AOD23" s="521"/>
      <c r="AOE23" s="521"/>
      <c r="AOF23" s="521"/>
      <c r="AOG23" s="521"/>
      <c r="AOH23" s="521"/>
      <c r="AOI23" s="521"/>
      <c r="AOJ23" s="521"/>
      <c r="AOK23" s="521"/>
      <c r="AOL23" s="521"/>
      <c r="AOM23" s="521"/>
      <c r="AON23" s="521"/>
      <c r="AOO23" s="521"/>
      <c r="AOP23" s="521"/>
      <c r="AOQ23" s="521"/>
      <c r="AOR23" s="521"/>
      <c r="AOS23" s="521"/>
      <c r="AOT23" s="521"/>
      <c r="AOU23" s="521"/>
      <c r="AOV23" s="521"/>
      <c r="AOW23" s="521"/>
      <c r="AOX23" s="521"/>
      <c r="AOY23" s="521"/>
      <c r="AOZ23" s="521"/>
      <c r="APA23" s="521"/>
      <c r="APB23" s="521"/>
      <c r="APC23" s="521"/>
      <c r="APD23" s="521"/>
      <c r="APE23" s="521"/>
      <c r="APF23" s="521"/>
      <c r="APG23" s="521"/>
      <c r="APH23" s="521"/>
      <c r="API23" s="521"/>
      <c r="APJ23" s="521"/>
      <c r="APK23" s="521"/>
      <c r="APL23" s="521"/>
      <c r="APM23" s="521"/>
      <c r="APN23" s="521"/>
      <c r="APO23" s="521"/>
      <c r="APP23" s="521"/>
      <c r="APQ23" s="521"/>
      <c r="APR23" s="521"/>
      <c r="APS23" s="521"/>
      <c r="APT23" s="521"/>
      <c r="APU23" s="521"/>
      <c r="APV23" s="521"/>
      <c r="APW23" s="521"/>
      <c r="APX23" s="521"/>
      <c r="APY23" s="521"/>
      <c r="APZ23" s="521"/>
      <c r="AQA23" s="521"/>
      <c r="AQB23" s="521"/>
      <c r="AQC23" s="521"/>
      <c r="AQD23" s="521"/>
      <c r="AQE23" s="521"/>
      <c r="AQF23" s="521"/>
      <c r="AQG23" s="521"/>
      <c r="AQH23" s="521"/>
      <c r="AQI23" s="521"/>
      <c r="AQJ23" s="521"/>
      <c r="AQK23" s="521"/>
      <c r="AQL23" s="521"/>
      <c r="AQM23" s="521"/>
      <c r="AQN23" s="521"/>
      <c r="AQO23" s="521"/>
      <c r="AQP23" s="521"/>
      <c r="AQQ23" s="521"/>
      <c r="AQR23" s="521"/>
      <c r="AQS23" s="521"/>
      <c r="AQT23" s="521"/>
      <c r="AQU23" s="521"/>
      <c r="AQV23" s="521"/>
      <c r="AQW23" s="521"/>
      <c r="AQX23" s="521"/>
      <c r="AQY23" s="521"/>
      <c r="AQZ23" s="521"/>
      <c r="ARA23" s="521"/>
      <c r="ARB23" s="521"/>
      <c r="ARC23" s="521"/>
      <c r="ARD23" s="521"/>
      <c r="ARE23" s="521"/>
      <c r="ARF23" s="521"/>
      <c r="ARG23" s="521"/>
      <c r="ARH23" s="521"/>
      <c r="ARI23" s="521"/>
      <c r="ARJ23" s="521"/>
      <c r="ARK23" s="521"/>
      <c r="ARL23" s="521"/>
      <c r="ARM23" s="521"/>
      <c r="ARN23" s="521"/>
      <c r="ARO23" s="521"/>
      <c r="ARP23" s="521"/>
      <c r="ARQ23" s="521"/>
      <c r="ARR23" s="521"/>
      <c r="ARS23" s="521"/>
      <c r="ART23" s="521"/>
      <c r="ARU23" s="521"/>
      <c r="ARV23" s="521"/>
      <c r="ARW23" s="521"/>
      <c r="ARX23" s="521"/>
      <c r="ARY23" s="521"/>
      <c r="ARZ23" s="521"/>
      <c r="ASA23" s="521"/>
      <c r="ASB23" s="521"/>
      <c r="ASC23" s="521"/>
      <c r="ASD23" s="521"/>
      <c r="ASE23" s="521"/>
      <c r="ASF23" s="521"/>
      <c r="ASG23" s="521"/>
      <c r="ASH23" s="521"/>
      <c r="ASI23" s="521"/>
      <c r="ASJ23" s="521"/>
      <c r="ASK23" s="521"/>
      <c r="ASL23" s="521"/>
      <c r="ASM23" s="521"/>
      <c r="ASN23" s="521"/>
      <c r="ASO23" s="521"/>
      <c r="ASP23" s="521"/>
      <c r="ASQ23" s="521"/>
      <c r="ASR23" s="521"/>
      <c r="ASS23" s="521"/>
      <c r="AST23" s="521"/>
      <c r="ASU23" s="521"/>
      <c r="ASV23" s="521"/>
      <c r="ASW23" s="521"/>
      <c r="ASX23" s="521"/>
      <c r="ASY23" s="521"/>
      <c r="ASZ23" s="521"/>
      <c r="ATA23" s="521"/>
      <c r="ATB23" s="521"/>
      <c r="ATC23" s="521"/>
      <c r="ATD23" s="521"/>
      <c r="ATE23" s="521"/>
      <c r="ATF23" s="521"/>
      <c r="ATG23" s="521"/>
      <c r="ATH23" s="521"/>
      <c r="ATI23" s="521"/>
      <c r="ATJ23" s="521"/>
      <c r="ATK23" s="521"/>
      <c r="ATL23" s="521"/>
      <c r="ATM23" s="521"/>
      <c r="ATN23" s="521"/>
      <c r="ATO23" s="521"/>
      <c r="ATP23" s="521"/>
      <c r="ATQ23" s="521"/>
      <c r="ATR23" s="521"/>
      <c r="ATS23" s="521"/>
      <c r="ATT23" s="521"/>
      <c r="ATU23" s="521"/>
      <c r="ATV23" s="521"/>
      <c r="ATW23" s="521"/>
      <c r="ATX23" s="521"/>
      <c r="ATY23" s="521"/>
      <c r="ATZ23" s="521"/>
      <c r="AUA23" s="521"/>
      <c r="AUB23" s="521"/>
      <c r="AUC23" s="521"/>
      <c r="AUD23" s="521"/>
      <c r="AUE23" s="521"/>
      <c r="AUF23" s="521"/>
      <c r="AUG23" s="521"/>
      <c r="AUH23" s="521"/>
      <c r="AUI23" s="521"/>
      <c r="AUJ23" s="521"/>
      <c r="AUK23" s="521"/>
      <c r="AUL23" s="521"/>
      <c r="AUM23" s="521"/>
      <c r="AUN23" s="521"/>
      <c r="AUO23" s="521"/>
      <c r="AUP23" s="521"/>
      <c r="AUQ23" s="521"/>
      <c r="AUR23" s="521"/>
      <c r="AUS23" s="521"/>
      <c r="AUT23" s="521"/>
      <c r="AUU23" s="521"/>
      <c r="AUV23" s="521"/>
      <c r="AUW23" s="521"/>
      <c r="AUX23" s="521"/>
      <c r="AUY23" s="521"/>
      <c r="AUZ23" s="521"/>
      <c r="AVA23" s="521"/>
      <c r="AVB23" s="521"/>
      <c r="AVC23" s="521"/>
      <c r="AVD23" s="521"/>
      <c r="AVE23" s="521"/>
      <c r="AVF23" s="521"/>
      <c r="AVG23" s="521"/>
      <c r="AVH23" s="521"/>
      <c r="AVI23" s="521"/>
      <c r="AVJ23" s="521"/>
      <c r="AVK23" s="521"/>
      <c r="AVL23" s="521"/>
      <c r="AVM23" s="521"/>
      <c r="AVN23" s="521"/>
      <c r="AVO23" s="521"/>
      <c r="AVP23" s="521"/>
      <c r="AVQ23" s="521"/>
      <c r="AVR23" s="521"/>
      <c r="AVS23" s="521"/>
      <c r="AVT23" s="521"/>
      <c r="AVU23" s="521"/>
      <c r="AVV23" s="521"/>
      <c r="AVW23" s="521"/>
      <c r="AVX23" s="521"/>
      <c r="AVY23" s="521"/>
      <c r="AVZ23" s="521"/>
      <c r="AWA23" s="521"/>
      <c r="AWB23" s="521"/>
      <c r="AWC23" s="521"/>
      <c r="AWD23" s="521"/>
      <c r="AWE23" s="521"/>
      <c r="AWF23" s="521"/>
      <c r="AWG23" s="521"/>
      <c r="AWH23" s="521"/>
      <c r="AWI23" s="521"/>
      <c r="AWJ23" s="521"/>
      <c r="AWK23" s="521"/>
      <c r="AWL23" s="521"/>
      <c r="AWM23" s="521"/>
      <c r="AWN23" s="521"/>
      <c r="AWO23" s="521"/>
      <c r="AWP23" s="521"/>
      <c r="AWQ23" s="521"/>
      <c r="AWR23" s="521"/>
      <c r="AWS23" s="521"/>
      <c r="AWT23" s="521"/>
      <c r="AWU23" s="521"/>
      <c r="AWV23" s="521"/>
      <c r="AWW23" s="521"/>
      <c r="AWX23" s="521"/>
      <c r="AWY23" s="521"/>
      <c r="AWZ23" s="521"/>
      <c r="AXA23" s="521"/>
      <c r="AXB23" s="521"/>
      <c r="AXC23" s="521"/>
      <c r="AXD23" s="521"/>
      <c r="AXE23" s="521"/>
      <c r="AXF23" s="521"/>
      <c r="AXG23" s="521"/>
      <c r="AXH23" s="521"/>
      <c r="AXI23" s="521"/>
      <c r="AXJ23" s="521"/>
      <c r="AXK23" s="521"/>
      <c r="AXL23" s="521"/>
      <c r="AXM23" s="521"/>
      <c r="AXN23" s="521"/>
      <c r="AXO23" s="521"/>
      <c r="AXP23" s="521"/>
      <c r="AXQ23" s="521"/>
      <c r="AXR23" s="521"/>
      <c r="AXS23" s="521"/>
      <c r="AXT23" s="521"/>
      <c r="AXU23" s="521"/>
      <c r="AXV23" s="521"/>
      <c r="AXW23" s="521"/>
      <c r="AXX23" s="521"/>
      <c r="AXY23" s="521"/>
      <c r="AXZ23" s="521"/>
      <c r="AYA23" s="521"/>
      <c r="AYB23" s="521"/>
      <c r="AYC23" s="521"/>
      <c r="AYD23" s="521"/>
      <c r="AYE23" s="521"/>
      <c r="AYF23" s="521"/>
      <c r="AYG23" s="521"/>
      <c r="AYH23" s="521"/>
      <c r="AYI23" s="521"/>
      <c r="AYJ23" s="521"/>
      <c r="AYK23" s="521"/>
      <c r="AYL23" s="521"/>
      <c r="AYM23" s="521"/>
      <c r="AYN23" s="521"/>
      <c r="AYO23" s="521"/>
      <c r="AYP23" s="521"/>
      <c r="AYQ23" s="521"/>
      <c r="AYR23" s="521"/>
      <c r="AYS23" s="521"/>
      <c r="AYT23" s="521"/>
      <c r="AYU23" s="521"/>
      <c r="AYV23" s="521"/>
      <c r="AYW23" s="521"/>
      <c r="AYX23" s="521"/>
      <c r="AYY23" s="521"/>
      <c r="AYZ23" s="521"/>
      <c r="AZA23" s="521"/>
      <c r="AZB23" s="521"/>
      <c r="AZC23" s="521"/>
      <c r="AZD23" s="521"/>
      <c r="AZE23" s="521"/>
      <c r="AZF23" s="521"/>
      <c r="AZG23" s="521"/>
      <c r="AZH23" s="521"/>
      <c r="AZI23" s="521"/>
      <c r="AZJ23" s="521"/>
      <c r="AZK23" s="521"/>
      <c r="AZL23" s="521"/>
      <c r="AZM23" s="521"/>
      <c r="AZN23" s="521"/>
      <c r="AZO23" s="521"/>
      <c r="AZP23" s="521"/>
      <c r="AZQ23" s="521"/>
      <c r="AZR23" s="521"/>
      <c r="AZS23" s="521"/>
      <c r="AZT23" s="521"/>
      <c r="AZU23" s="521"/>
      <c r="AZV23" s="521"/>
      <c r="AZW23" s="521"/>
      <c r="AZX23" s="521"/>
      <c r="AZY23" s="521"/>
      <c r="AZZ23" s="521"/>
      <c r="BAA23" s="521"/>
      <c r="BAB23" s="521"/>
      <c r="BAC23" s="521"/>
      <c r="BAD23" s="521"/>
      <c r="BAE23" s="521"/>
      <c r="BAF23" s="521"/>
      <c r="BAG23" s="521"/>
      <c r="BAH23" s="521"/>
      <c r="BAI23" s="521"/>
      <c r="BAJ23" s="521"/>
      <c r="BAK23" s="521"/>
      <c r="BAL23" s="521"/>
      <c r="BAM23" s="521"/>
      <c r="BAN23" s="521"/>
      <c r="BAO23" s="521"/>
      <c r="BAP23" s="521"/>
      <c r="BAQ23" s="521"/>
      <c r="BAR23" s="521"/>
      <c r="BAS23" s="521"/>
      <c r="BAT23" s="521"/>
      <c r="BAU23" s="521"/>
      <c r="BAV23" s="521"/>
      <c r="BAW23" s="521"/>
      <c r="BAX23" s="521"/>
      <c r="BAY23" s="521"/>
      <c r="BAZ23" s="521"/>
      <c r="BBA23" s="521"/>
      <c r="BBB23" s="521"/>
      <c r="BBC23" s="521"/>
      <c r="BBD23" s="521"/>
      <c r="BBE23" s="521"/>
      <c r="BBF23" s="521"/>
      <c r="BBG23" s="521"/>
      <c r="BBH23" s="521"/>
      <c r="BBI23" s="521"/>
      <c r="BBJ23" s="521"/>
      <c r="BBK23" s="521"/>
      <c r="BBL23" s="521"/>
      <c r="BBM23" s="521"/>
      <c r="BBN23" s="521"/>
      <c r="BBO23" s="521"/>
      <c r="BBP23" s="521"/>
      <c r="BBQ23" s="521"/>
      <c r="BBR23" s="521"/>
      <c r="BBS23" s="521"/>
      <c r="BBT23" s="521"/>
      <c r="BBU23" s="521"/>
      <c r="BBV23" s="521"/>
      <c r="BBW23" s="521"/>
      <c r="BBX23" s="521"/>
      <c r="BBY23" s="521"/>
      <c r="BBZ23" s="521"/>
      <c r="BCA23" s="521"/>
      <c r="BCB23" s="521"/>
      <c r="BCC23" s="521"/>
      <c r="BCD23" s="521"/>
      <c r="BCE23" s="521"/>
      <c r="BCF23" s="521"/>
      <c r="BCG23" s="521"/>
      <c r="BCH23" s="521"/>
      <c r="BCI23" s="521"/>
      <c r="BCJ23" s="521"/>
      <c r="BCK23" s="521"/>
      <c r="BCL23" s="521"/>
      <c r="BCM23" s="521"/>
      <c r="BCN23" s="521"/>
      <c r="BCO23" s="521"/>
      <c r="BCP23" s="521"/>
      <c r="BCQ23" s="521"/>
      <c r="BCR23" s="521"/>
      <c r="BCS23" s="521"/>
      <c r="BCT23" s="521"/>
      <c r="BCU23" s="521"/>
      <c r="BCV23" s="521"/>
      <c r="BCW23" s="521"/>
      <c r="BCX23" s="521"/>
      <c r="BCY23" s="521"/>
      <c r="BCZ23" s="521"/>
      <c r="BDA23" s="521"/>
      <c r="BDB23" s="521"/>
      <c r="BDC23" s="521"/>
      <c r="BDD23" s="521"/>
      <c r="BDE23" s="521"/>
      <c r="BDF23" s="521"/>
      <c r="BDG23" s="521"/>
      <c r="BDH23" s="521"/>
      <c r="BDI23" s="521"/>
      <c r="BDJ23" s="521"/>
      <c r="BDK23" s="521"/>
      <c r="BDL23" s="521"/>
      <c r="BDM23" s="521"/>
      <c r="BDN23" s="521"/>
      <c r="BDO23" s="521"/>
      <c r="BDP23" s="521"/>
      <c r="BDQ23" s="521"/>
      <c r="BDR23" s="521"/>
      <c r="BDS23" s="521"/>
      <c r="BDT23" s="521"/>
      <c r="BDU23" s="521"/>
      <c r="BDV23" s="521"/>
      <c r="BDW23" s="521"/>
      <c r="BDX23" s="521"/>
      <c r="BDY23" s="521"/>
      <c r="BDZ23" s="521"/>
      <c r="BEA23" s="521"/>
      <c r="BEB23" s="521"/>
      <c r="BEC23" s="521"/>
      <c r="BED23" s="521"/>
      <c r="BEE23" s="521"/>
      <c r="BEF23" s="521"/>
      <c r="BEG23" s="521"/>
      <c r="BEH23" s="521"/>
      <c r="BEI23" s="521"/>
      <c r="BEJ23" s="521"/>
      <c r="BEK23" s="521"/>
      <c r="BEL23" s="521"/>
      <c r="BEM23" s="521"/>
      <c r="BEN23" s="521"/>
      <c r="BEO23" s="521"/>
      <c r="BEP23" s="521"/>
      <c r="BEQ23" s="521"/>
      <c r="BER23" s="521"/>
      <c r="BES23" s="521"/>
      <c r="BET23" s="521"/>
      <c r="BEU23" s="521"/>
      <c r="BEV23" s="521"/>
      <c r="BEW23" s="521"/>
      <c r="BEX23" s="521"/>
      <c r="BEY23" s="521"/>
      <c r="BEZ23" s="521"/>
      <c r="BFA23" s="521"/>
      <c r="BFB23" s="521"/>
      <c r="BFC23" s="521"/>
      <c r="BFD23" s="521"/>
      <c r="BFE23" s="521"/>
      <c r="BFF23" s="521"/>
      <c r="BFG23" s="521"/>
      <c r="BFH23" s="521"/>
      <c r="BFI23" s="521"/>
      <c r="BFJ23" s="521"/>
      <c r="BFK23" s="521"/>
      <c r="BFL23" s="521"/>
      <c r="BFM23" s="521"/>
      <c r="BFN23" s="521"/>
      <c r="BFO23" s="521"/>
      <c r="BFP23" s="521"/>
      <c r="BFQ23" s="521"/>
      <c r="BFR23" s="521"/>
      <c r="BFS23" s="521"/>
      <c r="BFT23" s="521"/>
      <c r="BFU23" s="521"/>
      <c r="BFV23" s="521"/>
      <c r="BFW23" s="521"/>
      <c r="BFX23" s="521"/>
      <c r="BFY23" s="521"/>
      <c r="BFZ23" s="521"/>
      <c r="BGA23" s="521"/>
      <c r="BGB23" s="521"/>
      <c r="BGC23" s="521"/>
      <c r="BGD23" s="521"/>
      <c r="BGE23" s="521"/>
      <c r="BGF23" s="521"/>
      <c r="BGG23" s="521"/>
      <c r="BGH23" s="521"/>
      <c r="BGI23" s="521"/>
      <c r="BGJ23" s="521"/>
      <c r="BGK23" s="521"/>
      <c r="BGL23" s="521"/>
      <c r="BGM23" s="521"/>
      <c r="BGN23" s="521"/>
      <c r="BGO23" s="521"/>
      <c r="BGP23" s="521"/>
      <c r="BGQ23" s="521"/>
      <c r="BGR23" s="521"/>
      <c r="BGS23" s="521"/>
      <c r="BGT23" s="521"/>
      <c r="BGU23" s="521"/>
      <c r="BGV23" s="521"/>
      <c r="BGW23" s="521"/>
      <c r="BGX23" s="521"/>
      <c r="BGY23" s="521"/>
      <c r="BGZ23" s="521"/>
      <c r="BHA23" s="521"/>
      <c r="BHB23" s="521"/>
      <c r="BHC23" s="521"/>
      <c r="BHD23" s="521"/>
      <c r="BHE23" s="521"/>
      <c r="BHF23" s="521"/>
      <c r="BHG23" s="521"/>
      <c r="BHH23" s="521"/>
      <c r="BHI23" s="521"/>
      <c r="BHJ23" s="521"/>
      <c r="BHK23" s="521"/>
      <c r="BHL23" s="521"/>
      <c r="BHM23" s="521"/>
      <c r="BHN23" s="521"/>
      <c r="BHO23" s="521"/>
      <c r="BHP23" s="521"/>
      <c r="BHQ23" s="521"/>
      <c r="BHR23" s="521"/>
      <c r="BHS23" s="521"/>
      <c r="BHT23" s="521"/>
      <c r="BHU23" s="521"/>
      <c r="BHV23" s="521"/>
      <c r="BHW23" s="521"/>
      <c r="BHX23" s="521"/>
      <c r="BHY23" s="521"/>
      <c r="BHZ23" s="521"/>
      <c r="BIA23" s="521"/>
      <c r="BIB23" s="521"/>
      <c r="BIC23" s="521"/>
      <c r="BID23" s="521"/>
      <c r="BIE23" s="521"/>
      <c r="BIF23" s="521"/>
      <c r="BIG23" s="521"/>
      <c r="BIH23" s="521"/>
      <c r="BII23" s="521"/>
      <c r="BIJ23" s="521"/>
      <c r="BIK23" s="521"/>
      <c r="BIL23" s="521"/>
      <c r="BIM23" s="521"/>
      <c r="BIN23" s="521"/>
      <c r="BIO23" s="521"/>
      <c r="BIP23" s="521"/>
      <c r="BIQ23" s="521"/>
      <c r="BIR23" s="521"/>
      <c r="BIS23" s="521"/>
      <c r="BIT23" s="521"/>
      <c r="BIU23" s="521"/>
      <c r="BIV23" s="521"/>
      <c r="BIW23" s="521"/>
      <c r="BIX23" s="521"/>
      <c r="BIY23" s="521"/>
      <c r="BIZ23" s="521"/>
      <c r="BJA23" s="521"/>
      <c r="BJB23" s="521"/>
      <c r="BJC23" s="521"/>
      <c r="BJD23" s="521"/>
      <c r="BJE23" s="521"/>
      <c r="BJF23" s="521"/>
      <c r="BJG23" s="521"/>
      <c r="BJH23" s="521"/>
      <c r="BJI23" s="521"/>
      <c r="BJJ23" s="521"/>
      <c r="BJK23" s="521"/>
      <c r="BJL23" s="521"/>
      <c r="BJM23" s="521"/>
      <c r="BJN23" s="521"/>
      <c r="BJO23" s="521"/>
      <c r="BJP23" s="521"/>
      <c r="BJQ23" s="521"/>
      <c r="BJR23" s="521"/>
      <c r="BJS23" s="521"/>
      <c r="BJT23" s="521"/>
      <c r="BJU23" s="521"/>
      <c r="BJV23" s="521"/>
      <c r="BJW23" s="521"/>
      <c r="BJX23" s="521"/>
      <c r="BJY23" s="521"/>
      <c r="BJZ23" s="521"/>
      <c r="BKA23" s="521"/>
      <c r="BKB23" s="521"/>
      <c r="BKC23" s="521"/>
      <c r="BKD23" s="521"/>
      <c r="BKE23" s="521"/>
      <c r="BKF23" s="521"/>
      <c r="BKG23" s="521"/>
      <c r="BKH23" s="521"/>
      <c r="BKI23" s="521"/>
      <c r="BKJ23" s="521"/>
      <c r="BKK23" s="521"/>
      <c r="BKL23" s="521"/>
      <c r="BKM23" s="521"/>
      <c r="BKN23" s="521"/>
      <c r="BKO23" s="521"/>
      <c r="BKP23" s="521"/>
      <c r="BKQ23" s="521"/>
      <c r="BKR23" s="521"/>
      <c r="BKS23" s="521"/>
      <c r="BKT23" s="521"/>
      <c r="BKU23" s="521"/>
      <c r="BKV23" s="521"/>
      <c r="BKW23" s="521"/>
      <c r="BKX23" s="521"/>
      <c r="BKY23" s="521"/>
      <c r="BKZ23" s="521"/>
      <c r="BLA23" s="521"/>
      <c r="BLB23" s="521"/>
      <c r="BLC23" s="521"/>
      <c r="BLD23" s="521"/>
      <c r="BLE23" s="521"/>
      <c r="BLF23" s="521"/>
      <c r="BLG23" s="521"/>
      <c r="BLH23" s="521"/>
      <c r="BLI23" s="521"/>
      <c r="BLJ23" s="521"/>
      <c r="BLK23" s="521"/>
      <c r="BLL23" s="521"/>
      <c r="BLM23" s="521"/>
      <c r="BLN23" s="521"/>
      <c r="BLO23" s="521"/>
      <c r="BLP23" s="521"/>
      <c r="BLQ23" s="521"/>
      <c r="BLR23" s="521"/>
      <c r="BLS23" s="521"/>
      <c r="BLT23" s="521"/>
      <c r="BLU23" s="521"/>
      <c r="BLV23" s="521"/>
      <c r="BLW23" s="521"/>
      <c r="BLX23" s="521"/>
      <c r="BLY23" s="521"/>
      <c r="BLZ23" s="521"/>
      <c r="BMA23" s="521"/>
      <c r="BMB23" s="521"/>
      <c r="BMC23" s="521"/>
      <c r="BMD23" s="521"/>
      <c r="BME23" s="521"/>
      <c r="BMF23" s="521"/>
      <c r="BMG23" s="521"/>
      <c r="BMH23" s="521"/>
      <c r="BMI23" s="521"/>
      <c r="BMJ23" s="521"/>
      <c r="BMK23" s="521"/>
      <c r="BML23" s="521"/>
      <c r="BMM23" s="521"/>
      <c r="BMN23" s="521"/>
      <c r="BMO23" s="521"/>
      <c r="BMP23" s="521"/>
      <c r="BMQ23" s="521"/>
      <c r="BMR23" s="521"/>
      <c r="BMS23" s="521"/>
      <c r="BMT23" s="521"/>
      <c r="BMU23" s="521"/>
      <c r="BMV23" s="521"/>
      <c r="BMW23" s="521"/>
      <c r="BMX23" s="521"/>
      <c r="BMY23" s="521"/>
      <c r="BMZ23" s="521"/>
      <c r="BNA23" s="521"/>
      <c r="BNB23" s="521"/>
      <c r="BNC23" s="521"/>
      <c r="BND23" s="521"/>
      <c r="BNE23" s="521"/>
      <c r="BNF23" s="521"/>
      <c r="BNG23" s="521"/>
      <c r="BNH23" s="521"/>
      <c r="BNI23" s="521"/>
      <c r="BNJ23" s="521"/>
      <c r="BNK23" s="521"/>
      <c r="BNL23" s="521"/>
      <c r="BNM23" s="521"/>
      <c r="BNN23" s="521"/>
      <c r="BNO23" s="521"/>
      <c r="BNP23" s="521"/>
      <c r="BNQ23" s="521"/>
      <c r="BNR23" s="521"/>
      <c r="BNS23" s="521"/>
      <c r="BNT23" s="521"/>
      <c r="BNU23" s="521"/>
      <c r="BNV23" s="521"/>
      <c r="BNW23" s="521"/>
      <c r="BNX23" s="521"/>
      <c r="BNY23" s="521"/>
      <c r="BNZ23" s="521"/>
      <c r="BOA23" s="521"/>
      <c r="BOB23" s="521"/>
      <c r="BOC23" s="521"/>
      <c r="BOD23" s="521"/>
      <c r="BOE23" s="521"/>
      <c r="BOF23" s="521"/>
      <c r="BOG23" s="521"/>
      <c r="BOH23" s="521"/>
      <c r="BOI23" s="521"/>
      <c r="BOJ23" s="521"/>
      <c r="BOK23" s="521"/>
      <c r="BOL23" s="521"/>
      <c r="BOM23" s="521"/>
      <c r="BON23" s="521"/>
      <c r="BOO23" s="521"/>
      <c r="BOP23" s="521"/>
      <c r="BOQ23" s="521"/>
      <c r="BOR23" s="521"/>
      <c r="BOS23" s="521"/>
      <c r="BOT23" s="521"/>
      <c r="BOU23" s="521"/>
      <c r="BOV23" s="521"/>
      <c r="BOW23" s="521"/>
      <c r="BOX23" s="521"/>
      <c r="BOY23" s="521"/>
      <c r="BOZ23" s="521"/>
      <c r="BPA23" s="521"/>
      <c r="BPB23" s="521"/>
      <c r="BPC23" s="521"/>
      <c r="BPD23" s="521"/>
      <c r="BPE23" s="521"/>
      <c r="BPF23" s="521"/>
      <c r="BPG23" s="521"/>
      <c r="BPH23" s="521"/>
      <c r="BPI23" s="521"/>
      <c r="BPJ23" s="521"/>
      <c r="BPK23" s="521"/>
      <c r="BPL23" s="521"/>
      <c r="BPM23" s="521"/>
      <c r="BPN23" s="521"/>
      <c r="BPO23" s="521"/>
      <c r="BPP23" s="521"/>
      <c r="BPQ23" s="521"/>
      <c r="BPR23" s="521"/>
      <c r="BPS23" s="521"/>
      <c r="BPT23" s="521"/>
      <c r="BPU23" s="521"/>
      <c r="BPV23" s="521"/>
      <c r="BPW23" s="521"/>
      <c r="BPX23" s="521"/>
      <c r="BPY23" s="521"/>
      <c r="BPZ23" s="521"/>
      <c r="BQA23" s="521"/>
      <c r="BQB23" s="521"/>
      <c r="BQC23" s="521"/>
      <c r="BQD23" s="521"/>
      <c r="BQE23" s="521"/>
      <c r="BQF23" s="521"/>
      <c r="BQG23" s="521"/>
      <c r="BQH23" s="521"/>
      <c r="BQI23" s="521"/>
      <c r="BQJ23" s="521"/>
      <c r="BQK23" s="521"/>
      <c r="BQL23" s="521"/>
      <c r="BQM23" s="521"/>
      <c r="BQN23" s="521"/>
      <c r="BQO23" s="521"/>
      <c r="BQP23" s="521"/>
      <c r="BQQ23" s="521"/>
      <c r="BQR23" s="521"/>
      <c r="BQS23" s="521"/>
      <c r="BQT23" s="521"/>
      <c r="BQU23" s="521"/>
      <c r="BQV23" s="521"/>
      <c r="BQW23" s="521"/>
      <c r="BQX23" s="521"/>
      <c r="BQY23" s="521"/>
      <c r="BQZ23" s="521"/>
      <c r="BRA23" s="521"/>
      <c r="BRB23" s="521"/>
      <c r="BRC23" s="521"/>
      <c r="BRD23" s="521"/>
      <c r="BRE23" s="521"/>
      <c r="BRF23" s="521"/>
      <c r="BRG23" s="521"/>
      <c r="BRH23" s="521"/>
      <c r="BRI23" s="521"/>
      <c r="BRJ23" s="521"/>
      <c r="BRK23" s="521"/>
      <c r="BRL23" s="521"/>
      <c r="BRM23" s="521"/>
      <c r="BRN23" s="521"/>
      <c r="BRO23" s="521"/>
      <c r="BRP23" s="521"/>
      <c r="BRQ23" s="521"/>
      <c r="BRR23" s="521"/>
      <c r="BRS23" s="521"/>
      <c r="BRT23" s="521"/>
      <c r="BRU23" s="521"/>
      <c r="BRV23" s="521"/>
      <c r="BRW23" s="521"/>
      <c r="BRX23" s="521"/>
      <c r="BRY23" s="521"/>
      <c r="BRZ23" s="521"/>
      <c r="BSA23" s="521"/>
      <c r="BSB23" s="521"/>
      <c r="BSC23" s="521"/>
      <c r="BSD23" s="521"/>
      <c r="BSE23" s="521"/>
      <c r="BSF23" s="521"/>
      <c r="BSG23" s="521"/>
      <c r="BSH23" s="521"/>
      <c r="BSI23" s="521"/>
      <c r="BSJ23" s="521"/>
      <c r="BSK23" s="521"/>
      <c r="BSL23" s="521"/>
      <c r="BSM23" s="521"/>
      <c r="BSN23" s="521"/>
      <c r="BSO23" s="521"/>
      <c r="BSP23" s="521"/>
      <c r="BSQ23" s="521"/>
      <c r="BSR23" s="521"/>
      <c r="BSS23" s="521"/>
      <c r="BST23" s="521"/>
      <c r="BSU23" s="521"/>
      <c r="BSV23" s="521"/>
      <c r="BSW23" s="521"/>
      <c r="BSX23" s="521"/>
      <c r="BSY23" s="521"/>
      <c r="BSZ23" s="521"/>
      <c r="BTA23" s="521"/>
      <c r="BTB23" s="521"/>
      <c r="BTC23" s="521"/>
      <c r="BTD23" s="521"/>
      <c r="BTE23" s="521"/>
      <c r="BTF23" s="521"/>
      <c r="BTG23" s="521"/>
      <c r="BTH23" s="521"/>
      <c r="BTI23" s="521"/>
      <c r="BTJ23" s="521"/>
      <c r="BTK23" s="521"/>
      <c r="BTL23" s="521"/>
      <c r="BTM23" s="521"/>
      <c r="BTN23" s="521"/>
      <c r="BTO23" s="521"/>
      <c r="BTP23" s="521"/>
      <c r="BTQ23" s="521"/>
      <c r="BTR23" s="521"/>
      <c r="BTS23" s="521"/>
      <c r="BTT23" s="521"/>
      <c r="BTU23" s="521"/>
      <c r="BTV23" s="521"/>
      <c r="BTW23" s="521"/>
      <c r="BTX23" s="521"/>
      <c r="BTY23" s="521"/>
      <c r="BTZ23" s="521"/>
      <c r="BUA23" s="521"/>
      <c r="BUB23" s="521"/>
      <c r="BUC23" s="521"/>
      <c r="BUD23" s="521"/>
      <c r="BUE23" s="521"/>
      <c r="BUF23" s="521"/>
      <c r="BUG23" s="521"/>
      <c r="BUH23" s="521"/>
      <c r="BUI23" s="521"/>
      <c r="BUJ23" s="521"/>
      <c r="BUK23" s="521"/>
      <c r="BUL23" s="521"/>
      <c r="BUM23" s="521"/>
      <c r="BUN23" s="521"/>
      <c r="BUO23" s="521"/>
      <c r="BUP23" s="521"/>
      <c r="BUQ23" s="521"/>
      <c r="BUR23" s="521"/>
      <c r="BUS23" s="521"/>
      <c r="BUT23" s="521"/>
      <c r="BUU23" s="521"/>
      <c r="BUV23" s="521"/>
      <c r="BUW23" s="521"/>
      <c r="BUX23" s="521"/>
      <c r="BUY23" s="521"/>
      <c r="BUZ23" s="521"/>
      <c r="BVA23" s="521"/>
      <c r="BVB23" s="521"/>
      <c r="BVC23" s="521"/>
      <c r="BVD23" s="521"/>
      <c r="BVE23" s="521"/>
      <c r="BVF23" s="521"/>
      <c r="BVG23" s="521"/>
      <c r="BVH23" s="521"/>
      <c r="BVI23" s="521"/>
      <c r="BVJ23" s="521"/>
      <c r="BVK23" s="521"/>
      <c r="BVL23" s="521"/>
      <c r="BVM23" s="521"/>
      <c r="BVN23" s="521"/>
      <c r="BVO23" s="521"/>
      <c r="BVP23" s="521"/>
      <c r="BVQ23" s="521"/>
      <c r="BVR23" s="521"/>
      <c r="BVS23" s="521"/>
      <c r="BVT23" s="521"/>
      <c r="BVU23" s="521"/>
      <c r="BVV23" s="521"/>
      <c r="BVW23" s="521"/>
      <c r="BVX23" s="521"/>
      <c r="BVY23" s="521"/>
      <c r="BVZ23" s="521"/>
      <c r="BWA23" s="521"/>
      <c r="BWB23" s="521"/>
      <c r="BWC23" s="521"/>
      <c r="BWD23" s="521"/>
      <c r="BWE23" s="521"/>
      <c r="BWF23" s="521"/>
      <c r="BWG23" s="521"/>
      <c r="BWH23" s="521"/>
      <c r="BWI23" s="521"/>
      <c r="BWJ23" s="521"/>
      <c r="BWK23" s="521"/>
      <c r="BWL23" s="521"/>
      <c r="BWM23" s="521"/>
      <c r="BWN23" s="521"/>
      <c r="BWO23" s="521"/>
      <c r="BWP23" s="521"/>
      <c r="BWQ23" s="521"/>
      <c r="BWR23" s="521"/>
      <c r="BWS23" s="521"/>
      <c r="BWT23" s="521"/>
      <c r="BWU23" s="521"/>
      <c r="BWV23" s="521"/>
      <c r="BWW23" s="521"/>
      <c r="BWX23" s="521"/>
      <c r="BWY23" s="521"/>
      <c r="BWZ23" s="521"/>
      <c r="BXA23" s="521"/>
      <c r="BXB23" s="521"/>
      <c r="BXC23" s="521"/>
      <c r="BXD23" s="521"/>
      <c r="BXE23" s="521"/>
      <c r="BXF23" s="521"/>
      <c r="BXG23" s="521"/>
      <c r="BXH23" s="521"/>
      <c r="BXI23" s="521"/>
      <c r="BXJ23" s="521"/>
      <c r="BXK23" s="521"/>
      <c r="BXL23" s="521"/>
      <c r="BXM23" s="521"/>
      <c r="BXN23" s="521"/>
      <c r="BXO23" s="521"/>
      <c r="BXP23" s="521"/>
      <c r="BXQ23" s="521"/>
      <c r="BXR23" s="521"/>
      <c r="BXS23" s="521"/>
      <c r="BXT23" s="521"/>
      <c r="BXU23" s="521"/>
      <c r="BXV23" s="521"/>
      <c r="BXW23" s="521"/>
      <c r="BXX23" s="521"/>
      <c r="BXY23" s="521"/>
      <c r="BXZ23" s="521"/>
      <c r="BYA23" s="521"/>
      <c r="BYB23" s="521"/>
      <c r="BYC23" s="521"/>
      <c r="BYD23" s="521"/>
      <c r="BYE23" s="521"/>
      <c r="BYF23" s="521"/>
      <c r="BYG23" s="521"/>
      <c r="BYH23" s="521"/>
      <c r="BYI23" s="521"/>
      <c r="BYJ23" s="521"/>
      <c r="BYK23" s="521"/>
      <c r="BYL23" s="521"/>
      <c r="BYM23" s="521"/>
      <c r="BYN23" s="521"/>
      <c r="BYO23" s="521"/>
      <c r="BYP23" s="521"/>
      <c r="BYQ23" s="521"/>
      <c r="BYR23" s="521"/>
      <c r="BYS23" s="521"/>
      <c r="BYT23" s="521"/>
      <c r="BYU23" s="521"/>
      <c r="BYV23" s="521"/>
      <c r="BYW23" s="521"/>
      <c r="BYX23" s="521"/>
      <c r="BYY23" s="521"/>
      <c r="BYZ23" s="521"/>
      <c r="BZA23" s="521"/>
      <c r="BZB23" s="521"/>
      <c r="BZC23" s="521"/>
      <c r="BZD23" s="521"/>
      <c r="BZE23" s="521"/>
      <c r="BZF23" s="521"/>
      <c r="BZG23" s="521"/>
      <c r="BZH23" s="521"/>
      <c r="BZI23" s="521"/>
      <c r="BZJ23" s="521"/>
      <c r="BZK23" s="521"/>
      <c r="BZL23" s="521"/>
      <c r="BZM23" s="521"/>
      <c r="BZN23" s="521"/>
      <c r="BZO23" s="521"/>
      <c r="BZP23" s="521"/>
      <c r="BZQ23" s="521"/>
      <c r="BZR23" s="521"/>
      <c r="BZS23" s="521"/>
      <c r="BZT23" s="521"/>
      <c r="BZU23" s="521"/>
      <c r="BZV23" s="521"/>
      <c r="BZW23" s="521"/>
      <c r="BZX23" s="521"/>
      <c r="BZY23" s="521"/>
      <c r="BZZ23" s="521"/>
      <c r="CAA23" s="521"/>
      <c r="CAB23" s="521"/>
      <c r="CAC23" s="521"/>
      <c r="CAD23" s="521"/>
      <c r="CAE23" s="521"/>
      <c r="CAF23" s="521"/>
      <c r="CAG23" s="521"/>
      <c r="CAH23" s="521"/>
      <c r="CAI23" s="521"/>
      <c r="CAJ23" s="521"/>
      <c r="CAK23" s="521"/>
      <c r="CAL23" s="521"/>
      <c r="CAM23" s="521"/>
      <c r="CAN23" s="521"/>
      <c r="CAO23" s="521"/>
      <c r="CAP23" s="521"/>
      <c r="CAQ23" s="521"/>
      <c r="CAR23" s="521"/>
      <c r="CAS23" s="521"/>
      <c r="CAT23" s="521"/>
      <c r="CAU23" s="521"/>
      <c r="CAV23" s="521"/>
      <c r="CAW23" s="521"/>
      <c r="CAX23" s="521"/>
      <c r="CAY23" s="521"/>
      <c r="CAZ23" s="521"/>
      <c r="CBA23" s="521"/>
      <c r="CBB23" s="521"/>
      <c r="CBC23" s="521"/>
      <c r="CBD23" s="521"/>
      <c r="CBE23" s="521"/>
      <c r="CBF23" s="521"/>
      <c r="CBG23" s="521"/>
      <c r="CBH23" s="521"/>
      <c r="CBI23" s="521"/>
      <c r="CBJ23" s="521"/>
      <c r="CBK23" s="521"/>
      <c r="CBL23" s="521"/>
      <c r="CBM23" s="521"/>
      <c r="CBN23" s="521"/>
      <c r="CBO23" s="521"/>
      <c r="CBP23" s="521"/>
      <c r="CBQ23" s="521"/>
      <c r="CBR23" s="521"/>
      <c r="CBS23" s="521"/>
      <c r="CBT23" s="521"/>
      <c r="CBU23" s="521"/>
      <c r="CBV23" s="521"/>
      <c r="CBW23" s="521"/>
      <c r="CBX23" s="521"/>
      <c r="CBY23" s="521"/>
      <c r="CBZ23" s="521"/>
      <c r="CCA23" s="521"/>
      <c r="CCB23" s="521"/>
      <c r="CCC23" s="521"/>
      <c r="CCD23" s="521"/>
      <c r="CCE23" s="521"/>
      <c r="CCF23" s="521"/>
      <c r="CCG23" s="521"/>
      <c r="CCH23" s="521"/>
      <c r="CCI23" s="521"/>
      <c r="CCJ23" s="521"/>
      <c r="CCK23" s="521"/>
      <c r="CCL23" s="521"/>
      <c r="CCM23" s="521"/>
      <c r="CCN23" s="521"/>
      <c r="CCO23" s="521"/>
      <c r="CCP23" s="521"/>
      <c r="CCQ23" s="521"/>
      <c r="CCR23" s="521"/>
      <c r="CCS23" s="521"/>
      <c r="CCT23" s="521"/>
      <c r="CCU23" s="521"/>
      <c r="CCV23" s="521"/>
      <c r="CCW23" s="521"/>
      <c r="CCX23" s="521"/>
      <c r="CCY23" s="521"/>
      <c r="CCZ23" s="521"/>
      <c r="CDA23" s="521"/>
      <c r="CDB23" s="521"/>
      <c r="CDC23" s="521"/>
      <c r="CDD23" s="521"/>
      <c r="CDE23" s="521"/>
      <c r="CDF23" s="521"/>
      <c r="CDG23" s="521"/>
      <c r="CDH23" s="521"/>
      <c r="CDI23" s="521"/>
      <c r="CDJ23" s="521"/>
      <c r="CDK23" s="521"/>
      <c r="CDL23" s="521"/>
      <c r="CDM23" s="521"/>
      <c r="CDN23" s="521"/>
      <c r="CDO23" s="521"/>
      <c r="CDP23" s="521"/>
      <c r="CDQ23" s="521"/>
      <c r="CDR23" s="521"/>
      <c r="CDS23" s="521"/>
      <c r="CDT23" s="521"/>
      <c r="CDU23" s="521"/>
      <c r="CDV23" s="521"/>
      <c r="CDW23" s="521"/>
      <c r="CDX23" s="521"/>
      <c r="CDY23" s="521"/>
      <c r="CDZ23" s="521"/>
      <c r="CEA23" s="521"/>
      <c r="CEB23" s="521"/>
      <c r="CEC23" s="521"/>
      <c r="CED23" s="521"/>
      <c r="CEE23" s="521"/>
      <c r="CEF23" s="521"/>
      <c r="CEG23" s="521"/>
      <c r="CEH23" s="521"/>
      <c r="CEI23" s="521"/>
      <c r="CEJ23" s="521"/>
      <c r="CEK23" s="521"/>
      <c r="CEL23" s="521"/>
      <c r="CEM23" s="521"/>
      <c r="CEN23" s="521"/>
      <c r="CEO23" s="521"/>
      <c r="CEP23" s="521"/>
      <c r="CEQ23" s="521"/>
      <c r="CER23" s="521"/>
      <c r="CES23" s="521"/>
      <c r="CET23" s="521"/>
      <c r="CEU23" s="521"/>
      <c r="CEV23" s="521"/>
      <c r="CEW23" s="521"/>
      <c r="CEX23" s="521"/>
      <c r="CEY23" s="521"/>
      <c r="CEZ23" s="521"/>
      <c r="CFA23" s="521"/>
      <c r="CFB23" s="521"/>
      <c r="CFC23" s="521"/>
      <c r="CFD23" s="521"/>
      <c r="CFE23" s="521"/>
      <c r="CFF23" s="521"/>
      <c r="CFG23" s="521"/>
      <c r="CFH23" s="521"/>
      <c r="CFI23" s="521"/>
      <c r="CFJ23" s="521"/>
      <c r="CFK23" s="521"/>
      <c r="CFL23" s="521"/>
      <c r="CFM23" s="521"/>
      <c r="CFN23" s="521"/>
      <c r="CFO23" s="521"/>
      <c r="CFP23" s="521"/>
      <c r="CFQ23" s="521"/>
      <c r="CFR23" s="521"/>
      <c r="CFS23" s="521"/>
      <c r="CFT23" s="521"/>
      <c r="CFU23" s="521"/>
      <c r="CFV23" s="521"/>
      <c r="CFW23" s="521"/>
      <c r="CFX23" s="521"/>
      <c r="CFY23" s="521"/>
      <c r="CFZ23" s="521"/>
      <c r="CGA23" s="521"/>
      <c r="CGB23" s="521"/>
      <c r="CGC23" s="521"/>
      <c r="CGD23" s="521"/>
      <c r="CGE23" s="521"/>
      <c r="CGF23" s="521"/>
      <c r="CGG23" s="521"/>
      <c r="CGH23" s="521"/>
      <c r="CGI23" s="521"/>
      <c r="CGJ23" s="521"/>
      <c r="CGK23" s="521"/>
      <c r="CGL23" s="521"/>
      <c r="CGM23" s="521"/>
      <c r="CGN23" s="521"/>
      <c r="CGO23" s="521"/>
      <c r="CGP23" s="521"/>
      <c r="CGQ23" s="521"/>
      <c r="CGR23" s="521"/>
      <c r="CGS23" s="521"/>
      <c r="CGT23" s="521"/>
      <c r="CGU23" s="521"/>
      <c r="CGV23" s="521"/>
      <c r="CGW23" s="521"/>
      <c r="CGX23" s="521"/>
      <c r="CGY23" s="521"/>
      <c r="CGZ23" s="521"/>
      <c r="CHA23" s="521"/>
      <c r="CHB23" s="521"/>
      <c r="CHC23" s="521"/>
      <c r="CHD23" s="521"/>
      <c r="CHE23" s="521"/>
      <c r="CHF23" s="521"/>
      <c r="CHG23" s="521"/>
      <c r="CHH23" s="521"/>
      <c r="CHI23" s="521"/>
      <c r="CHJ23" s="521"/>
      <c r="CHK23" s="521"/>
      <c r="CHL23" s="521"/>
      <c r="CHM23" s="521"/>
      <c r="CHN23" s="521"/>
      <c r="CHO23" s="521"/>
      <c r="CHP23" s="521"/>
      <c r="CHQ23" s="521"/>
      <c r="CHR23" s="521"/>
      <c r="CHS23" s="521"/>
      <c r="CHT23" s="521"/>
      <c r="CHU23" s="521"/>
      <c r="CHV23" s="521"/>
      <c r="CHW23" s="521"/>
      <c r="CHX23" s="521"/>
      <c r="CHY23" s="521"/>
      <c r="CHZ23" s="521"/>
      <c r="CIA23" s="521"/>
      <c r="CIB23" s="521"/>
      <c r="CIC23" s="521"/>
      <c r="CID23" s="521"/>
      <c r="CIE23" s="521"/>
      <c r="CIF23" s="521"/>
      <c r="CIG23" s="521"/>
      <c r="CIH23" s="521"/>
      <c r="CII23" s="521"/>
      <c r="CIJ23" s="521"/>
      <c r="CIK23" s="521"/>
      <c r="CIL23" s="521"/>
      <c r="CIM23" s="521"/>
      <c r="CIN23" s="521"/>
      <c r="CIO23" s="521"/>
      <c r="CIP23" s="521"/>
      <c r="CIQ23" s="521"/>
      <c r="CIR23" s="521"/>
      <c r="CIS23" s="521"/>
      <c r="CIT23" s="521"/>
      <c r="CIU23" s="521"/>
      <c r="CIV23" s="521"/>
      <c r="CIW23" s="521"/>
      <c r="CIX23" s="521"/>
      <c r="CIY23" s="521"/>
      <c r="CIZ23" s="521"/>
      <c r="CJA23" s="521"/>
      <c r="CJB23" s="521"/>
      <c r="CJC23" s="521"/>
      <c r="CJD23" s="521"/>
      <c r="CJE23" s="521"/>
      <c r="CJF23" s="521"/>
      <c r="CJG23" s="521"/>
      <c r="CJH23" s="521"/>
      <c r="CJI23" s="521"/>
      <c r="CJJ23" s="521"/>
      <c r="CJK23" s="521"/>
      <c r="CJL23" s="521"/>
      <c r="CJM23" s="521"/>
      <c r="CJN23" s="521"/>
      <c r="CJO23" s="521"/>
      <c r="CJP23" s="521"/>
      <c r="CJQ23" s="521"/>
      <c r="CJR23" s="521"/>
      <c r="CJS23" s="521"/>
      <c r="CJT23" s="521"/>
      <c r="CJU23" s="521"/>
      <c r="CJV23" s="521"/>
      <c r="CJW23" s="521"/>
      <c r="CJX23" s="521"/>
      <c r="CJY23" s="521"/>
      <c r="CJZ23" s="521"/>
      <c r="CKA23" s="521"/>
      <c r="CKB23" s="521"/>
      <c r="CKC23" s="521"/>
      <c r="CKD23" s="521"/>
      <c r="CKE23" s="521"/>
      <c r="CKF23" s="521"/>
      <c r="CKG23" s="521"/>
      <c r="CKH23" s="521"/>
      <c r="CKI23" s="521"/>
      <c r="CKJ23" s="521"/>
      <c r="CKK23" s="521"/>
      <c r="CKL23" s="521"/>
      <c r="CKM23" s="521"/>
      <c r="CKN23" s="521"/>
      <c r="CKO23" s="521"/>
      <c r="CKP23" s="521"/>
      <c r="CKQ23" s="521"/>
      <c r="CKR23" s="521"/>
      <c r="CKS23" s="521"/>
      <c r="CKT23" s="521"/>
      <c r="CKU23" s="521"/>
      <c r="CKV23" s="521"/>
      <c r="CKW23" s="521"/>
      <c r="CKX23" s="521"/>
      <c r="CKY23" s="521"/>
      <c r="CKZ23" s="521"/>
      <c r="CLA23" s="521"/>
      <c r="CLB23" s="521"/>
      <c r="CLC23" s="521"/>
      <c r="CLD23" s="521"/>
      <c r="CLE23" s="521"/>
      <c r="CLF23" s="521"/>
      <c r="CLG23" s="521"/>
      <c r="CLH23" s="521"/>
      <c r="CLI23" s="521"/>
      <c r="CLJ23" s="521"/>
      <c r="CLK23" s="521"/>
      <c r="CLL23" s="521"/>
      <c r="CLM23" s="521"/>
      <c r="CLN23" s="521"/>
      <c r="CLO23" s="521"/>
      <c r="CLP23" s="521"/>
      <c r="CLQ23" s="521"/>
      <c r="CLR23" s="521"/>
      <c r="CLS23" s="521"/>
      <c r="CLT23" s="521"/>
      <c r="CLU23" s="521"/>
      <c r="CLV23" s="521"/>
      <c r="CLW23" s="521"/>
      <c r="CLX23" s="521"/>
      <c r="CLY23" s="521"/>
      <c r="CLZ23" s="521"/>
      <c r="CMA23" s="521"/>
      <c r="CMB23" s="521"/>
      <c r="CMC23" s="521"/>
      <c r="CMD23" s="521"/>
      <c r="CME23" s="521"/>
      <c r="CMF23" s="521"/>
      <c r="CMG23" s="521"/>
      <c r="CMH23" s="521"/>
      <c r="CMI23" s="521"/>
      <c r="CMJ23" s="521"/>
      <c r="CMK23" s="521"/>
      <c r="CML23" s="521"/>
      <c r="CMM23" s="521"/>
      <c r="CMN23" s="521"/>
      <c r="CMO23" s="521"/>
      <c r="CMP23" s="521"/>
      <c r="CMQ23" s="521"/>
      <c r="CMR23" s="521"/>
      <c r="CMS23" s="521"/>
      <c r="CMT23" s="521"/>
      <c r="CMU23" s="521"/>
      <c r="CMV23" s="521"/>
      <c r="CMW23" s="521"/>
      <c r="CMX23" s="521"/>
      <c r="CMY23" s="521"/>
      <c r="CMZ23" s="521"/>
      <c r="CNA23" s="521"/>
      <c r="CNB23" s="521"/>
      <c r="CNC23" s="521"/>
      <c r="CND23" s="521"/>
      <c r="CNE23" s="521"/>
      <c r="CNF23" s="521"/>
      <c r="CNG23" s="521"/>
      <c r="CNH23" s="521"/>
      <c r="CNI23" s="521"/>
      <c r="CNJ23" s="521"/>
      <c r="CNK23" s="521"/>
      <c r="CNL23" s="521"/>
      <c r="CNM23" s="521"/>
      <c r="CNN23" s="521"/>
      <c r="CNO23" s="521"/>
      <c r="CNP23" s="521"/>
      <c r="CNQ23" s="521"/>
      <c r="CNR23" s="521"/>
      <c r="CNS23" s="521"/>
      <c r="CNT23" s="521"/>
      <c r="CNU23" s="521"/>
      <c r="CNV23" s="521"/>
      <c r="CNW23" s="521"/>
      <c r="CNX23" s="521"/>
      <c r="CNY23" s="521"/>
      <c r="CNZ23" s="521"/>
      <c r="COA23" s="521"/>
      <c r="COB23" s="521"/>
      <c r="COC23" s="521"/>
      <c r="COD23" s="521"/>
      <c r="COE23" s="521"/>
      <c r="COF23" s="521"/>
      <c r="COG23" s="521"/>
      <c r="COH23" s="521"/>
      <c r="COI23" s="521"/>
      <c r="COJ23" s="521"/>
      <c r="COK23" s="521"/>
      <c r="COL23" s="521"/>
      <c r="COM23" s="521"/>
      <c r="CON23" s="521"/>
      <c r="COO23" s="521"/>
      <c r="COP23" s="521"/>
      <c r="COQ23" s="521"/>
      <c r="COR23" s="521"/>
      <c r="COS23" s="521"/>
      <c r="COT23" s="521"/>
      <c r="COU23" s="521"/>
      <c r="COV23" s="521"/>
      <c r="COW23" s="521"/>
      <c r="COX23" s="521"/>
      <c r="COY23" s="521"/>
      <c r="COZ23" s="521"/>
      <c r="CPA23" s="521"/>
      <c r="CPB23" s="521"/>
      <c r="CPC23" s="521"/>
      <c r="CPD23" s="521"/>
      <c r="CPE23" s="521"/>
      <c r="CPF23" s="521"/>
      <c r="CPG23" s="521"/>
      <c r="CPH23" s="521"/>
      <c r="CPI23" s="521"/>
      <c r="CPJ23" s="521"/>
      <c r="CPK23" s="521"/>
      <c r="CPL23" s="521"/>
      <c r="CPM23" s="521"/>
      <c r="CPN23" s="521"/>
      <c r="CPO23" s="521"/>
      <c r="CPP23" s="521"/>
      <c r="CPQ23" s="521"/>
      <c r="CPR23" s="521"/>
      <c r="CPS23" s="521"/>
      <c r="CPT23" s="521"/>
      <c r="CPU23" s="521"/>
      <c r="CPV23" s="521"/>
      <c r="CPW23" s="521"/>
      <c r="CPX23" s="521"/>
      <c r="CPY23" s="521"/>
      <c r="CPZ23" s="521"/>
      <c r="CQA23" s="521"/>
      <c r="CQB23" s="521"/>
      <c r="CQC23" s="521"/>
      <c r="CQD23" s="521"/>
      <c r="CQE23" s="521"/>
      <c r="CQF23" s="521"/>
      <c r="CQG23" s="521"/>
      <c r="CQH23" s="521"/>
      <c r="CQI23" s="521"/>
      <c r="CQJ23" s="521"/>
      <c r="CQK23" s="521"/>
      <c r="CQL23" s="521"/>
      <c r="CQM23" s="521"/>
      <c r="CQN23" s="521"/>
      <c r="CQO23" s="521"/>
      <c r="CQP23" s="521"/>
      <c r="CQQ23" s="521"/>
      <c r="CQR23" s="521"/>
      <c r="CQS23" s="521"/>
      <c r="CQT23" s="521"/>
      <c r="CQU23" s="521"/>
      <c r="CQV23" s="521"/>
      <c r="CQW23" s="521"/>
      <c r="CQX23" s="521"/>
      <c r="CQY23" s="521"/>
      <c r="CQZ23" s="521"/>
      <c r="CRA23" s="521"/>
      <c r="CRB23" s="521"/>
      <c r="CRC23" s="521"/>
      <c r="CRD23" s="521"/>
      <c r="CRE23" s="521"/>
      <c r="CRF23" s="521"/>
      <c r="CRG23" s="521"/>
      <c r="CRH23" s="521"/>
      <c r="CRI23" s="521"/>
      <c r="CRJ23" s="521"/>
      <c r="CRK23" s="521"/>
      <c r="CRL23" s="521"/>
      <c r="CRM23" s="521"/>
      <c r="CRN23" s="521"/>
      <c r="CRO23" s="521"/>
      <c r="CRP23" s="521"/>
      <c r="CRQ23" s="521"/>
      <c r="CRR23" s="521"/>
      <c r="CRS23" s="521"/>
      <c r="CRT23" s="521"/>
      <c r="CRU23" s="521"/>
      <c r="CRV23" s="521"/>
      <c r="CRW23" s="521"/>
      <c r="CRX23" s="521"/>
      <c r="CRY23" s="521"/>
      <c r="CRZ23" s="521"/>
      <c r="CSA23" s="521"/>
      <c r="CSB23" s="521"/>
      <c r="CSC23" s="521"/>
      <c r="CSD23" s="521"/>
      <c r="CSE23" s="521"/>
      <c r="CSF23" s="521"/>
      <c r="CSG23" s="521"/>
      <c r="CSH23" s="521"/>
      <c r="CSI23" s="521"/>
      <c r="CSJ23" s="521"/>
      <c r="CSK23" s="521"/>
      <c r="CSL23" s="521"/>
      <c r="CSM23" s="521"/>
      <c r="CSN23" s="521"/>
      <c r="CSO23" s="521"/>
      <c r="CSP23" s="521"/>
      <c r="CSQ23" s="521"/>
      <c r="CSR23" s="521"/>
      <c r="CSS23" s="521"/>
      <c r="CST23" s="521"/>
      <c r="CSU23" s="521"/>
      <c r="CSV23" s="521"/>
      <c r="CSW23" s="521"/>
      <c r="CSX23" s="521"/>
      <c r="CSY23" s="521"/>
      <c r="CSZ23" s="521"/>
      <c r="CTA23" s="521"/>
      <c r="CTB23" s="521"/>
      <c r="CTC23" s="521"/>
      <c r="CTD23" s="521"/>
      <c r="CTE23" s="521"/>
      <c r="CTF23" s="521"/>
      <c r="CTG23" s="521"/>
      <c r="CTH23" s="521"/>
      <c r="CTI23" s="521"/>
      <c r="CTJ23" s="521"/>
      <c r="CTK23" s="521"/>
      <c r="CTL23" s="521"/>
      <c r="CTM23" s="521"/>
      <c r="CTN23" s="521"/>
      <c r="CTO23" s="521"/>
      <c r="CTP23" s="521"/>
      <c r="CTQ23" s="521"/>
      <c r="CTR23" s="521"/>
      <c r="CTS23" s="521"/>
      <c r="CTT23" s="521"/>
      <c r="CTU23" s="521"/>
      <c r="CTV23" s="521"/>
      <c r="CTW23" s="521"/>
      <c r="CTX23" s="521"/>
      <c r="CTY23" s="521"/>
      <c r="CTZ23" s="521"/>
      <c r="CUA23" s="521"/>
      <c r="CUB23" s="521"/>
      <c r="CUC23" s="521"/>
      <c r="CUD23" s="521"/>
      <c r="CUE23" s="521"/>
      <c r="CUF23" s="521"/>
      <c r="CUG23" s="521"/>
      <c r="CUH23" s="521"/>
      <c r="CUI23" s="521"/>
      <c r="CUJ23" s="521"/>
      <c r="CUK23" s="521"/>
      <c r="CUL23" s="521"/>
      <c r="CUM23" s="521"/>
      <c r="CUN23" s="521"/>
      <c r="CUO23" s="521"/>
      <c r="CUP23" s="521"/>
      <c r="CUQ23" s="521"/>
      <c r="CUR23" s="521"/>
      <c r="CUS23" s="521"/>
      <c r="CUT23" s="521"/>
      <c r="CUU23" s="521"/>
      <c r="CUV23" s="521"/>
      <c r="CUW23" s="521"/>
      <c r="CUX23" s="521"/>
      <c r="CUY23" s="521"/>
      <c r="CUZ23" s="521"/>
      <c r="CVA23" s="521"/>
      <c r="CVB23" s="521"/>
      <c r="CVC23" s="521"/>
      <c r="CVD23" s="521"/>
      <c r="CVE23" s="521"/>
      <c r="CVF23" s="521"/>
      <c r="CVG23" s="521"/>
      <c r="CVH23" s="521"/>
      <c r="CVI23" s="521"/>
      <c r="CVJ23" s="521"/>
      <c r="CVK23" s="521"/>
      <c r="CVL23" s="521"/>
      <c r="CVM23" s="521"/>
      <c r="CVN23" s="521"/>
      <c r="CVO23" s="521"/>
      <c r="CVP23" s="521"/>
      <c r="CVQ23" s="521"/>
      <c r="CVR23" s="521"/>
      <c r="CVS23" s="521"/>
      <c r="CVT23" s="521"/>
      <c r="CVU23" s="521"/>
      <c r="CVV23" s="521"/>
      <c r="CVW23" s="521"/>
      <c r="CVX23" s="521"/>
      <c r="CVY23" s="521"/>
      <c r="CVZ23" s="521"/>
      <c r="CWA23" s="521"/>
      <c r="CWB23" s="521"/>
      <c r="CWC23" s="521"/>
      <c r="CWD23" s="521"/>
      <c r="CWE23" s="521"/>
      <c r="CWF23" s="521"/>
      <c r="CWG23" s="521"/>
      <c r="CWH23" s="521"/>
      <c r="CWI23" s="521"/>
      <c r="CWJ23" s="521"/>
      <c r="CWK23" s="521"/>
      <c r="CWL23" s="521"/>
      <c r="CWM23" s="521"/>
      <c r="CWN23" s="521"/>
      <c r="CWO23" s="521"/>
      <c r="CWP23" s="521"/>
      <c r="CWQ23" s="521"/>
      <c r="CWR23" s="521"/>
      <c r="CWS23" s="521"/>
      <c r="CWT23" s="521"/>
      <c r="CWU23" s="521"/>
      <c r="CWV23" s="521"/>
      <c r="CWW23" s="521"/>
      <c r="CWX23" s="521"/>
      <c r="CWY23" s="521"/>
      <c r="CWZ23" s="521"/>
      <c r="CXA23" s="521"/>
      <c r="CXB23" s="521"/>
      <c r="CXC23" s="521"/>
      <c r="CXD23" s="521"/>
      <c r="CXE23" s="521"/>
      <c r="CXF23" s="521"/>
      <c r="CXG23" s="521"/>
      <c r="CXH23" s="521"/>
      <c r="CXI23" s="521"/>
      <c r="CXJ23" s="521"/>
      <c r="CXK23" s="521"/>
      <c r="CXL23" s="521"/>
      <c r="CXM23" s="521"/>
      <c r="CXN23" s="521"/>
      <c r="CXO23" s="521"/>
      <c r="CXP23" s="521"/>
      <c r="CXQ23" s="521"/>
      <c r="CXR23" s="521"/>
      <c r="CXS23" s="521"/>
      <c r="CXT23" s="521"/>
      <c r="CXU23" s="521"/>
      <c r="CXV23" s="521"/>
      <c r="CXW23" s="521"/>
      <c r="CXX23" s="521"/>
      <c r="CXY23" s="521"/>
      <c r="CXZ23" s="521"/>
      <c r="CYA23" s="521"/>
      <c r="CYB23" s="521"/>
      <c r="CYC23" s="521"/>
      <c r="CYD23" s="521"/>
      <c r="CYE23" s="521"/>
      <c r="CYF23" s="521"/>
      <c r="CYG23" s="521"/>
      <c r="CYH23" s="521"/>
      <c r="CYI23" s="521"/>
      <c r="CYJ23" s="521"/>
      <c r="CYK23" s="521"/>
      <c r="CYL23" s="521"/>
      <c r="CYM23" s="521"/>
      <c r="CYN23" s="521"/>
      <c r="CYO23" s="521"/>
      <c r="CYP23" s="521"/>
      <c r="CYQ23" s="521"/>
      <c r="CYR23" s="521"/>
      <c r="CYS23" s="521"/>
      <c r="CYT23" s="521"/>
      <c r="CYU23" s="521"/>
      <c r="CYV23" s="521"/>
      <c r="CYW23" s="521"/>
      <c r="CYX23" s="521"/>
      <c r="CYY23" s="521"/>
      <c r="CYZ23" s="521"/>
      <c r="CZA23" s="521"/>
      <c r="CZB23" s="521"/>
      <c r="CZC23" s="521"/>
      <c r="CZD23" s="521"/>
      <c r="CZE23" s="521"/>
      <c r="CZF23" s="521"/>
      <c r="CZG23" s="521"/>
      <c r="CZH23" s="521"/>
      <c r="CZI23" s="521"/>
      <c r="CZJ23" s="521"/>
      <c r="CZK23" s="521"/>
      <c r="CZL23" s="521"/>
      <c r="CZM23" s="521"/>
      <c r="CZN23" s="521"/>
      <c r="CZO23" s="521"/>
      <c r="CZP23" s="521"/>
      <c r="CZQ23" s="521"/>
      <c r="CZR23" s="521"/>
      <c r="CZS23" s="521"/>
      <c r="CZT23" s="521"/>
      <c r="CZU23" s="521"/>
      <c r="CZV23" s="521"/>
      <c r="CZW23" s="521"/>
      <c r="CZX23" s="521"/>
      <c r="CZY23" s="521"/>
      <c r="CZZ23" s="521"/>
      <c r="DAA23" s="521"/>
      <c r="DAB23" s="521"/>
      <c r="DAC23" s="521"/>
      <c r="DAD23" s="521"/>
      <c r="DAE23" s="521"/>
      <c r="DAF23" s="521"/>
      <c r="DAG23" s="521"/>
      <c r="DAH23" s="521"/>
      <c r="DAI23" s="521"/>
      <c r="DAJ23" s="521"/>
      <c r="DAK23" s="521"/>
      <c r="DAL23" s="521"/>
      <c r="DAM23" s="521"/>
      <c r="DAN23" s="521"/>
      <c r="DAO23" s="521"/>
      <c r="DAP23" s="521"/>
      <c r="DAQ23" s="521"/>
      <c r="DAR23" s="521"/>
      <c r="DAS23" s="521"/>
      <c r="DAT23" s="521"/>
      <c r="DAU23" s="521"/>
      <c r="DAV23" s="521"/>
      <c r="DAW23" s="521"/>
      <c r="DAX23" s="521"/>
      <c r="DAY23" s="521"/>
      <c r="DAZ23" s="521"/>
      <c r="DBA23" s="521"/>
      <c r="DBB23" s="521"/>
      <c r="DBC23" s="521"/>
      <c r="DBD23" s="521"/>
      <c r="DBE23" s="521"/>
      <c r="DBF23" s="521"/>
      <c r="DBG23" s="521"/>
      <c r="DBH23" s="521"/>
      <c r="DBI23" s="521"/>
      <c r="DBJ23" s="521"/>
      <c r="DBK23" s="521"/>
      <c r="DBL23" s="521"/>
      <c r="DBM23" s="521"/>
      <c r="DBN23" s="521"/>
      <c r="DBO23" s="521"/>
      <c r="DBP23" s="521"/>
      <c r="DBQ23" s="521"/>
      <c r="DBR23" s="521"/>
      <c r="DBS23" s="521"/>
      <c r="DBT23" s="521"/>
      <c r="DBU23" s="521"/>
      <c r="DBV23" s="521"/>
      <c r="DBW23" s="521"/>
      <c r="DBX23" s="521"/>
      <c r="DBY23" s="521"/>
      <c r="DBZ23" s="521"/>
      <c r="DCA23" s="521"/>
      <c r="DCB23" s="521"/>
      <c r="DCC23" s="521"/>
      <c r="DCD23" s="521"/>
      <c r="DCE23" s="521"/>
      <c r="DCF23" s="521"/>
      <c r="DCG23" s="521"/>
      <c r="DCH23" s="521"/>
      <c r="DCI23" s="521"/>
      <c r="DCJ23" s="521"/>
      <c r="DCK23" s="521"/>
      <c r="DCL23" s="521"/>
      <c r="DCM23" s="521"/>
      <c r="DCN23" s="521"/>
      <c r="DCO23" s="521"/>
      <c r="DCP23" s="521"/>
      <c r="DCQ23" s="521"/>
      <c r="DCR23" s="521"/>
      <c r="DCS23" s="521"/>
      <c r="DCT23" s="521"/>
      <c r="DCU23" s="521"/>
      <c r="DCV23" s="521"/>
      <c r="DCW23" s="521"/>
      <c r="DCX23" s="521"/>
      <c r="DCY23" s="521"/>
      <c r="DCZ23" s="521"/>
      <c r="DDA23" s="521"/>
      <c r="DDB23" s="521"/>
      <c r="DDC23" s="521"/>
      <c r="DDD23" s="521"/>
      <c r="DDE23" s="521"/>
      <c r="DDF23" s="521"/>
      <c r="DDG23" s="521"/>
      <c r="DDH23" s="521"/>
      <c r="DDI23" s="521"/>
      <c r="DDJ23" s="521"/>
      <c r="DDK23" s="521"/>
      <c r="DDL23" s="521"/>
      <c r="DDM23" s="521"/>
      <c r="DDN23" s="521"/>
      <c r="DDO23" s="521"/>
      <c r="DDP23" s="521"/>
      <c r="DDQ23" s="521"/>
      <c r="DDR23" s="521"/>
      <c r="DDS23" s="521"/>
      <c r="DDT23" s="521"/>
      <c r="DDU23" s="521"/>
      <c r="DDV23" s="521"/>
      <c r="DDW23" s="521"/>
      <c r="DDX23" s="521"/>
      <c r="DDY23" s="521"/>
      <c r="DDZ23" s="521"/>
      <c r="DEA23" s="521"/>
      <c r="DEB23" s="521"/>
      <c r="DEC23" s="521"/>
      <c r="DED23" s="521"/>
      <c r="DEE23" s="521"/>
      <c r="DEF23" s="521"/>
      <c r="DEG23" s="521"/>
      <c r="DEH23" s="521"/>
      <c r="DEI23" s="521"/>
      <c r="DEJ23" s="521"/>
      <c r="DEK23" s="521"/>
      <c r="DEL23" s="521"/>
      <c r="DEM23" s="521"/>
      <c r="DEN23" s="521"/>
      <c r="DEO23" s="521"/>
      <c r="DEP23" s="521"/>
      <c r="DEQ23" s="521"/>
      <c r="DER23" s="521"/>
      <c r="DES23" s="521"/>
      <c r="DET23" s="521"/>
      <c r="DEU23" s="521"/>
      <c r="DEV23" s="521"/>
      <c r="DEW23" s="521"/>
      <c r="DEX23" s="521"/>
      <c r="DEY23" s="521"/>
      <c r="DEZ23" s="521"/>
      <c r="DFA23" s="521"/>
      <c r="DFB23" s="521"/>
      <c r="DFC23" s="521"/>
      <c r="DFD23" s="521"/>
      <c r="DFE23" s="521"/>
      <c r="DFF23" s="521"/>
      <c r="DFG23" s="521"/>
      <c r="DFH23" s="521"/>
      <c r="DFI23" s="521"/>
      <c r="DFJ23" s="521"/>
      <c r="DFK23" s="521"/>
      <c r="DFL23" s="521"/>
      <c r="DFM23" s="521"/>
      <c r="DFN23" s="521"/>
      <c r="DFO23" s="521"/>
      <c r="DFP23" s="521"/>
      <c r="DFQ23" s="521"/>
      <c r="DFR23" s="521"/>
      <c r="DFS23" s="521"/>
      <c r="DFT23" s="521"/>
      <c r="DFU23" s="521"/>
      <c r="DFV23" s="521"/>
      <c r="DFW23" s="521"/>
      <c r="DFX23" s="521"/>
      <c r="DFY23" s="521"/>
      <c r="DFZ23" s="521"/>
      <c r="DGA23" s="521"/>
      <c r="DGB23" s="521"/>
      <c r="DGC23" s="521"/>
      <c r="DGD23" s="521"/>
      <c r="DGE23" s="521"/>
      <c r="DGF23" s="521"/>
      <c r="DGG23" s="521"/>
      <c r="DGH23" s="521"/>
      <c r="DGI23" s="521"/>
      <c r="DGJ23" s="521"/>
      <c r="DGK23" s="521"/>
      <c r="DGL23" s="521"/>
      <c r="DGM23" s="521"/>
      <c r="DGN23" s="521"/>
      <c r="DGO23" s="521"/>
      <c r="DGP23" s="521"/>
      <c r="DGQ23" s="521"/>
      <c r="DGR23" s="521"/>
      <c r="DGS23" s="521"/>
      <c r="DGT23" s="521"/>
      <c r="DGU23" s="521"/>
      <c r="DGV23" s="521"/>
      <c r="DGW23" s="521"/>
      <c r="DGX23" s="521"/>
      <c r="DGY23" s="521"/>
      <c r="DGZ23" s="521"/>
      <c r="DHA23" s="521"/>
      <c r="DHB23" s="521"/>
      <c r="DHC23" s="521"/>
      <c r="DHD23" s="521"/>
      <c r="DHE23" s="521"/>
      <c r="DHF23" s="521"/>
      <c r="DHG23" s="521"/>
      <c r="DHH23" s="521"/>
      <c r="DHI23" s="521"/>
      <c r="DHJ23" s="521"/>
      <c r="DHK23" s="521"/>
      <c r="DHL23" s="521"/>
      <c r="DHM23" s="521"/>
      <c r="DHN23" s="521"/>
      <c r="DHO23" s="521"/>
      <c r="DHP23" s="521"/>
      <c r="DHQ23" s="521"/>
      <c r="DHR23" s="521"/>
      <c r="DHS23" s="521"/>
      <c r="DHT23" s="521"/>
      <c r="DHU23" s="521"/>
      <c r="DHV23" s="521"/>
      <c r="DHW23" s="521"/>
      <c r="DHX23" s="521"/>
      <c r="DHY23" s="521"/>
      <c r="DHZ23" s="521"/>
      <c r="DIA23" s="521"/>
      <c r="DIB23" s="521"/>
      <c r="DIC23" s="521"/>
      <c r="DID23" s="521"/>
      <c r="DIE23" s="521"/>
      <c r="DIF23" s="521"/>
      <c r="DIG23" s="521"/>
      <c r="DIH23" s="521"/>
      <c r="DII23" s="521"/>
      <c r="DIJ23" s="521"/>
      <c r="DIK23" s="521"/>
      <c r="DIL23" s="521"/>
      <c r="DIM23" s="521"/>
      <c r="DIN23" s="521"/>
      <c r="DIO23" s="521"/>
      <c r="DIP23" s="521"/>
      <c r="DIQ23" s="521"/>
      <c r="DIR23" s="521"/>
      <c r="DIS23" s="521"/>
      <c r="DIT23" s="521"/>
      <c r="DIU23" s="521"/>
      <c r="DIV23" s="521"/>
      <c r="DIW23" s="521"/>
      <c r="DIX23" s="521"/>
      <c r="DIY23" s="521"/>
      <c r="DIZ23" s="521"/>
      <c r="DJA23" s="521"/>
      <c r="DJB23" s="521"/>
      <c r="DJC23" s="521"/>
      <c r="DJD23" s="521"/>
      <c r="DJE23" s="521"/>
      <c r="DJF23" s="521"/>
      <c r="DJG23" s="521"/>
      <c r="DJH23" s="521"/>
      <c r="DJI23" s="521"/>
      <c r="DJJ23" s="521"/>
      <c r="DJK23" s="521"/>
      <c r="DJL23" s="521"/>
      <c r="DJM23" s="521"/>
      <c r="DJN23" s="521"/>
      <c r="DJO23" s="521"/>
      <c r="DJP23" s="521"/>
      <c r="DJQ23" s="521"/>
      <c r="DJR23" s="521"/>
      <c r="DJS23" s="521"/>
      <c r="DJT23" s="521"/>
      <c r="DJU23" s="521"/>
      <c r="DJV23" s="521"/>
      <c r="DJW23" s="521"/>
      <c r="DJX23" s="521"/>
      <c r="DJY23" s="521"/>
      <c r="DJZ23" s="521"/>
      <c r="DKA23" s="521"/>
      <c r="DKB23" s="521"/>
      <c r="DKC23" s="521"/>
      <c r="DKD23" s="521"/>
      <c r="DKE23" s="521"/>
      <c r="DKF23" s="521"/>
      <c r="DKG23" s="521"/>
      <c r="DKH23" s="521"/>
      <c r="DKI23" s="521"/>
      <c r="DKJ23" s="521"/>
      <c r="DKK23" s="521"/>
      <c r="DKL23" s="521"/>
      <c r="DKM23" s="521"/>
      <c r="DKN23" s="521"/>
      <c r="DKO23" s="521"/>
      <c r="DKP23" s="521"/>
      <c r="DKQ23" s="521"/>
      <c r="DKR23" s="521"/>
      <c r="DKS23" s="521"/>
      <c r="DKT23" s="521"/>
      <c r="DKU23" s="521"/>
      <c r="DKV23" s="521"/>
      <c r="DKW23" s="521"/>
      <c r="DKX23" s="521"/>
      <c r="DKY23" s="521"/>
      <c r="DKZ23" s="521"/>
      <c r="DLA23" s="521"/>
      <c r="DLB23" s="521"/>
      <c r="DLC23" s="521"/>
      <c r="DLD23" s="521"/>
      <c r="DLE23" s="521"/>
      <c r="DLF23" s="521"/>
      <c r="DLG23" s="521"/>
      <c r="DLH23" s="521"/>
      <c r="DLI23" s="521"/>
      <c r="DLJ23" s="521"/>
      <c r="DLK23" s="521"/>
      <c r="DLL23" s="521"/>
      <c r="DLM23" s="521"/>
      <c r="DLN23" s="521"/>
      <c r="DLO23" s="521"/>
      <c r="DLP23" s="521"/>
      <c r="DLQ23" s="521"/>
      <c r="DLR23" s="521"/>
      <c r="DLS23" s="521"/>
      <c r="DLT23" s="521"/>
      <c r="DLU23" s="521"/>
      <c r="DLV23" s="521"/>
      <c r="DLW23" s="521"/>
      <c r="DLX23" s="521"/>
      <c r="DLY23" s="521"/>
      <c r="DLZ23" s="521"/>
      <c r="DMA23" s="521"/>
      <c r="DMB23" s="521"/>
      <c r="DMC23" s="521"/>
      <c r="DMD23" s="521"/>
      <c r="DME23" s="521"/>
      <c r="DMF23" s="521"/>
      <c r="DMG23" s="521"/>
      <c r="DMH23" s="521"/>
      <c r="DMI23" s="521"/>
      <c r="DMJ23" s="521"/>
      <c r="DMK23" s="521"/>
      <c r="DML23" s="521"/>
      <c r="DMM23" s="521"/>
      <c r="DMN23" s="521"/>
      <c r="DMO23" s="521"/>
      <c r="DMP23" s="521"/>
      <c r="DMQ23" s="521"/>
      <c r="DMR23" s="521"/>
      <c r="DMS23" s="521"/>
      <c r="DMT23" s="521"/>
      <c r="DMU23" s="521"/>
      <c r="DMV23" s="521"/>
      <c r="DMW23" s="521"/>
      <c r="DMX23" s="521"/>
      <c r="DMY23" s="521"/>
      <c r="DMZ23" s="521"/>
      <c r="DNA23" s="521"/>
      <c r="DNB23" s="521"/>
      <c r="DNC23" s="521"/>
      <c r="DND23" s="521"/>
      <c r="DNE23" s="521"/>
      <c r="DNF23" s="521"/>
      <c r="DNG23" s="521"/>
      <c r="DNH23" s="521"/>
      <c r="DNI23" s="521"/>
      <c r="DNJ23" s="521"/>
      <c r="DNK23" s="521"/>
      <c r="DNL23" s="521"/>
      <c r="DNM23" s="521"/>
      <c r="DNN23" s="521"/>
      <c r="DNO23" s="521"/>
      <c r="DNP23" s="521"/>
      <c r="DNQ23" s="521"/>
      <c r="DNR23" s="521"/>
      <c r="DNS23" s="521"/>
      <c r="DNT23" s="521"/>
      <c r="DNU23" s="521"/>
      <c r="DNV23" s="521"/>
      <c r="DNW23" s="521"/>
      <c r="DNX23" s="521"/>
      <c r="DNY23" s="521"/>
      <c r="DNZ23" s="521"/>
      <c r="DOA23" s="521"/>
      <c r="DOB23" s="521"/>
      <c r="DOC23" s="521"/>
      <c r="DOD23" s="521"/>
      <c r="DOE23" s="521"/>
      <c r="DOF23" s="521"/>
      <c r="DOG23" s="521"/>
      <c r="DOH23" s="521"/>
      <c r="DOI23" s="521"/>
      <c r="DOJ23" s="521"/>
      <c r="DOK23" s="521"/>
      <c r="DOL23" s="521"/>
      <c r="DOM23" s="521"/>
      <c r="DON23" s="521"/>
      <c r="DOO23" s="521"/>
      <c r="DOP23" s="521"/>
      <c r="DOQ23" s="521"/>
      <c r="DOR23" s="521"/>
      <c r="DOS23" s="521"/>
      <c r="DOT23" s="521"/>
      <c r="DOU23" s="521"/>
      <c r="DOV23" s="521"/>
      <c r="DOW23" s="521"/>
      <c r="DOX23" s="521"/>
      <c r="DOY23" s="521"/>
      <c r="DOZ23" s="521"/>
      <c r="DPA23" s="521"/>
      <c r="DPB23" s="521"/>
      <c r="DPC23" s="521"/>
      <c r="DPD23" s="521"/>
      <c r="DPE23" s="521"/>
      <c r="DPF23" s="521"/>
      <c r="DPG23" s="521"/>
      <c r="DPH23" s="521"/>
      <c r="DPI23" s="521"/>
      <c r="DPJ23" s="521"/>
      <c r="DPK23" s="521"/>
      <c r="DPL23" s="521"/>
      <c r="DPM23" s="521"/>
      <c r="DPN23" s="521"/>
      <c r="DPO23" s="521"/>
      <c r="DPP23" s="521"/>
      <c r="DPQ23" s="521"/>
      <c r="DPR23" s="521"/>
      <c r="DPS23" s="521"/>
      <c r="DPT23" s="521"/>
      <c r="DPU23" s="521"/>
      <c r="DPV23" s="521"/>
      <c r="DPW23" s="521"/>
      <c r="DPX23" s="521"/>
      <c r="DPY23" s="521"/>
      <c r="DPZ23" s="521"/>
      <c r="DQA23" s="521"/>
      <c r="DQB23" s="521"/>
      <c r="DQC23" s="521"/>
      <c r="DQD23" s="521"/>
      <c r="DQE23" s="521"/>
      <c r="DQF23" s="521"/>
      <c r="DQG23" s="521"/>
      <c r="DQH23" s="521"/>
      <c r="DQI23" s="521"/>
      <c r="DQJ23" s="521"/>
      <c r="DQK23" s="521"/>
      <c r="DQL23" s="521"/>
      <c r="DQM23" s="521"/>
      <c r="DQN23" s="521"/>
      <c r="DQO23" s="521"/>
      <c r="DQP23" s="521"/>
      <c r="DQQ23" s="521"/>
      <c r="DQR23" s="521"/>
      <c r="DQS23" s="521"/>
      <c r="DQT23" s="521"/>
      <c r="DQU23" s="521"/>
      <c r="DQV23" s="521"/>
      <c r="DQW23" s="521"/>
      <c r="DQX23" s="521"/>
      <c r="DQY23" s="521"/>
      <c r="DQZ23" s="521"/>
      <c r="DRA23" s="521"/>
      <c r="DRB23" s="521"/>
      <c r="DRC23" s="521"/>
      <c r="DRD23" s="521"/>
      <c r="DRE23" s="521"/>
      <c r="DRF23" s="521"/>
      <c r="DRG23" s="521"/>
      <c r="DRH23" s="521"/>
      <c r="DRI23" s="521"/>
      <c r="DRJ23" s="521"/>
      <c r="DRK23" s="521"/>
      <c r="DRL23" s="521"/>
      <c r="DRM23" s="521"/>
      <c r="DRN23" s="521"/>
      <c r="DRO23" s="521"/>
      <c r="DRP23" s="521"/>
      <c r="DRQ23" s="521"/>
      <c r="DRR23" s="521"/>
      <c r="DRS23" s="521"/>
      <c r="DRT23" s="521"/>
      <c r="DRU23" s="521"/>
      <c r="DRV23" s="521"/>
      <c r="DRW23" s="521"/>
      <c r="DRX23" s="521"/>
      <c r="DRY23" s="521"/>
      <c r="DRZ23" s="521"/>
      <c r="DSA23" s="521"/>
      <c r="DSB23" s="521"/>
      <c r="DSC23" s="521"/>
      <c r="DSD23" s="521"/>
      <c r="DSE23" s="521"/>
      <c r="DSF23" s="521"/>
      <c r="DSG23" s="521"/>
      <c r="DSH23" s="521"/>
      <c r="DSI23" s="521"/>
      <c r="DSJ23" s="521"/>
      <c r="DSK23" s="521"/>
      <c r="DSL23" s="521"/>
      <c r="DSM23" s="521"/>
      <c r="DSN23" s="521"/>
      <c r="DSO23" s="521"/>
      <c r="DSP23" s="521"/>
      <c r="DSQ23" s="521"/>
      <c r="DSR23" s="521"/>
      <c r="DSS23" s="521"/>
      <c r="DST23" s="521"/>
      <c r="DSU23" s="521"/>
      <c r="DSV23" s="521"/>
      <c r="DSW23" s="521"/>
      <c r="DSX23" s="521"/>
      <c r="DSY23" s="521"/>
      <c r="DSZ23" s="521"/>
      <c r="DTA23" s="521"/>
      <c r="DTB23" s="521"/>
      <c r="DTC23" s="521"/>
      <c r="DTD23" s="521"/>
      <c r="DTE23" s="521"/>
      <c r="DTF23" s="521"/>
      <c r="DTG23" s="521"/>
      <c r="DTH23" s="521"/>
      <c r="DTI23" s="521"/>
      <c r="DTJ23" s="521"/>
      <c r="DTK23" s="521"/>
      <c r="DTL23" s="521"/>
      <c r="DTM23" s="521"/>
      <c r="DTN23" s="521"/>
      <c r="DTO23" s="521"/>
      <c r="DTP23" s="521"/>
      <c r="DTQ23" s="521"/>
      <c r="DTR23" s="521"/>
      <c r="DTS23" s="521"/>
      <c r="DTT23" s="521"/>
      <c r="DTU23" s="521"/>
      <c r="DTV23" s="521"/>
      <c r="DTW23" s="521"/>
      <c r="DTX23" s="521"/>
      <c r="DTY23" s="521"/>
      <c r="DTZ23" s="521"/>
      <c r="DUA23" s="521"/>
      <c r="DUB23" s="521"/>
      <c r="DUC23" s="521"/>
      <c r="DUD23" s="521"/>
      <c r="DUE23" s="521"/>
      <c r="DUF23" s="521"/>
      <c r="DUG23" s="521"/>
      <c r="DUH23" s="521"/>
      <c r="DUI23" s="521"/>
      <c r="DUJ23" s="521"/>
      <c r="DUK23" s="521"/>
      <c r="DUL23" s="521"/>
      <c r="DUM23" s="521"/>
      <c r="DUN23" s="521"/>
      <c r="DUO23" s="521"/>
      <c r="DUP23" s="521"/>
      <c r="DUQ23" s="521"/>
      <c r="DUR23" s="521"/>
      <c r="DUS23" s="521"/>
      <c r="DUT23" s="521"/>
      <c r="DUU23" s="521"/>
      <c r="DUV23" s="521"/>
      <c r="DUW23" s="521"/>
      <c r="DUX23" s="521"/>
      <c r="DUY23" s="521"/>
      <c r="DUZ23" s="521"/>
      <c r="DVA23" s="521"/>
      <c r="DVB23" s="521"/>
      <c r="DVC23" s="521"/>
      <c r="DVD23" s="521"/>
      <c r="DVE23" s="521"/>
      <c r="DVF23" s="521"/>
      <c r="DVG23" s="521"/>
      <c r="DVH23" s="521"/>
      <c r="DVI23" s="521"/>
      <c r="DVJ23" s="521"/>
      <c r="DVK23" s="521"/>
      <c r="DVL23" s="521"/>
      <c r="DVM23" s="521"/>
      <c r="DVN23" s="521"/>
      <c r="DVO23" s="521"/>
      <c r="DVP23" s="521"/>
      <c r="DVQ23" s="521"/>
      <c r="DVR23" s="521"/>
      <c r="DVS23" s="521"/>
      <c r="DVT23" s="521"/>
      <c r="DVU23" s="521"/>
      <c r="DVV23" s="521"/>
      <c r="DVW23" s="521"/>
      <c r="DVX23" s="521"/>
      <c r="DVY23" s="521"/>
      <c r="DVZ23" s="521"/>
      <c r="DWA23" s="521"/>
      <c r="DWB23" s="521"/>
      <c r="DWC23" s="521"/>
      <c r="DWD23" s="521"/>
      <c r="DWE23" s="521"/>
      <c r="DWF23" s="521"/>
      <c r="DWG23" s="521"/>
      <c r="DWH23" s="521"/>
      <c r="DWI23" s="521"/>
      <c r="DWJ23" s="521"/>
      <c r="DWK23" s="521"/>
      <c r="DWL23" s="521"/>
      <c r="DWM23" s="521"/>
      <c r="DWN23" s="521"/>
      <c r="DWO23" s="521"/>
      <c r="DWP23" s="521"/>
      <c r="DWQ23" s="521"/>
      <c r="DWR23" s="521"/>
      <c r="DWS23" s="521"/>
      <c r="DWT23" s="521"/>
      <c r="DWU23" s="521"/>
      <c r="DWV23" s="521"/>
      <c r="DWW23" s="521"/>
      <c r="DWX23" s="521"/>
      <c r="DWY23" s="521"/>
      <c r="DWZ23" s="521"/>
      <c r="DXA23" s="521"/>
      <c r="DXB23" s="521"/>
      <c r="DXC23" s="521"/>
      <c r="DXD23" s="521"/>
      <c r="DXE23" s="521"/>
      <c r="DXF23" s="521"/>
      <c r="DXG23" s="521"/>
      <c r="DXH23" s="521"/>
      <c r="DXI23" s="521"/>
      <c r="DXJ23" s="521"/>
      <c r="DXK23" s="521"/>
      <c r="DXL23" s="521"/>
      <c r="DXM23" s="521"/>
      <c r="DXN23" s="521"/>
      <c r="DXO23" s="521"/>
      <c r="DXP23" s="521"/>
      <c r="DXQ23" s="521"/>
      <c r="DXR23" s="521"/>
      <c r="DXS23" s="521"/>
      <c r="DXT23" s="521"/>
      <c r="DXU23" s="521"/>
      <c r="DXV23" s="521"/>
      <c r="DXW23" s="521"/>
      <c r="DXX23" s="521"/>
      <c r="DXY23" s="521"/>
      <c r="DXZ23" s="521"/>
      <c r="DYA23" s="521"/>
      <c r="DYB23" s="521"/>
      <c r="DYC23" s="521"/>
      <c r="DYD23" s="521"/>
      <c r="DYE23" s="521"/>
      <c r="DYF23" s="521"/>
      <c r="DYG23" s="521"/>
      <c r="DYH23" s="521"/>
      <c r="DYI23" s="521"/>
      <c r="DYJ23" s="521"/>
      <c r="DYK23" s="521"/>
      <c r="DYL23" s="521"/>
      <c r="DYM23" s="521"/>
      <c r="DYN23" s="521"/>
      <c r="DYO23" s="521"/>
      <c r="DYP23" s="521"/>
      <c r="DYQ23" s="521"/>
      <c r="DYR23" s="521"/>
      <c r="DYS23" s="521"/>
      <c r="DYT23" s="521"/>
      <c r="DYU23" s="521"/>
      <c r="DYV23" s="521"/>
      <c r="DYW23" s="521"/>
      <c r="DYX23" s="521"/>
      <c r="DYY23" s="521"/>
      <c r="DYZ23" s="521"/>
      <c r="DZA23" s="521"/>
      <c r="DZB23" s="521"/>
      <c r="DZC23" s="521"/>
      <c r="DZD23" s="521"/>
      <c r="DZE23" s="521"/>
      <c r="DZF23" s="521"/>
      <c r="DZG23" s="521"/>
      <c r="DZH23" s="521"/>
      <c r="DZI23" s="521"/>
      <c r="DZJ23" s="521"/>
      <c r="DZK23" s="521"/>
      <c r="DZL23" s="521"/>
      <c r="DZM23" s="521"/>
      <c r="DZN23" s="521"/>
      <c r="DZO23" s="521"/>
      <c r="DZP23" s="521"/>
      <c r="DZQ23" s="521"/>
      <c r="DZR23" s="521"/>
      <c r="DZS23" s="521"/>
      <c r="DZT23" s="521"/>
      <c r="DZU23" s="521"/>
      <c r="DZV23" s="521"/>
      <c r="DZW23" s="521"/>
      <c r="DZX23" s="521"/>
      <c r="DZY23" s="521"/>
      <c r="DZZ23" s="521"/>
      <c r="EAA23" s="521"/>
      <c r="EAB23" s="521"/>
      <c r="EAC23" s="521"/>
      <c r="EAD23" s="521"/>
      <c r="EAE23" s="521"/>
      <c r="EAF23" s="521"/>
      <c r="EAG23" s="521"/>
      <c r="EAH23" s="521"/>
      <c r="EAI23" s="521"/>
      <c r="EAJ23" s="521"/>
      <c r="EAK23" s="521"/>
      <c r="EAL23" s="521"/>
      <c r="EAM23" s="521"/>
      <c r="EAN23" s="521"/>
      <c r="EAO23" s="521"/>
      <c r="EAP23" s="521"/>
      <c r="EAQ23" s="521"/>
      <c r="EAR23" s="521"/>
      <c r="EAS23" s="521"/>
      <c r="EAT23" s="521"/>
      <c r="EAU23" s="521"/>
      <c r="EAV23" s="521"/>
      <c r="EAW23" s="521"/>
      <c r="EAX23" s="521"/>
      <c r="EAY23" s="521"/>
      <c r="EAZ23" s="521"/>
      <c r="EBA23" s="521"/>
      <c r="EBB23" s="521"/>
      <c r="EBC23" s="521"/>
      <c r="EBD23" s="521"/>
      <c r="EBE23" s="521"/>
      <c r="EBF23" s="521"/>
      <c r="EBG23" s="521"/>
      <c r="EBH23" s="521"/>
      <c r="EBI23" s="521"/>
      <c r="EBJ23" s="521"/>
      <c r="EBK23" s="521"/>
      <c r="EBL23" s="521"/>
      <c r="EBM23" s="521"/>
      <c r="EBN23" s="521"/>
      <c r="EBO23" s="521"/>
      <c r="EBP23" s="521"/>
      <c r="EBQ23" s="521"/>
      <c r="EBR23" s="521"/>
      <c r="EBS23" s="521"/>
      <c r="EBT23" s="521"/>
      <c r="EBU23" s="521"/>
      <c r="EBV23" s="521"/>
      <c r="EBW23" s="521"/>
      <c r="EBX23" s="521"/>
      <c r="EBY23" s="521"/>
      <c r="EBZ23" s="521"/>
      <c r="ECA23" s="521"/>
      <c r="ECB23" s="521"/>
      <c r="ECC23" s="521"/>
      <c r="ECD23" s="521"/>
      <c r="ECE23" s="521"/>
      <c r="ECF23" s="521"/>
      <c r="ECG23" s="521"/>
      <c r="ECH23" s="521"/>
      <c r="ECI23" s="521"/>
      <c r="ECJ23" s="521"/>
      <c r="ECK23" s="521"/>
      <c r="ECL23" s="521"/>
      <c r="ECM23" s="521"/>
      <c r="ECN23" s="521"/>
      <c r="ECO23" s="521"/>
      <c r="ECP23" s="521"/>
      <c r="ECQ23" s="521"/>
      <c r="ECR23" s="521"/>
      <c r="ECS23" s="521"/>
      <c r="ECT23" s="521"/>
      <c r="ECU23" s="521"/>
      <c r="ECV23" s="521"/>
      <c r="ECW23" s="521"/>
      <c r="ECX23" s="521"/>
      <c r="ECY23" s="521"/>
      <c r="ECZ23" s="521"/>
      <c r="EDA23" s="521"/>
      <c r="EDB23" s="521"/>
      <c r="EDC23" s="521"/>
      <c r="EDD23" s="521"/>
      <c r="EDE23" s="521"/>
      <c r="EDF23" s="521"/>
      <c r="EDG23" s="521"/>
      <c r="EDH23" s="521"/>
      <c r="EDI23" s="521"/>
      <c r="EDJ23" s="521"/>
      <c r="EDK23" s="521"/>
      <c r="EDL23" s="521"/>
      <c r="EDM23" s="521"/>
      <c r="EDN23" s="521"/>
      <c r="EDO23" s="521"/>
      <c r="EDP23" s="521"/>
      <c r="EDQ23" s="521"/>
      <c r="EDR23" s="521"/>
      <c r="EDS23" s="521"/>
      <c r="EDT23" s="521"/>
      <c r="EDU23" s="521"/>
      <c r="EDV23" s="521"/>
      <c r="EDW23" s="521"/>
      <c r="EDX23" s="521"/>
      <c r="EDY23" s="521"/>
      <c r="EDZ23" s="521"/>
      <c r="EEA23" s="521"/>
      <c r="EEB23" s="521"/>
      <c r="EEC23" s="521"/>
      <c r="EED23" s="521"/>
      <c r="EEE23" s="521"/>
      <c r="EEF23" s="521"/>
      <c r="EEG23" s="521"/>
      <c r="EEH23" s="521"/>
      <c r="EEI23" s="521"/>
      <c r="EEJ23" s="521"/>
      <c r="EEK23" s="521"/>
      <c r="EEL23" s="521"/>
      <c r="EEM23" s="521"/>
      <c r="EEN23" s="521"/>
      <c r="EEO23" s="521"/>
      <c r="EEP23" s="521"/>
      <c r="EEQ23" s="521"/>
      <c r="EER23" s="521"/>
      <c r="EES23" s="521"/>
      <c r="EET23" s="521"/>
      <c r="EEU23" s="521"/>
      <c r="EEV23" s="521"/>
      <c r="EEW23" s="521"/>
      <c r="EEX23" s="521"/>
      <c r="EEY23" s="521"/>
      <c r="EEZ23" s="521"/>
      <c r="EFA23" s="521"/>
      <c r="EFB23" s="521"/>
      <c r="EFC23" s="521"/>
      <c r="EFD23" s="521"/>
      <c r="EFE23" s="521"/>
      <c r="EFF23" s="521"/>
      <c r="EFG23" s="521"/>
      <c r="EFH23" s="521"/>
      <c r="EFI23" s="521"/>
      <c r="EFJ23" s="521"/>
      <c r="EFK23" s="521"/>
      <c r="EFL23" s="521"/>
      <c r="EFM23" s="521"/>
      <c r="EFN23" s="521"/>
      <c r="EFO23" s="521"/>
      <c r="EFP23" s="521"/>
      <c r="EFQ23" s="521"/>
      <c r="EFR23" s="521"/>
      <c r="EFS23" s="521"/>
      <c r="EFT23" s="521"/>
      <c r="EFU23" s="521"/>
      <c r="EFV23" s="521"/>
      <c r="EFW23" s="521"/>
      <c r="EFX23" s="521"/>
      <c r="EFY23" s="521"/>
      <c r="EFZ23" s="521"/>
      <c r="EGA23" s="521"/>
      <c r="EGB23" s="521"/>
      <c r="EGC23" s="521"/>
      <c r="EGD23" s="521"/>
      <c r="EGE23" s="521"/>
      <c r="EGF23" s="521"/>
      <c r="EGG23" s="521"/>
      <c r="EGH23" s="521"/>
      <c r="EGI23" s="521"/>
      <c r="EGJ23" s="521"/>
      <c r="EGK23" s="521"/>
      <c r="EGL23" s="521"/>
      <c r="EGM23" s="521"/>
      <c r="EGN23" s="521"/>
      <c r="EGO23" s="521"/>
      <c r="EGP23" s="521"/>
      <c r="EGQ23" s="521"/>
      <c r="EGR23" s="521"/>
      <c r="EGS23" s="521"/>
      <c r="EGT23" s="521"/>
      <c r="EGU23" s="521"/>
      <c r="EGV23" s="521"/>
      <c r="EGW23" s="521"/>
      <c r="EGX23" s="521"/>
      <c r="EGY23" s="521"/>
      <c r="EGZ23" s="521"/>
      <c r="EHA23" s="521"/>
      <c r="EHB23" s="521"/>
      <c r="EHC23" s="521"/>
      <c r="EHD23" s="521"/>
      <c r="EHE23" s="521"/>
      <c r="EHF23" s="521"/>
      <c r="EHG23" s="521"/>
      <c r="EHH23" s="521"/>
      <c r="EHI23" s="521"/>
      <c r="EHJ23" s="521"/>
      <c r="EHK23" s="521"/>
      <c r="EHL23" s="521"/>
      <c r="EHM23" s="521"/>
      <c r="EHN23" s="521"/>
      <c r="EHO23" s="521"/>
      <c r="EHP23" s="521"/>
      <c r="EHQ23" s="521"/>
      <c r="EHR23" s="521"/>
      <c r="EHS23" s="521"/>
      <c r="EHT23" s="521"/>
      <c r="EHU23" s="521"/>
      <c r="EHV23" s="521"/>
      <c r="EHW23" s="521"/>
      <c r="EHX23" s="521"/>
      <c r="EHY23" s="521"/>
      <c r="EHZ23" s="521"/>
      <c r="EIA23" s="521"/>
      <c r="EIB23" s="521"/>
      <c r="EIC23" s="521"/>
      <c r="EID23" s="521"/>
      <c r="EIE23" s="521"/>
      <c r="EIF23" s="521"/>
      <c r="EIG23" s="521"/>
      <c r="EIH23" s="521"/>
      <c r="EII23" s="521"/>
      <c r="EIJ23" s="521"/>
      <c r="EIK23" s="521"/>
      <c r="EIL23" s="521"/>
      <c r="EIM23" s="521"/>
      <c r="EIN23" s="521"/>
      <c r="EIO23" s="521"/>
      <c r="EIP23" s="521"/>
      <c r="EIQ23" s="521"/>
      <c r="EIR23" s="521"/>
      <c r="EIS23" s="521"/>
      <c r="EIT23" s="521"/>
      <c r="EIU23" s="521"/>
      <c r="EIV23" s="521"/>
      <c r="EIW23" s="521"/>
      <c r="EIX23" s="521"/>
      <c r="EIY23" s="521"/>
      <c r="EIZ23" s="521"/>
      <c r="EJA23" s="521"/>
      <c r="EJB23" s="521"/>
      <c r="EJC23" s="521"/>
      <c r="EJD23" s="521"/>
      <c r="EJE23" s="521"/>
      <c r="EJF23" s="521"/>
      <c r="EJG23" s="521"/>
      <c r="EJH23" s="521"/>
      <c r="EJI23" s="521"/>
      <c r="EJJ23" s="521"/>
      <c r="EJK23" s="521"/>
      <c r="EJL23" s="521"/>
      <c r="EJM23" s="521"/>
      <c r="EJN23" s="521"/>
      <c r="EJO23" s="521"/>
      <c r="EJP23" s="521"/>
      <c r="EJQ23" s="521"/>
      <c r="EJR23" s="521"/>
      <c r="EJS23" s="521"/>
      <c r="EJT23" s="521"/>
      <c r="EJU23" s="521"/>
      <c r="EJV23" s="521"/>
      <c r="EJW23" s="521"/>
      <c r="EJX23" s="521"/>
      <c r="EJY23" s="521"/>
      <c r="EJZ23" s="521"/>
      <c r="EKA23" s="521"/>
      <c r="EKB23" s="521"/>
      <c r="EKC23" s="521"/>
      <c r="EKD23" s="521"/>
      <c r="EKE23" s="521"/>
      <c r="EKF23" s="521"/>
      <c r="EKG23" s="521"/>
      <c r="EKH23" s="521"/>
      <c r="EKI23" s="521"/>
      <c r="EKJ23" s="521"/>
      <c r="EKK23" s="521"/>
      <c r="EKL23" s="521"/>
      <c r="EKM23" s="521"/>
      <c r="EKN23" s="521"/>
      <c r="EKO23" s="521"/>
      <c r="EKP23" s="521"/>
      <c r="EKQ23" s="521"/>
      <c r="EKR23" s="521"/>
      <c r="EKS23" s="521"/>
      <c r="EKT23" s="521"/>
      <c r="EKU23" s="521"/>
      <c r="EKV23" s="521"/>
      <c r="EKW23" s="521"/>
      <c r="EKX23" s="521"/>
      <c r="EKY23" s="521"/>
      <c r="EKZ23" s="521"/>
      <c r="ELA23" s="521"/>
      <c r="ELB23" s="521"/>
      <c r="ELC23" s="521"/>
      <c r="ELD23" s="521"/>
      <c r="ELE23" s="521"/>
      <c r="ELF23" s="521"/>
      <c r="ELG23" s="521"/>
      <c r="ELH23" s="521"/>
      <c r="ELI23" s="521"/>
      <c r="ELJ23" s="521"/>
      <c r="ELK23" s="521"/>
      <c r="ELL23" s="521"/>
      <c r="ELM23" s="521"/>
      <c r="ELN23" s="521"/>
      <c r="ELO23" s="521"/>
      <c r="ELP23" s="521"/>
      <c r="ELQ23" s="521"/>
      <c r="ELR23" s="521"/>
      <c r="ELS23" s="521"/>
      <c r="ELT23" s="521"/>
      <c r="ELU23" s="521"/>
      <c r="ELV23" s="521"/>
      <c r="ELW23" s="521"/>
      <c r="ELX23" s="521"/>
      <c r="ELY23" s="521"/>
      <c r="ELZ23" s="521"/>
      <c r="EMA23" s="521"/>
      <c r="EMB23" s="521"/>
      <c r="EMC23" s="521"/>
      <c r="EMD23" s="521"/>
      <c r="EME23" s="521"/>
      <c r="EMF23" s="521"/>
      <c r="EMG23" s="521"/>
      <c r="EMH23" s="521"/>
      <c r="EMI23" s="521"/>
      <c r="EMJ23" s="521"/>
      <c r="EMK23" s="521"/>
      <c r="EML23" s="521"/>
      <c r="EMM23" s="521"/>
      <c r="EMN23" s="521"/>
      <c r="EMO23" s="521"/>
      <c r="EMP23" s="521"/>
      <c r="EMQ23" s="521"/>
      <c r="EMR23" s="521"/>
      <c r="EMS23" s="521"/>
      <c r="EMT23" s="521"/>
      <c r="EMU23" s="521"/>
      <c r="EMV23" s="521"/>
      <c r="EMW23" s="521"/>
      <c r="EMX23" s="521"/>
      <c r="EMY23" s="521"/>
      <c r="EMZ23" s="521"/>
      <c r="ENA23" s="521"/>
      <c r="ENB23" s="521"/>
      <c r="ENC23" s="521"/>
      <c r="END23" s="521"/>
      <c r="ENE23" s="521"/>
      <c r="ENF23" s="521"/>
      <c r="ENG23" s="521"/>
      <c r="ENH23" s="521"/>
      <c r="ENI23" s="521"/>
      <c r="ENJ23" s="521"/>
      <c r="ENK23" s="521"/>
      <c r="ENL23" s="521"/>
      <c r="ENM23" s="521"/>
      <c r="ENN23" s="521"/>
      <c r="ENO23" s="521"/>
      <c r="ENP23" s="521"/>
      <c r="ENQ23" s="521"/>
      <c r="ENR23" s="521"/>
      <c r="ENS23" s="521"/>
      <c r="ENT23" s="521"/>
      <c r="ENU23" s="521"/>
      <c r="ENV23" s="521"/>
      <c r="ENW23" s="521"/>
      <c r="ENX23" s="521"/>
      <c r="ENY23" s="521"/>
      <c r="ENZ23" s="521"/>
      <c r="EOA23" s="521"/>
      <c r="EOB23" s="521"/>
      <c r="EOC23" s="521"/>
      <c r="EOD23" s="521"/>
      <c r="EOE23" s="521"/>
      <c r="EOF23" s="521"/>
      <c r="EOG23" s="521"/>
      <c r="EOH23" s="521"/>
      <c r="EOI23" s="521"/>
      <c r="EOJ23" s="521"/>
      <c r="EOK23" s="521"/>
      <c r="EOL23" s="521"/>
      <c r="EOM23" s="521"/>
      <c r="EON23" s="521"/>
      <c r="EOO23" s="521"/>
      <c r="EOP23" s="521"/>
      <c r="EOQ23" s="521"/>
      <c r="EOR23" s="521"/>
      <c r="EOS23" s="521"/>
      <c r="EOT23" s="521"/>
      <c r="EOU23" s="521"/>
      <c r="EOV23" s="521"/>
      <c r="EOW23" s="521"/>
      <c r="EOX23" s="521"/>
      <c r="EOY23" s="521"/>
      <c r="EOZ23" s="521"/>
      <c r="EPA23" s="521"/>
      <c r="EPB23" s="521"/>
      <c r="EPC23" s="521"/>
      <c r="EPD23" s="521"/>
      <c r="EPE23" s="521"/>
      <c r="EPF23" s="521"/>
      <c r="EPG23" s="521"/>
      <c r="EPH23" s="521"/>
      <c r="EPI23" s="521"/>
      <c r="EPJ23" s="521"/>
      <c r="EPK23" s="521"/>
      <c r="EPL23" s="521"/>
      <c r="EPM23" s="521"/>
      <c r="EPN23" s="521"/>
      <c r="EPO23" s="521"/>
      <c r="EPP23" s="521"/>
      <c r="EPQ23" s="521"/>
      <c r="EPR23" s="521"/>
      <c r="EPS23" s="521"/>
      <c r="EPT23" s="521"/>
      <c r="EPU23" s="521"/>
      <c r="EPV23" s="521"/>
      <c r="EPW23" s="521"/>
      <c r="EPX23" s="521"/>
      <c r="EPY23" s="521"/>
      <c r="EPZ23" s="521"/>
      <c r="EQA23" s="521"/>
      <c r="EQB23" s="521"/>
      <c r="EQC23" s="521"/>
      <c r="EQD23" s="521"/>
      <c r="EQE23" s="521"/>
      <c r="EQF23" s="521"/>
      <c r="EQG23" s="521"/>
      <c r="EQH23" s="521"/>
      <c r="EQI23" s="521"/>
      <c r="EQJ23" s="521"/>
      <c r="EQK23" s="521"/>
      <c r="EQL23" s="521"/>
      <c r="EQM23" s="521"/>
      <c r="EQN23" s="521"/>
      <c r="EQO23" s="521"/>
      <c r="EQP23" s="521"/>
      <c r="EQQ23" s="521"/>
      <c r="EQR23" s="521"/>
      <c r="EQS23" s="521"/>
      <c r="EQT23" s="521"/>
      <c r="EQU23" s="521"/>
      <c r="EQV23" s="521"/>
      <c r="EQW23" s="521"/>
      <c r="EQX23" s="521"/>
      <c r="EQY23" s="521"/>
      <c r="EQZ23" s="521"/>
      <c r="ERA23" s="521"/>
      <c r="ERB23" s="521"/>
      <c r="ERC23" s="521"/>
      <c r="ERD23" s="521"/>
      <c r="ERE23" s="521"/>
      <c r="ERF23" s="521"/>
      <c r="ERG23" s="521"/>
      <c r="ERH23" s="521"/>
      <c r="ERI23" s="521"/>
      <c r="ERJ23" s="521"/>
      <c r="ERK23" s="521"/>
      <c r="ERL23" s="521"/>
      <c r="ERM23" s="521"/>
      <c r="ERN23" s="521"/>
      <c r="ERO23" s="521"/>
      <c r="ERP23" s="521"/>
      <c r="ERQ23" s="521"/>
      <c r="ERR23" s="521"/>
      <c r="ERS23" s="521"/>
      <c r="ERT23" s="521"/>
      <c r="ERU23" s="521"/>
      <c r="ERV23" s="521"/>
      <c r="ERW23" s="521"/>
      <c r="ERX23" s="521"/>
      <c r="ERY23" s="521"/>
      <c r="ERZ23" s="521"/>
      <c r="ESA23" s="521"/>
      <c r="ESB23" s="521"/>
      <c r="ESC23" s="521"/>
      <c r="ESD23" s="521"/>
      <c r="ESE23" s="521"/>
      <c r="ESF23" s="521"/>
      <c r="ESG23" s="521"/>
      <c r="ESH23" s="521"/>
      <c r="ESI23" s="521"/>
      <c r="ESJ23" s="521"/>
      <c r="ESK23" s="521"/>
      <c r="ESL23" s="521"/>
      <c r="ESM23" s="521"/>
      <c r="ESN23" s="521"/>
      <c r="ESO23" s="521"/>
      <c r="ESP23" s="521"/>
      <c r="ESQ23" s="521"/>
      <c r="ESR23" s="521"/>
      <c r="ESS23" s="521"/>
      <c r="EST23" s="521"/>
      <c r="ESU23" s="521"/>
      <c r="ESV23" s="521"/>
      <c r="ESW23" s="521"/>
      <c r="ESX23" s="521"/>
      <c r="ESY23" s="521"/>
      <c r="ESZ23" s="521"/>
      <c r="ETA23" s="521"/>
      <c r="ETB23" s="521"/>
      <c r="ETC23" s="521"/>
      <c r="ETD23" s="521"/>
      <c r="ETE23" s="521"/>
      <c r="ETF23" s="521"/>
      <c r="ETG23" s="521"/>
      <c r="ETH23" s="521"/>
      <c r="ETI23" s="521"/>
      <c r="ETJ23" s="521"/>
      <c r="ETK23" s="521"/>
      <c r="ETL23" s="521"/>
      <c r="ETM23" s="521"/>
      <c r="ETN23" s="521"/>
      <c r="ETO23" s="521"/>
      <c r="ETP23" s="521"/>
      <c r="ETQ23" s="521"/>
      <c r="ETR23" s="521"/>
      <c r="ETS23" s="521"/>
      <c r="ETT23" s="521"/>
      <c r="ETU23" s="521"/>
      <c r="ETV23" s="521"/>
      <c r="ETW23" s="521"/>
      <c r="ETX23" s="521"/>
      <c r="ETY23" s="521"/>
      <c r="ETZ23" s="521"/>
      <c r="EUA23" s="521"/>
      <c r="EUB23" s="521"/>
      <c r="EUC23" s="521"/>
      <c r="EUD23" s="521"/>
      <c r="EUE23" s="521"/>
      <c r="EUF23" s="521"/>
      <c r="EUG23" s="521"/>
      <c r="EUH23" s="521"/>
      <c r="EUI23" s="521"/>
      <c r="EUJ23" s="521"/>
      <c r="EUK23" s="521"/>
      <c r="EUL23" s="521"/>
      <c r="EUM23" s="521"/>
      <c r="EUN23" s="521"/>
      <c r="EUO23" s="521"/>
      <c r="EUP23" s="521"/>
      <c r="EUQ23" s="521"/>
      <c r="EUR23" s="521"/>
      <c r="EUS23" s="521"/>
      <c r="EUT23" s="521"/>
      <c r="EUU23" s="521"/>
      <c r="EUV23" s="521"/>
      <c r="EUW23" s="521"/>
      <c r="EUX23" s="521"/>
      <c r="EUY23" s="521"/>
      <c r="EUZ23" s="521"/>
      <c r="EVA23" s="521"/>
      <c r="EVB23" s="521"/>
      <c r="EVC23" s="521"/>
      <c r="EVD23" s="521"/>
      <c r="EVE23" s="521"/>
      <c r="EVF23" s="521"/>
      <c r="EVG23" s="521"/>
      <c r="EVH23" s="521"/>
      <c r="EVI23" s="521"/>
      <c r="EVJ23" s="521"/>
      <c r="EVK23" s="521"/>
      <c r="EVL23" s="521"/>
      <c r="EVM23" s="521"/>
      <c r="EVN23" s="521"/>
      <c r="EVO23" s="521"/>
      <c r="EVP23" s="521"/>
      <c r="EVQ23" s="521"/>
      <c r="EVR23" s="521"/>
      <c r="EVS23" s="521"/>
      <c r="EVT23" s="521"/>
      <c r="EVU23" s="521"/>
      <c r="EVV23" s="521"/>
      <c r="EVW23" s="521"/>
      <c r="EVX23" s="521"/>
      <c r="EVY23" s="521"/>
      <c r="EVZ23" s="521"/>
      <c r="EWA23" s="521"/>
      <c r="EWB23" s="521"/>
      <c r="EWC23" s="521"/>
      <c r="EWD23" s="521"/>
      <c r="EWE23" s="521"/>
      <c r="EWF23" s="521"/>
      <c r="EWG23" s="521"/>
      <c r="EWH23" s="521"/>
      <c r="EWI23" s="521"/>
      <c r="EWJ23" s="521"/>
      <c r="EWK23" s="521"/>
      <c r="EWL23" s="521"/>
      <c r="EWM23" s="521"/>
      <c r="EWN23" s="521"/>
      <c r="EWO23" s="521"/>
      <c r="EWP23" s="521"/>
      <c r="EWQ23" s="521"/>
      <c r="EWR23" s="521"/>
      <c r="EWS23" s="521"/>
      <c r="EWT23" s="521"/>
      <c r="EWU23" s="521"/>
      <c r="EWV23" s="521"/>
      <c r="EWW23" s="521"/>
      <c r="EWX23" s="521"/>
      <c r="EWY23" s="521"/>
      <c r="EWZ23" s="521"/>
      <c r="EXA23" s="521"/>
      <c r="EXB23" s="521"/>
      <c r="EXC23" s="521"/>
      <c r="EXD23" s="521"/>
      <c r="EXE23" s="521"/>
      <c r="EXF23" s="521"/>
      <c r="EXG23" s="521"/>
      <c r="EXH23" s="521"/>
      <c r="EXI23" s="521"/>
      <c r="EXJ23" s="521"/>
      <c r="EXK23" s="521"/>
      <c r="EXL23" s="521"/>
      <c r="EXM23" s="521"/>
      <c r="EXN23" s="521"/>
      <c r="EXO23" s="521"/>
      <c r="EXP23" s="521"/>
      <c r="EXQ23" s="521"/>
      <c r="EXR23" s="521"/>
      <c r="EXS23" s="521"/>
      <c r="EXT23" s="521"/>
      <c r="EXU23" s="521"/>
      <c r="EXV23" s="521"/>
      <c r="EXW23" s="521"/>
      <c r="EXX23" s="521"/>
      <c r="EXY23" s="521"/>
      <c r="EXZ23" s="521"/>
      <c r="EYA23" s="521"/>
      <c r="EYB23" s="521"/>
      <c r="EYC23" s="521"/>
      <c r="EYD23" s="521"/>
      <c r="EYE23" s="521"/>
      <c r="EYF23" s="521"/>
      <c r="EYG23" s="521"/>
      <c r="EYH23" s="521"/>
      <c r="EYI23" s="521"/>
      <c r="EYJ23" s="521"/>
      <c r="EYK23" s="521"/>
      <c r="EYL23" s="521"/>
      <c r="EYM23" s="521"/>
      <c r="EYN23" s="521"/>
      <c r="EYO23" s="521"/>
      <c r="EYP23" s="521"/>
      <c r="EYQ23" s="521"/>
      <c r="EYR23" s="521"/>
      <c r="EYS23" s="521"/>
      <c r="EYT23" s="521"/>
      <c r="EYU23" s="521"/>
      <c r="EYV23" s="521"/>
      <c r="EYW23" s="521"/>
      <c r="EYX23" s="521"/>
      <c r="EYY23" s="521"/>
      <c r="EYZ23" s="521"/>
      <c r="EZA23" s="521"/>
      <c r="EZB23" s="521"/>
      <c r="EZC23" s="521"/>
      <c r="EZD23" s="521"/>
      <c r="EZE23" s="521"/>
      <c r="EZF23" s="521"/>
      <c r="EZG23" s="521"/>
      <c r="EZH23" s="521"/>
      <c r="EZI23" s="521"/>
      <c r="EZJ23" s="521"/>
      <c r="EZK23" s="521"/>
      <c r="EZL23" s="521"/>
      <c r="EZM23" s="521"/>
      <c r="EZN23" s="521"/>
      <c r="EZO23" s="521"/>
      <c r="EZP23" s="521"/>
      <c r="EZQ23" s="521"/>
      <c r="EZR23" s="521"/>
      <c r="EZS23" s="521"/>
      <c r="EZT23" s="521"/>
      <c r="EZU23" s="521"/>
      <c r="EZV23" s="521"/>
      <c r="EZW23" s="521"/>
      <c r="EZX23" s="521"/>
      <c r="EZY23" s="521"/>
      <c r="EZZ23" s="521"/>
      <c r="FAA23" s="521"/>
      <c r="FAB23" s="521"/>
      <c r="FAC23" s="521"/>
      <c r="FAD23" s="521"/>
      <c r="FAE23" s="521"/>
      <c r="FAF23" s="521"/>
      <c r="FAG23" s="521"/>
      <c r="FAH23" s="521"/>
      <c r="FAI23" s="521"/>
      <c r="FAJ23" s="521"/>
      <c r="FAK23" s="521"/>
      <c r="FAL23" s="521"/>
      <c r="FAM23" s="521"/>
      <c r="FAN23" s="521"/>
      <c r="FAO23" s="521"/>
      <c r="FAP23" s="521"/>
      <c r="FAQ23" s="521"/>
      <c r="FAR23" s="521"/>
      <c r="FAS23" s="521"/>
      <c r="FAT23" s="521"/>
      <c r="FAU23" s="521"/>
      <c r="FAV23" s="521"/>
      <c r="FAW23" s="521"/>
      <c r="FAX23" s="521"/>
      <c r="FAY23" s="521"/>
      <c r="FAZ23" s="521"/>
      <c r="FBA23" s="521"/>
      <c r="FBB23" s="521"/>
      <c r="FBC23" s="521"/>
      <c r="FBD23" s="521"/>
      <c r="FBE23" s="521"/>
      <c r="FBF23" s="521"/>
      <c r="FBG23" s="521"/>
      <c r="FBH23" s="521"/>
      <c r="FBI23" s="521"/>
      <c r="FBJ23" s="521"/>
      <c r="FBK23" s="521"/>
      <c r="FBL23" s="521"/>
      <c r="FBM23" s="521"/>
      <c r="FBN23" s="521"/>
      <c r="FBO23" s="521"/>
      <c r="FBP23" s="521"/>
      <c r="FBQ23" s="521"/>
      <c r="FBR23" s="521"/>
      <c r="FBS23" s="521"/>
      <c r="FBT23" s="521"/>
      <c r="FBU23" s="521"/>
      <c r="FBV23" s="521"/>
      <c r="FBW23" s="521"/>
      <c r="FBX23" s="521"/>
      <c r="FBY23" s="521"/>
      <c r="FBZ23" s="521"/>
      <c r="FCA23" s="521"/>
      <c r="FCB23" s="521"/>
      <c r="FCC23" s="521"/>
      <c r="FCD23" s="521"/>
      <c r="FCE23" s="521"/>
      <c r="FCF23" s="521"/>
      <c r="FCG23" s="521"/>
      <c r="FCH23" s="521"/>
      <c r="FCI23" s="521"/>
      <c r="FCJ23" s="521"/>
      <c r="FCK23" s="521"/>
      <c r="FCL23" s="521"/>
      <c r="FCM23" s="521"/>
      <c r="FCN23" s="521"/>
      <c r="FCO23" s="521"/>
      <c r="FCP23" s="521"/>
      <c r="FCQ23" s="521"/>
      <c r="FCR23" s="521"/>
      <c r="FCS23" s="521"/>
      <c r="FCT23" s="521"/>
      <c r="FCU23" s="521"/>
      <c r="FCV23" s="521"/>
      <c r="FCW23" s="521"/>
      <c r="FCX23" s="521"/>
      <c r="FCY23" s="521"/>
      <c r="FCZ23" s="521"/>
      <c r="FDA23" s="521"/>
      <c r="FDB23" s="521"/>
      <c r="FDC23" s="521"/>
      <c r="FDD23" s="521"/>
      <c r="FDE23" s="521"/>
      <c r="FDF23" s="521"/>
      <c r="FDG23" s="521"/>
      <c r="FDH23" s="521"/>
      <c r="FDI23" s="521"/>
      <c r="FDJ23" s="521"/>
      <c r="FDK23" s="521"/>
      <c r="FDL23" s="521"/>
      <c r="FDM23" s="521"/>
      <c r="FDN23" s="521"/>
      <c r="FDO23" s="521"/>
      <c r="FDP23" s="521"/>
      <c r="FDQ23" s="521"/>
      <c r="FDR23" s="521"/>
      <c r="FDS23" s="521"/>
      <c r="FDT23" s="521"/>
      <c r="FDU23" s="521"/>
      <c r="FDV23" s="521"/>
      <c r="FDW23" s="521"/>
      <c r="FDX23" s="521"/>
      <c r="FDY23" s="521"/>
      <c r="FDZ23" s="521"/>
      <c r="FEA23" s="521"/>
      <c r="FEB23" s="521"/>
      <c r="FEC23" s="521"/>
      <c r="FED23" s="521"/>
      <c r="FEE23" s="521"/>
      <c r="FEF23" s="521"/>
      <c r="FEG23" s="521"/>
      <c r="FEH23" s="521"/>
      <c r="FEI23" s="521"/>
      <c r="FEJ23" s="521"/>
      <c r="FEK23" s="521"/>
      <c r="FEL23" s="521"/>
      <c r="FEM23" s="521"/>
      <c r="FEN23" s="521"/>
      <c r="FEO23" s="521"/>
      <c r="FEP23" s="521"/>
      <c r="FEQ23" s="521"/>
      <c r="FER23" s="521"/>
      <c r="FES23" s="521"/>
      <c r="FET23" s="521"/>
      <c r="FEU23" s="521"/>
      <c r="FEV23" s="521"/>
      <c r="FEW23" s="521"/>
      <c r="FEX23" s="521"/>
      <c r="FEY23" s="521"/>
      <c r="FEZ23" s="521"/>
      <c r="FFA23" s="521"/>
      <c r="FFB23" s="521"/>
      <c r="FFC23" s="521"/>
      <c r="FFD23" s="521"/>
      <c r="FFE23" s="521"/>
      <c r="FFF23" s="521"/>
      <c r="FFG23" s="521"/>
      <c r="FFH23" s="521"/>
      <c r="FFI23" s="521"/>
      <c r="FFJ23" s="521"/>
      <c r="FFK23" s="521"/>
      <c r="FFL23" s="521"/>
      <c r="FFM23" s="521"/>
      <c r="FFN23" s="521"/>
      <c r="FFO23" s="521"/>
      <c r="FFP23" s="521"/>
      <c r="FFQ23" s="521"/>
      <c r="FFR23" s="521"/>
      <c r="FFS23" s="521"/>
      <c r="FFT23" s="521"/>
      <c r="FFU23" s="521"/>
      <c r="FFV23" s="521"/>
      <c r="FFW23" s="521"/>
      <c r="FFX23" s="521"/>
      <c r="FFY23" s="521"/>
      <c r="FFZ23" s="521"/>
      <c r="FGA23" s="521"/>
      <c r="FGB23" s="521"/>
      <c r="FGC23" s="521"/>
      <c r="FGD23" s="521"/>
      <c r="FGE23" s="521"/>
      <c r="FGF23" s="521"/>
      <c r="FGG23" s="521"/>
      <c r="FGH23" s="521"/>
      <c r="FGI23" s="521"/>
      <c r="FGJ23" s="521"/>
      <c r="FGK23" s="521"/>
      <c r="FGL23" s="521"/>
      <c r="FGM23" s="521"/>
      <c r="FGN23" s="521"/>
      <c r="FGO23" s="521"/>
      <c r="FGP23" s="521"/>
      <c r="FGQ23" s="521"/>
      <c r="FGR23" s="521"/>
      <c r="FGS23" s="521"/>
      <c r="FGT23" s="521"/>
      <c r="FGU23" s="521"/>
      <c r="FGV23" s="521"/>
      <c r="FGW23" s="521"/>
      <c r="FGX23" s="521"/>
      <c r="FGY23" s="521"/>
      <c r="FGZ23" s="521"/>
      <c r="FHA23" s="521"/>
      <c r="FHB23" s="521"/>
      <c r="FHC23" s="521"/>
      <c r="FHD23" s="521"/>
      <c r="FHE23" s="521"/>
      <c r="FHF23" s="521"/>
      <c r="FHG23" s="521"/>
      <c r="FHH23" s="521"/>
      <c r="FHI23" s="521"/>
      <c r="FHJ23" s="521"/>
      <c r="FHK23" s="521"/>
      <c r="FHL23" s="521"/>
      <c r="FHM23" s="521"/>
      <c r="FHN23" s="521"/>
      <c r="FHO23" s="521"/>
      <c r="FHP23" s="521"/>
      <c r="FHQ23" s="521"/>
      <c r="FHR23" s="521"/>
      <c r="FHS23" s="521"/>
      <c r="FHT23" s="521"/>
      <c r="FHU23" s="521"/>
      <c r="FHV23" s="521"/>
      <c r="FHW23" s="521"/>
      <c r="FHX23" s="521"/>
      <c r="FHY23" s="521"/>
      <c r="FHZ23" s="521"/>
      <c r="FIA23" s="521"/>
      <c r="FIB23" s="521"/>
      <c r="FIC23" s="521"/>
      <c r="FID23" s="521"/>
      <c r="FIE23" s="521"/>
      <c r="FIF23" s="521"/>
      <c r="FIG23" s="521"/>
      <c r="FIH23" s="521"/>
      <c r="FII23" s="521"/>
      <c r="FIJ23" s="521"/>
      <c r="FIK23" s="521"/>
      <c r="FIL23" s="521"/>
      <c r="FIM23" s="521"/>
      <c r="FIN23" s="521"/>
      <c r="FIO23" s="521"/>
      <c r="FIP23" s="521"/>
      <c r="FIQ23" s="521"/>
      <c r="FIR23" s="521"/>
      <c r="FIS23" s="521"/>
      <c r="FIT23" s="521"/>
      <c r="FIU23" s="521"/>
      <c r="FIV23" s="521"/>
      <c r="FIW23" s="521"/>
      <c r="FIX23" s="521"/>
      <c r="FIY23" s="521"/>
      <c r="FIZ23" s="521"/>
      <c r="FJA23" s="521"/>
      <c r="FJB23" s="521"/>
      <c r="FJC23" s="521"/>
      <c r="FJD23" s="521"/>
      <c r="FJE23" s="521"/>
      <c r="FJF23" s="521"/>
      <c r="FJG23" s="521"/>
      <c r="FJH23" s="521"/>
      <c r="FJI23" s="521"/>
      <c r="FJJ23" s="521"/>
      <c r="FJK23" s="521"/>
      <c r="FJL23" s="521"/>
      <c r="FJM23" s="521"/>
      <c r="FJN23" s="521"/>
      <c r="FJO23" s="521"/>
      <c r="FJP23" s="521"/>
      <c r="FJQ23" s="521"/>
      <c r="FJR23" s="521"/>
      <c r="FJS23" s="521"/>
      <c r="FJT23" s="521"/>
      <c r="FJU23" s="521"/>
      <c r="FJV23" s="521"/>
      <c r="FJW23" s="521"/>
      <c r="FJX23" s="521"/>
      <c r="FJY23" s="521"/>
      <c r="FJZ23" s="521"/>
      <c r="FKA23" s="521"/>
      <c r="FKB23" s="521"/>
      <c r="FKC23" s="521"/>
      <c r="FKD23" s="521"/>
      <c r="FKE23" s="521"/>
      <c r="FKF23" s="521"/>
      <c r="FKG23" s="521"/>
      <c r="FKH23" s="521"/>
      <c r="FKI23" s="521"/>
      <c r="FKJ23" s="521"/>
      <c r="FKK23" s="521"/>
      <c r="FKL23" s="521"/>
      <c r="FKM23" s="521"/>
      <c r="FKN23" s="521"/>
      <c r="FKO23" s="521"/>
      <c r="FKP23" s="521"/>
      <c r="FKQ23" s="521"/>
      <c r="FKR23" s="521"/>
      <c r="FKS23" s="521"/>
      <c r="FKT23" s="521"/>
      <c r="FKU23" s="521"/>
      <c r="FKV23" s="521"/>
      <c r="FKW23" s="521"/>
      <c r="FKX23" s="521"/>
      <c r="FKY23" s="521"/>
      <c r="FKZ23" s="521"/>
      <c r="FLA23" s="521"/>
      <c r="FLB23" s="521"/>
      <c r="FLC23" s="521"/>
      <c r="FLD23" s="521"/>
      <c r="FLE23" s="521"/>
      <c r="FLF23" s="521"/>
      <c r="FLG23" s="521"/>
      <c r="FLH23" s="521"/>
      <c r="FLI23" s="521"/>
      <c r="FLJ23" s="521"/>
      <c r="FLK23" s="521"/>
      <c r="FLL23" s="521"/>
      <c r="FLM23" s="521"/>
      <c r="FLN23" s="521"/>
      <c r="FLO23" s="521"/>
      <c r="FLP23" s="521"/>
      <c r="FLQ23" s="521"/>
      <c r="FLR23" s="521"/>
      <c r="FLS23" s="521"/>
      <c r="FLT23" s="521"/>
      <c r="FLU23" s="521"/>
      <c r="FLV23" s="521"/>
      <c r="FLW23" s="521"/>
      <c r="FLX23" s="521"/>
      <c r="FLY23" s="521"/>
      <c r="FLZ23" s="521"/>
      <c r="FMA23" s="521"/>
      <c r="FMB23" s="521"/>
      <c r="FMC23" s="521"/>
      <c r="FMD23" s="521"/>
      <c r="FME23" s="521"/>
      <c r="FMF23" s="521"/>
      <c r="FMG23" s="521"/>
      <c r="FMH23" s="521"/>
      <c r="FMI23" s="521"/>
      <c r="FMJ23" s="521"/>
      <c r="FMK23" s="521"/>
      <c r="FML23" s="521"/>
      <c r="FMM23" s="521"/>
      <c r="FMN23" s="521"/>
      <c r="FMO23" s="521"/>
      <c r="FMP23" s="521"/>
      <c r="FMQ23" s="521"/>
      <c r="FMR23" s="521"/>
      <c r="FMS23" s="521"/>
      <c r="FMT23" s="521"/>
      <c r="FMU23" s="521"/>
      <c r="FMV23" s="521"/>
      <c r="FMW23" s="521"/>
      <c r="FMX23" s="521"/>
      <c r="FMY23" s="521"/>
      <c r="FMZ23" s="521"/>
      <c r="FNA23" s="521"/>
      <c r="FNB23" s="521"/>
      <c r="FNC23" s="521"/>
      <c r="FND23" s="521"/>
      <c r="FNE23" s="521"/>
      <c r="FNF23" s="521"/>
      <c r="FNG23" s="521"/>
      <c r="FNH23" s="521"/>
      <c r="FNI23" s="521"/>
      <c r="FNJ23" s="521"/>
      <c r="FNK23" s="521"/>
      <c r="FNL23" s="521"/>
      <c r="FNM23" s="521"/>
      <c r="FNN23" s="521"/>
      <c r="FNO23" s="521"/>
      <c r="FNP23" s="521"/>
      <c r="FNQ23" s="521"/>
      <c r="FNR23" s="521"/>
      <c r="FNS23" s="521"/>
      <c r="FNT23" s="521"/>
      <c r="FNU23" s="521"/>
      <c r="FNV23" s="521"/>
      <c r="FNW23" s="521"/>
      <c r="FNX23" s="521"/>
      <c r="FNY23" s="521"/>
      <c r="FNZ23" s="521"/>
      <c r="FOA23" s="521"/>
      <c r="FOB23" s="521"/>
      <c r="FOC23" s="521"/>
      <c r="FOD23" s="521"/>
      <c r="FOE23" s="521"/>
      <c r="FOF23" s="521"/>
      <c r="FOG23" s="521"/>
      <c r="FOH23" s="521"/>
      <c r="FOI23" s="521"/>
      <c r="FOJ23" s="521"/>
      <c r="FOK23" s="521"/>
      <c r="FOL23" s="521"/>
      <c r="FOM23" s="521"/>
      <c r="FON23" s="521"/>
      <c r="FOO23" s="521"/>
      <c r="FOP23" s="521"/>
      <c r="FOQ23" s="521"/>
      <c r="FOR23" s="521"/>
      <c r="FOS23" s="521"/>
      <c r="FOT23" s="521"/>
      <c r="FOU23" s="521"/>
      <c r="FOV23" s="521"/>
      <c r="FOW23" s="521"/>
      <c r="FOX23" s="521"/>
      <c r="FOY23" s="521"/>
      <c r="FOZ23" s="521"/>
      <c r="FPA23" s="521"/>
      <c r="FPB23" s="521"/>
      <c r="FPC23" s="521"/>
      <c r="FPD23" s="521"/>
      <c r="FPE23" s="521"/>
      <c r="FPF23" s="521"/>
      <c r="FPG23" s="521"/>
      <c r="FPH23" s="521"/>
      <c r="FPI23" s="521"/>
      <c r="FPJ23" s="521"/>
      <c r="FPK23" s="521"/>
      <c r="FPL23" s="521"/>
      <c r="FPM23" s="521"/>
      <c r="FPN23" s="521"/>
      <c r="FPO23" s="521"/>
      <c r="FPP23" s="521"/>
      <c r="FPQ23" s="521"/>
      <c r="FPR23" s="521"/>
      <c r="FPS23" s="521"/>
      <c r="FPT23" s="521"/>
      <c r="FPU23" s="521"/>
      <c r="FPV23" s="521"/>
      <c r="FPW23" s="521"/>
      <c r="FPX23" s="521"/>
      <c r="FPY23" s="521"/>
      <c r="FPZ23" s="521"/>
      <c r="FQA23" s="521"/>
      <c r="FQB23" s="521"/>
      <c r="FQC23" s="521"/>
      <c r="FQD23" s="521"/>
      <c r="FQE23" s="521"/>
      <c r="FQF23" s="521"/>
      <c r="FQG23" s="521"/>
      <c r="FQH23" s="521"/>
      <c r="FQI23" s="521"/>
      <c r="FQJ23" s="521"/>
      <c r="FQK23" s="521"/>
      <c r="FQL23" s="521"/>
      <c r="FQM23" s="521"/>
      <c r="FQN23" s="521"/>
      <c r="FQO23" s="521"/>
      <c r="FQP23" s="521"/>
      <c r="FQQ23" s="521"/>
      <c r="FQR23" s="521"/>
      <c r="FQS23" s="521"/>
      <c r="FQT23" s="521"/>
      <c r="FQU23" s="521"/>
      <c r="FQV23" s="521"/>
      <c r="FQW23" s="521"/>
      <c r="FQX23" s="521"/>
      <c r="FQY23" s="521"/>
      <c r="FQZ23" s="521"/>
      <c r="FRA23" s="521"/>
      <c r="FRB23" s="521"/>
      <c r="FRC23" s="521"/>
      <c r="FRD23" s="521"/>
      <c r="FRE23" s="521"/>
      <c r="FRF23" s="521"/>
      <c r="FRG23" s="521"/>
      <c r="FRH23" s="521"/>
      <c r="FRI23" s="521"/>
      <c r="FRJ23" s="521"/>
      <c r="FRK23" s="521"/>
      <c r="FRL23" s="521"/>
      <c r="FRM23" s="521"/>
      <c r="FRN23" s="521"/>
      <c r="FRO23" s="521"/>
      <c r="FRP23" s="521"/>
      <c r="FRQ23" s="521"/>
      <c r="FRR23" s="521"/>
      <c r="FRS23" s="521"/>
      <c r="FRT23" s="521"/>
      <c r="FRU23" s="521"/>
      <c r="FRV23" s="521"/>
      <c r="FRW23" s="521"/>
      <c r="FRX23" s="521"/>
      <c r="FRY23" s="521"/>
      <c r="FRZ23" s="521"/>
      <c r="FSA23" s="521"/>
      <c r="FSB23" s="521"/>
      <c r="FSC23" s="521"/>
      <c r="FSD23" s="521"/>
      <c r="FSE23" s="521"/>
      <c r="FSF23" s="521"/>
      <c r="FSG23" s="521"/>
      <c r="FSH23" s="521"/>
      <c r="FSI23" s="521"/>
      <c r="FSJ23" s="521"/>
      <c r="FSK23" s="521"/>
      <c r="FSL23" s="521"/>
      <c r="FSM23" s="521"/>
      <c r="FSN23" s="521"/>
      <c r="FSO23" s="521"/>
      <c r="FSP23" s="521"/>
      <c r="FSQ23" s="521"/>
      <c r="FSR23" s="521"/>
      <c r="FSS23" s="521"/>
      <c r="FST23" s="521"/>
      <c r="FSU23" s="521"/>
      <c r="FSV23" s="521"/>
      <c r="FSW23" s="521"/>
      <c r="FSX23" s="521"/>
      <c r="FSY23" s="521"/>
      <c r="FSZ23" s="521"/>
      <c r="FTA23" s="521"/>
      <c r="FTB23" s="521"/>
      <c r="FTC23" s="521"/>
      <c r="FTD23" s="521"/>
      <c r="FTE23" s="521"/>
      <c r="FTF23" s="521"/>
      <c r="FTG23" s="521"/>
      <c r="FTH23" s="521"/>
      <c r="FTI23" s="521"/>
      <c r="FTJ23" s="521"/>
      <c r="FTK23" s="521"/>
      <c r="FTL23" s="521"/>
      <c r="FTM23" s="521"/>
      <c r="FTN23" s="521"/>
      <c r="FTO23" s="521"/>
      <c r="FTP23" s="521"/>
      <c r="FTQ23" s="521"/>
      <c r="FTR23" s="521"/>
      <c r="FTS23" s="521"/>
      <c r="FTT23" s="521"/>
      <c r="FTU23" s="521"/>
      <c r="FTV23" s="521"/>
      <c r="FTW23" s="521"/>
      <c r="FTX23" s="521"/>
      <c r="FTY23" s="521"/>
      <c r="FTZ23" s="521"/>
      <c r="FUA23" s="521"/>
      <c r="FUB23" s="521"/>
      <c r="FUC23" s="521"/>
      <c r="FUD23" s="521"/>
      <c r="FUE23" s="521"/>
      <c r="FUF23" s="521"/>
      <c r="FUG23" s="521"/>
      <c r="FUH23" s="521"/>
      <c r="FUI23" s="521"/>
      <c r="FUJ23" s="521"/>
      <c r="FUK23" s="521"/>
      <c r="FUL23" s="521"/>
      <c r="FUM23" s="521"/>
      <c r="FUN23" s="521"/>
      <c r="FUO23" s="521"/>
      <c r="FUP23" s="521"/>
      <c r="FUQ23" s="521"/>
      <c r="FUR23" s="521"/>
      <c r="FUS23" s="521"/>
      <c r="FUT23" s="521"/>
      <c r="FUU23" s="521"/>
      <c r="FUV23" s="521"/>
      <c r="FUW23" s="521"/>
      <c r="FUX23" s="521"/>
      <c r="FUY23" s="521"/>
      <c r="FUZ23" s="521"/>
      <c r="FVA23" s="521"/>
      <c r="FVB23" s="521"/>
      <c r="FVC23" s="521"/>
      <c r="FVD23" s="521"/>
      <c r="FVE23" s="521"/>
      <c r="FVF23" s="521"/>
      <c r="FVG23" s="521"/>
      <c r="FVH23" s="521"/>
      <c r="FVI23" s="521"/>
      <c r="FVJ23" s="521"/>
      <c r="FVK23" s="521"/>
      <c r="FVL23" s="521"/>
      <c r="FVM23" s="521"/>
      <c r="FVN23" s="521"/>
      <c r="FVO23" s="521"/>
      <c r="FVP23" s="521"/>
      <c r="FVQ23" s="521"/>
      <c r="FVR23" s="521"/>
      <c r="FVS23" s="521"/>
      <c r="FVT23" s="521"/>
      <c r="FVU23" s="521"/>
      <c r="FVV23" s="521"/>
      <c r="FVW23" s="521"/>
      <c r="FVX23" s="521"/>
      <c r="FVY23" s="521"/>
      <c r="FVZ23" s="521"/>
      <c r="FWA23" s="521"/>
      <c r="FWB23" s="521"/>
      <c r="FWC23" s="521"/>
      <c r="FWD23" s="521"/>
      <c r="FWE23" s="521"/>
      <c r="FWF23" s="521"/>
      <c r="FWG23" s="521"/>
      <c r="FWH23" s="521"/>
      <c r="FWI23" s="521"/>
      <c r="FWJ23" s="521"/>
      <c r="FWK23" s="521"/>
      <c r="FWL23" s="521"/>
      <c r="FWM23" s="521"/>
      <c r="FWN23" s="521"/>
      <c r="FWO23" s="521"/>
      <c r="FWP23" s="521"/>
      <c r="FWQ23" s="521"/>
      <c r="FWR23" s="521"/>
      <c r="FWS23" s="521"/>
      <c r="FWT23" s="521"/>
      <c r="FWU23" s="521"/>
      <c r="FWV23" s="521"/>
      <c r="FWW23" s="521"/>
      <c r="FWX23" s="521"/>
      <c r="FWY23" s="521"/>
      <c r="FWZ23" s="521"/>
      <c r="FXA23" s="521"/>
      <c r="FXB23" s="521"/>
      <c r="FXC23" s="521"/>
      <c r="FXD23" s="521"/>
      <c r="FXE23" s="521"/>
      <c r="FXF23" s="521"/>
      <c r="FXG23" s="521"/>
      <c r="FXH23" s="521"/>
      <c r="FXI23" s="521"/>
      <c r="FXJ23" s="521"/>
      <c r="FXK23" s="521"/>
      <c r="FXL23" s="521"/>
      <c r="FXM23" s="521"/>
      <c r="FXN23" s="521"/>
      <c r="FXO23" s="521"/>
      <c r="FXP23" s="521"/>
      <c r="FXQ23" s="521"/>
      <c r="FXR23" s="521"/>
      <c r="FXS23" s="521"/>
      <c r="FXT23" s="521"/>
      <c r="FXU23" s="521"/>
      <c r="FXV23" s="521"/>
      <c r="FXW23" s="521"/>
      <c r="FXX23" s="521"/>
      <c r="FXY23" s="521"/>
      <c r="FXZ23" s="521"/>
      <c r="FYA23" s="521"/>
      <c r="FYB23" s="521"/>
      <c r="FYC23" s="521"/>
      <c r="FYD23" s="521"/>
      <c r="FYE23" s="521"/>
      <c r="FYF23" s="521"/>
      <c r="FYG23" s="521"/>
      <c r="FYH23" s="521"/>
      <c r="FYI23" s="521"/>
      <c r="FYJ23" s="521"/>
      <c r="FYK23" s="521"/>
      <c r="FYL23" s="521"/>
      <c r="FYM23" s="521"/>
      <c r="FYN23" s="521"/>
      <c r="FYO23" s="521"/>
      <c r="FYP23" s="521"/>
      <c r="FYQ23" s="521"/>
      <c r="FYR23" s="521"/>
      <c r="FYS23" s="521"/>
      <c r="FYT23" s="521"/>
      <c r="FYU23" s="521"/>
      <c r="FYV23" s="521"/>
      <c r="FYW23" s="521"/>
      <c r="FYX23" s="521"/>
      <c r="FYY23" s="521"/>
      <c r="FYZ23" s="521"/>
      <c r="FZA23" s="521"/>
      <c r="FZB23" s="521"/>
      <c r="FZC23" s="521"/>
      <c r="FZD23" s="521"/>
      <c r="FZE23" s="521"/>
      <c r="FZF23" s="521"/>
      <c r="FZG23" s="521"/>
      <c r="FZH23" s="521"/>
      <c r="FZI23" s="521"/>
      <c r="FZJ23" s="521"/>
      <c r="FZK23" s="521"/>
      <c r="FZL23" s="521"/>
      <c r="FZM23" s="521"/>
      <c r="FZN23" s="521"/>
      <c r="FZO23" s="521"/>
      <c r="FZP23" s="521"/>
      <c r="FZQ23" s="521"/>
      <c r="FZR23" s="521"/>
      <c r="FZS23" s="521"/>
      <c r="FZT23" s="521"/>
      <c r="FZU23" s="521"/>
      <c r="FZV23" s="521"/>
      <c r="FZW23" s="521"/>
      <c r="FZX23" s="521"/>
      <c r="FZY23" s="521"/>
      <c r="FZZ23" s="521"/>
      <c r="GAA23" s="521"/>
      <c r="GAB23" s="521"/>
      <c r="GAC23" s="521"/>
      <c r="GAD23" s="521"/>
      <c r="GAE23" s="521"/>
      <c r="GAF23" s="521"/>
      <c r="GAG23" s="521"/>
      <c r="GAH23" s="521"/>
      <c r="GAI23" s="521"/>
      <c r="GAJ23" s="521"/>
      <c r="GAK23" s="521"/>
      <c r="GAL23" s="521"/>
      <c r="GAM23" s="521"/>
      <c r="GAN23" s="521"/>
      <c r="GAO23" s="521"/>
      <c r="GAP23" s="521"/>
      <c r="GAQ23" s="521"/>
      <c r="GAR23" s="521"/>
      <c r="GAS23" s="521"/>
      <c r="GAT23" s="521"/>
      <c r="GAU23" s="521"/>
      <c r="GAV23" s="521"/>
      <c r="GAW23" s="521"/>
      <c r="GAX23" s="521"/>
      <c r="GAY23" s="521"/>
      <c r="GAZ23" s="521"/>
      <c r="GBA23" s="521"/>
      <c r="GBB23" s="521"/>
      <c r="GBC23" s="521"/>
      <c r="GBD23" s="521"/>
      <c r="GBE23" s="521"/>
      <c r="GBF23" s="521"/>
      <c r="GBG23" s="521"/>
      <c r="GBH23" s="521"/>
      <c r="GBI23" s="521"/>
      <c r="GBJ23" s="521"/>
      <c r="GBK23" s="521"/>
      <c r="GBL23" s="521"/>
      <c r="GBM23" s="521"/>
      <c r="GBN23" s="521"/>
      <c r="GBO23" s="521"/>
      <c r="GBP23" s="521"/>
      <c r="GBQ23" s="521"/>
      <c r="GBR23" s="521"/>
      <c r="GBS23" s="521"/>
      <c r="GBT23" s="521"/>
      <c r="GBU23" s="521"/>
      <c r="GBV23" s="521"/>
      <c r="GBW23" s="521"/>
      <c r="GBX23" s="521"/>
      <c r="GBY23" s="521"/>
      <c r="GBZ23" s="521"/>
      <c r="GCA23" s="521"/>
      <c r="GCB23" s="521"/>
      <c r="GCC23" s="521"/>
      <c r="GCD23" s="521"/>
      <c r="GCE23" s="521"/>
      <c r="GCF23" s="521"/>
      <c r="GCG23" s="521"/>
      <c r="GCH23" s="521"/>
      <c r="GCI23" s="521"/>
      <c r="GCJ23" s="521"/>
      <c r="GCK23" s="521"/>
      <c r="GCL23" s="521"/>
      <c r="GCM23" s="521"/>
      <c r="GCN23" s="521"/>
      <c r="GCO23" s="521"/>
      <c r="GCP23" s="521"/>
      <c r="GCQ23" s="521"/>
      <c r="GCR23" s="521"/>
      <c r="GCS23" s="521"/>
      <c r="GCT23" s="521"/>
      <c r="GCU23" s="521"/>
      <c r="GCV23" s="521"/>
      <c r="GCW23" s="521"/>
      <c r="GCX23" s="521"/>
      <c r="GCY23" s="521"/>
      <c r="GCZ23" s="521"/>
      <c r="GDA23" s="521"/>
      <c r="GDB23" s="521"/>
      <c r="GDC23" s="521"/>
      <c r="GDD23" s="521"/>
      <c r="GDE23" s="521"/>
      <c r="GDF23" s="521"/>
      <c r="GDG23" s="521"/>
      <c r="GDH23" s="521"/>
      <c r="GDI23" s="521"/>
      <c r="GDJ23" s="521"/>
      <c r="GDK23" s="521"/>
      <c r="GDL23" s="521"/>
      <c r="GDM23" s="521"/>
      <c r="GDN23" s="521"/>
      <c r="GDO23" s="521"/>
      <c r="GDP23" s="521"/>
      <c r="GDQ23" s="521"/>
      <c r="GDR23" s="521"/>
      <c r="GDS23" s="521"/>
      <c r="GDT23" s="521"/>
      <c r="GDU23" s="521"/>
      <c r="GDV23" s="521"/>
      <c r="GDW23" s="521"/>
      <c r="GDX23" s="521"/>
      <c r="GDY23" s="521"/>
      <c r="GDZ23" s="521"/>
      <c r="GEA23" s="521"/>
      <c r="GEB23" s="521"/>
      <c r="GEC23" s="521"/>
      <c r="GED23" s="521"/>
      <c r="GEE23" s="521"/>
      <c r="GEF23" s="521"/>
      <c r="GEG23" s="521"/>
      <c r="GEH23" s="521"/>
      <c r="GEI23" s="521"/>
      <c r="GEJ23" s="521"/>
      <c r="GEK23" s="521"/>
      <c r="GEL23" s="521"/>
      <c r="GEM23" s="521"/>
      <c r="GEN23" s="521"/>
      <c r="GEO23" s="521"/>
      <c r="GEP23" s="521"/>
      <c r="GEQ23" s="521"/>
      <c r="GER23" s="521"/>
      <c r="GES23" s="521"/>
      <c r="GET23" s="521"/>
      <c r="GEU23" s="521"/>
      <c r="GEV23" s="521"/>
      <c r="GEW23" s="521"/>
      <c r="GEX23" s="521"/>
      <c r="GEY23" s="521"/>
      <c r="GEZ23" s="521"/>
      <c r="GFA23" s="521"/>
      <c r="GFB23" s="521"/>
      <c r="GFC23" s="521"/>
      <c r="GFD23" s="521"/>
      <c r="GFE23" s="521"/>
      <c r="GFF23" s="521"/>
      <c r="GFG23" s="521"/>
      <c r="GFH23" s="521"/>
      <c r="GFI23" s="521"/>
      <c r="GFJ23" s="521"/>
      <c r="GFK23" s="521"/>
      <c r="GFL23" s="521"/>
      <c r="GFM23" s="521"/>
      <c r="GFN23" s="521"/>
      <c r="GFO23" s="521"/>
      <c r="GFP23" s="521"/>
      <c r="GFQ23" s="521"/>
      <c r="GFR23" s="521"/>
      <c r="GFS23" s="521"/>
      <c r="GFT23" s="521"/>
      <c r="GFU23" s="521"/>
      <c r="GFV23" s="521"/>
      <c r="GFW23" s="521"/>
      <c r="GFX23" s="521"/>
      <c r="GFY23" s="521"/>
      <c r="GFZ23" s="521"/>
      <c r="GGA23" s="521"/>
      <c r="GGB23" s="521"/>
      <c r="GGC23" s="521"/>
      <c r="GGD23" s="521"/>
      <c r="GGE23" s="521"/>
      <c r="GGF23" s="521"/>
      <c r="GGG23" s="521"/>
      <c r="GGH23" s="521"/>
      <c r="GGI23" s="521"/>
      <c r="GGJ23" s="521"/>
      <c r="GGK23" s="521"/>
      <c r="GGL23" s="521"/>
      <c r="GGM23" s="521"/>
      <c r="GGN23" s="521"/>
      <c r="GGO23" s="521"/>
      <c r="GGP23" s="521"/>
      <c r="GGQ23" s="521"/>
      <c r="GGR23" s="521"/>
      <c r="GGS23" s="521"/>
      <c r="GGT23" s="521"/>
      <c r="GGU23" s="521"/>
      <c r="GGV23" s="521"/>
      <c r="GGW23" s="521"/>
      <c r="GGX23" s="521"/>
      <c r="GGY23" s="521"/>
      <c r="GGZ23" s="521"/>
      <c r="GHA23" s="521"/>
      <c r="GHB23" s="521"/>
      <c r="GHC23" s="521"/>
      <c r="GHD23" s="521"/>
      <c r="GHE23" s="521"/>
      <c r="GHF23" s="521"/>
      <c r="GHG23" s="521"/>
      <c r="GHH23" s="521"/>
      <c r="GHI23" s="521"/>
      <c r="GHJ23" s="521"/>
      <c r="GHK23" s="521"/>
      <c r="GHL23" s="521"/>
      <c r="GHM23" s="521"/>
      <c r="GHN23" s="521"/>
      <c r="GHO23" s="521"/>
      <c r="GHP23" s="521"/>
      <c r="GHQ23" s="521"/>
      <c r="GHR23" s="521"/>
      <c r="GHS23" s="521"/>
      <c r="GHT23" s="521"/>
      <c r="GHU23" s="521"/>
      <c r="GHV23" s="521"/>
      <c r="GHW23" s="521"/>
      <c r="GHX23" s="521"/>
      <c r="GHY23" s="521"/>
      <c r="GHZ23" s="521"/>
      <c r="GIA23" s="521"/>
      <c r="GIB23" s="521"/>
      <c r="GIC23" s="521"/>
      <c r="GID23" s="521"/>
      <c r="GIE23" s="521"/>
      <c r="GIF23" s="521"/>
      <c r="GIG23" s="521"/>
      <c r="GIH23" s="521"/>
      <c r="GII23" s="521"/>
      <c r="GIJ23" s="521"/>
      <c r="GIK23" s="521"/>
      <c r="GIL23" s="521"/>
      <c r="GIM23" s="521"/>
      <c r="GIN23" s="521"/>
      <c r="GIO23" s="521"/>
      <c r="GIP23" s="521"/>
      <c r="GIQ23" s="521"/>
      <c r="GIR23" s="521"/>
      <c r="GIS23" s="521"/>
      <c r="GIT23" s="521"/>
      <c r="GIU23" s="521"/>
      <c r="GIV23" s="521"/>
      <c r="GIW23" s="521"/>
      <c r="GIX23" s="521"/>
      <c r="GIY23" s="521"/>
      <c r="GIZ23" s="521"/>
      <c r="GJA23" s="521"/>
      <c r="GJB23" s="521"/>
      <c r="GJC23" s="521"/>
      <c r="GJD23" s="521"/>
      <c r="GJE23" s="521"/>
      <c r="GJF23" s="521"/>
      <c r="GJG23" s="521"/>
      <c r="GJH23" s="521"/>
      <c r="GJI23" s="521"/>
      <c r="GJJ23" s="521"/>
      <c r="GJK23" s="521"/>
      <c r="GJL23" s="521"/>
      <c r="GJM23" s="521"/>
      <c r="GJN23" s="521"/>
      <c r="GJO23" s="521"/>
      <c r="GJP23" s="521"/>
      <c r="GJQ23" s="521"/>
      <c r="GJR23" s="521"/>
      <c r="GJS23" s="521"/>
      <c r="GJT23" s="521"/>
      <c r="GJU23" s="521"/>
      <c r="GJV23" s="521"/>
      <c r="GJW23" s="521"/>
      <c r="GJX23" s="521"/>
      <c r="GJY23" s="521"/>
      <c r="GJZ23" s="521"/>
      <c r="GKA23" s="521"/>
      <c r="GKB23" s="521"/>
      <c r="GKC23" s="521"/>
      <c r="GKD23" s="521"/>
      <c r="GKE23" s="521"/>
      <c r="GKF23" s="521"/>
      <c r="GKG23" s="521"/>
      <c r="GKH23" s="521"/>
      <c r="GKI23" s="521"/>
      <c r="GKJ23" s="521"/>
      <c r="GKK23" s="521"/>
      <c r="GKL23" s="521"/>
      <c r="GKM23" s="521"/>
      <c r="GKN23" s="521"/>
      <c r="GKO23" s="521"/>
      <c r="GKP23" s="521"/>
      <c r="GKQ23" s="521"/>
      <c r="GKR23" s="521"/>
      <c r="GKS23" s="521"/>
      <c r="GKT23" s="521"/>
      <c r="GKU23" s="521"/>
      <c r="GKV23" s="521"/>
      <c r="GKW23" s="521"/>
      <c r="GKX23" s="521"/>
      <c r="GKY23" s="521"/>
      <c r="GKZ23" s="521"/>
      <c r="GLA23" s="521"/>
      <c r="GLB23" s="521"/>
      <c r="GLC23" s="521"/>
      <c r="GLD23" s="521"/>
      <c r="GLE23" s="521"/>
      <c r="GLF23" s="521"/>
      <c r="GLG23" s="521"/>
      <c r="GLH23" s="521"/>
      <c r="GLI23" s="521"/>
      <c r="GLJ23" s="521"/>
      <c r="GLK23" s="521"/>
      <c r="GLL23" s="521"/>
      <c r="GLM23" s="521"/>
      <c r="GLN23" s="521"/>
      <c r="GLO23" s="521"/>
      <c r="GLP23" s="521"/>
      <c r="GLQ23" s="521"/>
      <c r="GLR23" s="521"/>
      <c r="GLS23" s="521"/>
      <c r="GLT23" s="521"/>
      <c r="GLU23" s="521"/>
      <c r="GLV23" s="521"/>
      <c r="GLW23" s="521"/>
      <c r="GLX23" s="521"/>
      <c r="GLY23" s="521"/>
      <c r="GLZ23" s="521"/>
      <c r="GMA23" s="521"/>
      <c r="GMB23" s="521"/>
      <c r="GMC23" s="521"/>
      <c r="GMD23" s="521"/>
      <c r="GME23" s="521"/>
      <c r="GMF23" s="521"/>
      <c r="GMG23" s="521"/>
      <c r="GMH23" s="521"/>
      <c r="GMI23" s="521"/>
      <c r="GMJ23" s="521"/>
      <c r="GMK23" s="521"/>
      <c r="GML23" s="521"/>
      <c r="GMM23" s="521"/>
      <c r="GMN23" s="521"/>
      <c r="GMO23" s="521"/>
      <c r="GMP23" s="521"/>
      <c r="GMQ23" s="521"/>
      <c r="GMR23" s="521"/>
      <c r="GMS23" s="521"/>
      <c r="GMT23" s="521"/>
      <c r="GMU23" s="521"/>
      <c r="GMV23" s="521"/>
      <c r="GMW23" s="521"/>
      <c r="GMX23" s="521"/>
      <c r="GMY23" s="521"/>
      <c r="GMZ23" s="521"/>
      <c r="GNA23" s="521"/>
      <c r="GNB23" s="521"/>
      <c r="GNC23" s="521"/>
      <c r="GND23" s="521"/>
      <c r="GNE23" s="521"/>
      <c r="GNF23" s="521"/>
      <c r="GNG23" s="521"/>
      <c r="GNH23" s="521"/>
      <c r="GNI23" s="521"/>
      <c r="GNJ23" s="521"/>
      <c r="GNK23" s="521"/>
      <c r="GNL23" s="521"/>
      <c r="GNM23" s="521"/>
      <c r="GNN23" s="521"/>
      <c r="GNO23" s="521"/>
      <c r="GNP23" s="521"/>
      <c r="GNQ23" s="521"/>
      <c r="GNR23" s="521"/>
      <c r="GNS23" s="521"/>
      <c r="GNT23" s="521"/>
      <c r="GNU23" s="521"/>
      <c r="GNV23" s="521"/>
      <c r="GNW23" s="521"/>
      <c r="GNX23" s="521"/>
      <c r="GNY23" s="521"/>
      <c r="GNZ23" s="521"/>
      <c r="GOA23" s="521"/>
      <c r="GOB23" s="521"/>
      <c r="GOC23" s="521"/>
      <c r="GOD23" s="521"/>
      <c r="GOE23" s="521"/>
      <c r="GOF23" s="521"/>
      <c r="GOG23" s="521"/>
      <c r="GOH23" s="521"/>
      <c r="GOI23" s="521"/>
      <c r="GOJ23" s="521"/>
      <c r="GOK23" s="521"/>
      <c r="GOL23" s="521"/>
      <c r="GOM23" s="521"/>
      <c r="GON23" s="521"/>
      <c r="GOO23" s="521"/>
      <c r="GOP23" s="521"/>
      <c r="GOQ23" s="521"/>
      <c r="GOR23" s="521"/>
      <c r="GOS23" s="521"/>
      <c r="GOT23" s="521"/>
      <c r="GOU23" s="521"/>
      <c r="GOV23" s="521"/>
      <c r="GOW23" s="521"/>
      <c r="GOX23" s="521"/>
      <c r="GOY23" s="521"/>
      <c r="GOZ23" s="521"/>
      <c r="GPA23" s="521"/>
      <c r="GPB23" s="521"/>
      <c r="GPC23" s="521"/>
      <c r="GPD23" s="521"/>
      <c r="GPE23" s="521"/>
      <c r="GPF23" s="521"/>
      <c r="GPG23" s="521"/>
      <c r="GPH23" s="521"/>
      <c r="GPI23" s="521"/>
      <c r="GPJ23" s="521"/>
      <c r="GPK23" s="521"/>
      <c r="GPL23" s="521"/>
      <c r="GPM23" s="521"/>
      <c r="GPN23" s="521"/>
      <c r="GPO23" s="521"/>
      <c r="GPP23" s="521"/>
      <c r="GPQ23" s="521"/>
      <c r="GPR23" s="521"/>
      <c r="GPS23" s="521"/>
      <c r="GPT23" s="521"/>
      <c r="GPU23" s="521"/>
      <c r="GPV23" s="521"/>
      <c r="GPW23" s="521"/>
      <c r="GPX23" s="521"/>
      <c r="GPY23" s="521"/>
      <c r="GPZ23" s="521"/>
      <c r="GQA23" s="521"/>
      <c r="GQB23" s="521"/>
      <c r="GQC23" s="521"/>
      <c r="GQD23" s="521"/>
      <c r="GQE23" s="521"/>
      <c r="GQF23" s="521"/>
      <c r="GQG23" s="521"/>
      <c r="GQH23" s="521"/>
      <c r="GQI23" s="521"/>
      <c r="GQJ23" s="521"/>
      <c r="GQK23" s="521"/>
      <c r="GQL23" s="521"/>
      <c r="GQM23" s="521"/>
      <c r="GQN23" s="521"/>
      <c r="GQO23" s="521"/>
      <c r="GQP23" s="521"/>
      <c r="GQQ23" s="521"/>
      <c r="GQR23" s="521"/>
      <c r="GQS23" s="521"/>
      <c r="GQT23" s="521"/>
      <c r="GQU23" s="521"/>
      <c r="GQV23" s="521"/>
      <c r="GQW23" s="521"/>
      <c r="GQX23" s="521"/>
      <c r="GQY23" s="521"/>
      <c r="GQZ23" s="521"/>
      <c r="GRA23" s="521"/>
      <c r="GRB23" s="521"/>
      <c r="GRC23" s="521"/>
      <c r="GRD23" s="521"/>
      <c r="GRE23" s="521"/>
      <c r="GRF23" s="521"/>
      <c r="GRG23" s="521"/>
      <c r="GRH23" s="521"/>
      <c r="GRI23" s="521"/>
      <c r="GRJ23" s="521"/>
      <c r="GRK23" s="521"/>
      <c r="GRL23" s="521"/>
      <c r="GRM23" s="521"/>
      <c r="GRN23" s="521"/>
      <c r="GRO23" s="521"/>
      <c r="GRP23" s="521"/>
      <c r="GRQ23" s="521"/>
      <c r="GRR23" s="521"/>
      <c r="GRS23" s="521"/>
      <c r="GRT23" s="521"/>
      <c r="GRU23" s="521"/>
      <c r="GRV23" s="521"/>
      <c r="GRW23" s="521"/>
      <c r="GRX23" s="521"/>
      <c r="GRY23" s="521"/>
      <c r="GRZ23" s="521"/>
      <c r="GSA23" s="521"/>
      <c r="GSB23" s="521"/>
      <c r="GSC23" s="521"/>
      <c r="GSD23" s="521"/>
      <c r="GSE23" s="521"/>
      <c r="GSF23" s="521"/>
      <c r="GSG23" s="521"/>
      <c r="GSH23" s="521"/>
      <c r="GSI23" s="521"/>
      <c r="GSJ23" s="521"/>
      <c r="GSK23" s="521"/>
      <c r="GSL23" s="521"/>
      <c r="GSM23" s="521"/>
      <c r="GSN23" s="521"/>
      <c r="GSO23" s="521"/>
      <c r="GSP23" s="521"/>
      <c r="GSQ23" s="521"/>
      <c r="GSR23" s="521"/>
      <c r="GSS23" s="521"/>
      <c r="GST23" s="521"/>
      <c r="GSU23" s="521"/>
      <c r="GSV23" s="521"/>
      <c r="GSW23" s="521"/>
      <c r="GSX23" s="521"/>
      <c r="GSY23" s="521"/>
      <c r="GSZ23" s="521"/>
      <c r="GTA23" s="521"/>
      <c r="GTB23" s="521"/>
      <c r="GTC23" s="521"/>
      <c r="GTD23" s="521"/>
      <c r="GTE23" s="521"/>
      <c r="GTF23" s="521"/>
      <c r="GTG23" s="521"/>
      <c r="GTH23" s="521"/>
      <c r="GTI23" s="521"/>
      <c r="GTJ23" s="521"/>
      <c r="GTK23" s="521"/>
      <c r="GTL23" s="521"/>
      <c r="GTM23" s="521"/>
      <c r="GTN23" s="521"/>
      <c r="GTO23" s="521"/>
      <c r="GTP23" s="521"/>
      <c r="GTQ23" s="521"/>
      <c r="GTR23" s="521"/>
      <c r="GTS23" s="521"/>
      <c r="GTT23" s="521"/>
      <c r="GTU23" s="521"/>
      <c r="GTV23" s="521"/>
      <c r="GTW23" s="521"/>
      <c r="GTX23" s="521"/>
      <c r="GTY23" s="521"/>
      <c r="GTZ23" s="521"/>
      <c r="GUA23" s="521"/>
      <c r="GUB23" s="521"/>
      <c r="GUC23" s="521"/>
      <c r="GUD23" s="521"/>
      <c r="GUE23" s="521"/>
      <c r="GUF23" s="521"/>
      <c r="GUG23" s="521"/>
      <c r="GUH23" s="521"/>
      <c r="GUI23" s="521"/>
      <c r="GUJ23" s="521"/>
      <c r="GUK23" s="521"/>
      <c r="GUL23" s="521"/>
      <c r="GUM23" s="521"/>
      <c r="GUN23" s="521"/>
      <c r="GUO23" s="521"/>
      <c r="GUP23" s="521"/>
      <c r="GUQ23" s="521"/>
      <c r="GUR23" s="521"/>
      <c r="GUS23" s="521"/>
      <c r="GUT23" s="521"/>
      <c r="GUU23" s="521"/>
      <c r="GUV23" s="521"/>
      <c r="GUW23" s="521"/>
      <c r="GUX23" s="521"/>
      <c r="GUY23" s="521"/>
      <c r="GUZ23" s="521"/>
      <c r="GVA23" s="521"/>
      <c r="GVB23" s="521"/>
      <c r="GVC23" s="521"/>
      <c r="GVD23" s="521"/>
      <c r="GVE23" s="521"/>
      <c r="GVF23" s="521"/>
      <c r="GVG23" s="521"/>
      <c r="GVH23" s="521"/>
      <c r="GVI23" s="521"/>
      <c r="GVJ23" s="521"/>
      <c r="GVK23" s="521"/>
      <c r="GVL23" s="521"/>
      <c r="GVM23" s="521"/>
      <c r="GVN23" s="521"/>
      <c r="GVO23" s="521"/>
      <c r="GVP23" s="521"/>
      <c r="GVQ23" s="521"/>
      <c r="GVR23" s="521"/>
      <c r="GVS23" s="521"/>
      <c r="GVT23" s="521"/>
      <c r="GVU23" s="521"/>
      <c r="GVV23" s="521"/>
      <c r="GVW23" s="521"/>
      <c r="GVX23" s="521"/>
      <c r="GVY23" s="521"/>
      <c r="GVZ23" s="521"/>
      <c r="GWA23" s="521"/>
      <c r="GWB23" s="521"/>
      <c r="GWC23" s="521"/>
      <c r="GWD23" s="521"/>
      <c r="GWE23" s="521"/>
      <c r="GWF23" s="521"/>
      <c r="GWG23" s="521"/>
      <c r="GWH23" s="521"/>
      <c r="GWI23" s="521"/>
      <c r="GWJ23" s="521"/>
      <c r="GWK23" s="521"/>
      <c r="GWL23" s="521"/>
      <c r="GWM23" s="521"/>
      <c r="GWN23" s="521"/>
      <c r="GWO23" s="521"/>
      <c r="GWP23" s="521"/>
      <c r="GWQ23" s="521"/>
      <c r="GWR23" s="521"/>
      <c r="GWS23" s="521"/>
      <c r="GWT23" s="521"/>
      <c r="GWU23" s="521"/>
      <c r="GWV23" s="521"/>
      <c r="GWW23" s="521"/>
      <c r="GWX23" s="521"/>
      <c r="GWY23" s="521"/>
      <c r="GWZ23" s="521"/>
      <c r="GXA23" s="521"/>
      <c r="GXB23" s="521"/>
      <c r="GXC23" s="521"/>
      <c r="GXD23" s="521"/>
      <c r="GXE23" s="521"/>
      <c r="GXF23" s="521"/>
      <c r="GXG23" s="521"/>
      <c r="GXH23" s="521"/>
      <c r="GXI23" s="521"/>
      <c r="GXJ23" s="521"/>
      <c r="GXK23" s="521"/>
      <c r="GXL23" s="521"/>
      <c r="GXM23" s="521"/>
      <c r="GXN23" s="521"/>
      <c r="GXO23" s="521"/>
      <c r="GXP23" s="521"/>
      <c r="GXQ23" s="521"/>
      <c r="GXR23" s="521"/>
      <c r="GXS23" s="521"/>
      <c r="GXT23" s="521"/>
      <c r="GXU23" s="521"/>
      <c r="GXV23" s="521"/>
      <c r="GXW23" s="521"/>
      <c r="GXX23" s="521"/>
      <c r="GXY23" s="521"/>
      <c r="GXZ23" s="521"/>
      <c r="GYA23" s="521"/>
      <c r="GYB23" s="521"/>
      <c r="GYC23" s="521"/>
      <c r="GYD23" s="521"/>
      <c r="GYE23" s="521"/>
      <c r="GYF23" s="521"/>
      <c r="GYG23" s="521"/>
      <c r="GYH23" s="521"/>
      <c r="GYI23" s="521"/>
      <c r="GYJ23" s="521"/>
      <c r="GYK23" s="521"/>
      <c r="GYL23" s="521"/>
      <c r="GYM23" s="521"/>
      <c r="GYN23" s="521"/>
      <c r="GYO23" s="521"/>
      <c r="GYP23" s="521"/>
      <c r="GYQ23" s="521"/>
      <c r="GYR23" s="521"/>
      <c r="GYS23" s="521"/>
      <c r="GYT23" s="521"/>
      <c r="GYU23" s="521"/>
      <c r="GYV23" s="521"/>
      <c r="GYW23" s="521"/>
      <c r="GYX23" s="521"/>
      <c r="GYY23" s="521"/>
      <c r="GYZ23" s="521"/>
      <c r="GZA23" s="521"/>
      <c r="GZB23" s="521"/>
      <c r="GZC23" s="521"/>
      <c r="GZD23" s="521"/>
      <c r="GZE23" s="521"/>
      <c r="GZF23" s="521"/>
      <c r="GZG23" s="521"/>
      <c r="GZH23" s="521"/>
      <c r="GZI23" s="521"/>
      <c r="GZJ23" s="521"/>
      <c r="GZK23" s="521"/>
      <c r="GZL23" s="521"/>
      <c r="GZM23" s="521"/>
      <c r="GZN23" s="521"/>
      <c r="GZO23" s="521"/>
      <c r="GZP23" s="521"/>
      <c r="GZQ23" s="521"/>
      <c r="GZR23" s="521"/>
      <c r="GZS23" s="521"/>
      <c r="GZT23" s="521"/>
      <c r="GZU23" s="521"/>
      <c r="GZV23" s="521"/>
      <c r="GZW23" s="521"/>
      <c r="GZX23" s="521"/>
      <c r="GZY23" s="521"/>
      <c r="GZZ23" s="521"/>
      <c r="HAA23" s="521"/>
      <c r="HAB23" s="521"/>
      <c r="HAC23" s="521"/>
      <c r="HAD23" s="521"/>
      <c r="HAE23" s="521"/>
      <c r="HAF23" s="521"/>
      <c r="HAG23" s="521"/>
      <c r="HAH23" s="521"/>
      <c r="HAI23" s="521"/>
      <c r="HAJ23" s="521"/>
      <c r="HAK23" s="521"/>
      <c r="HAL23" s="521"/>
      <c r="HAM23" s="521"/>
      <c r="HAN23" s="521"/>
      <c r="HAO23" s="521"/>
      <c r="HAP23" s="521"/>
      <c r="HAQ23" s="521"/>
      <c r="HAR23" s="521"/>
      <c r="HAS23" s="521"/>
      <c r="HAT23" s="521"/>
      <c r="HAU23" s="521"/>
      <c r="HAV23" s="521"/>
      <c r="HAW23" s="521"/>
      <c r="HAX23" s="521"/>
      <c r="HAY23" s="521"/>
      <c r="HAZ23" s="521"/>
      <c r="HBA23" s="521"/>
      <c r="HBB23" s="521"/>
      <c r="HBC23" s="521"/>
      <c r="HBD23" s="521"/>
      <c r="HBE23" s="521"/>
      <c r="HBF23" s="521"/>
      <c r="HBG23" s="521"/>
      <c r="HBH23" s="521"/>
      <c r="HBI23" s="521"/>
      <c r="HBJ23" s="521"/>
      <c r="HBK23" s="521"/>
      <c r="HBL23" s="521"/>
      <c r="HBM23" s="521"/>
      <c r="HBN23" s="521"/>
      <c r="HBO23" s="521"/>
      <c r="HBP23" s="521"/>
      <c r="HBQ23" s="521"/>
      <c r="HBR23" s="521"/>
      <c r="HBS23" s="521"/>
      <c r="HBT23" s="521"/>
      <c r="HBU23" s="521"/>
      <c r="HBV23" s="521"/>
      <c r="HBW23" s="521"/>
      <c r="HBX23" s="521"/>
      <c r="HBY23" s="521"/>
      <c r="HBZ23" s="521"/>
      <c r="HCA23" s="521"/>
      <c r="HCB23" s="521"/>
      <c r="HCC23" s="521"/>
      <c r="HCD23" s="521"/>
      <c r="HCE23" s="521"/>
      <c r="HCF23" s="521"/>
      <c r="HCG23" s="521"/>
      <c r="HCH23" s="521"/>
      <c r="HCI23" s="521"/>
      <c r="HCJ23" s="521"/>
      <c r="HCK23" s="521"/>
      <c r="HCL23" s="521"/>
      <c r="HCM23" s="521"/>
      <c r="HCN23" s="521"/>
      <c r="HCO23" s="521"/>
      <c r="HCP23" s="521"/>
      <c r="HCQ23" s="521"/>
      <c r="HCR23" s="521"/>
      <c r="HCS23" s="521"/>
      <c r="HCT23" s="521"/>
      <c r="HCU23" s="521"/>
      <c r="HCV23" s="521"/>
      <c r="HCW23" s="521"/>
      <c r="HCX23" s="521"/>
      <c r="HCY23" s="521"/>
      <c r="HCZ23" s="521"/>
      <c r="HDA23" s="521"/>
      <c r="HDB23" s="521"/>
      <c r="HDC23" s="521"/>
      <c r="HDD23" s="521"/>
      <c r="HDE23" s="521"/>
      <c r="HDF23" s="521"/>
      <c r="HDG23" s="521"/>
      <c r="HDH23" s="521"/>
      <c r="HDI23" s="521"/>
      <c r="HDJ23" s="521"/>
      <c r="HDK23" s="521"/>
      <c r="HDL23" s="521"/>
      <c r="HDM23" s="521"/>
      <c r="HDN23" s="521"/>
      <c r="HDO23" s="521"/>
      <c r="HDP23" s="521"/>
      <c r="HDQ23" s="521"/>
      <c r="HDR23" s="521"/>
      <c r="HDS23" s="521"/>
      <c r="HDT23" s="521"/>
      <c r="HDU23" s="521"/>
      <c r="HDV23" s="521"/>
      <c r="HDW23" s="521"/>
      <c r="HDX23" s="521"/>
      <c r="HDY23" s="521"/>
      <c r="HDZ23" s="521"/>
      <c r="HEA23" s="521"/>
      <c r="HEB23" s="521"/>
      <c r="HEC23" s="521"/>
      <c r="HED23" s="521"/>
      <c r="HEE23" s="521"/>
      <c r="HEF23" s="521"/>
      <c r="HEG23" s="521"/>
      <c r="HEH23" s="521"/>
      <c r="HEI23" s="521"/>
      <c r="HEJ23" s="521"/>
      <c r="HEK23" s="521"/>
      <c r="HEL23" s="521"/>
      <c r="HEM23" s="521"/>
      <c r="HEN23" s="521"/>
      <c r="HEO23" s="521"/>
      <c r="HEP23" s="521"/>
      <c r="HEQ23" s="521"/>
      <c r="HER23" s="521"/>
      <c r="HES23" s="521"/>
      <c r="HET23" s="521"/>
      <c r="HEU23" s="521"/>
      <c r="HEV23" s="521"/>
      <c r="HEW23" s="521"/>
      <c r="HEX23" s="521"/>
      <c r="HEY23" s="521"/>
      <c r="HEZ23" s="521"/>
      <c r="HFA23" s="521"/>
      <c r="HFB23" s="521"/>
      <c r="HFC23" s="521"/>
      <c r="HFD23" s="521"/>
      <c r="HFE23" s="521"/>
      <c r="HFF23" s="521"/>
      <c r="HFG23" s="521"/>
      <c r="HFH23" s="521"/>
      <c r="HFI23" s="521"/>
      <c r="HFJ23" s="521"/>
      <c r="HFK23" s="521"/>
      <c r="HFL23" s="521"/>
      <c r="HFM23" s="521"/>
      <c r="HFN23" s="521"/>
      <c r="HFO23" s="521"/>
      <c r="HFP23" s="521"/>
      <c r="HFQ23" s="521"/>
      <c r="HFR23" s="521"/>
      <c r="HFS23" s="521"/>
      <c r="HFT23" s="521"/>
      <c r="HFU23" s="521"/>
      <c r="HFV23" s="521"/>
      <c r="HFW23" s="521"/>
      <c r="HFX23" s="521"/>
      <c r="HFY23" s="521"/>
      <c r="HFZ23" s="521"/>
      <c r="HGA23" s="521"/>
      <c r="HGB23" s="521"/>
      <c r="HGC23" s="521"/>
      <c r="HGD23" s="521"/>
      <c r="HGE23" s="521"/>
      <c r="HGF23" s="521"/>
      <c r="HGG23" s="521"/>
      <c r="HGH23" s="521"/>
      <c r="HGI23" s="521"/>
      <c r="HGJ23" s="521"/>
      <c r="HGK23" s="521"/>
      <c r="HGL23" s="521"/>
      <c r="HGM23" s="521"/>
      <c r="HGN23" s="521"/>
      <c r="HGO23" s="521"/>
      <c r="HGP23" s="521"/>
      <c r="HGQ23" s="521"/>
      <c r="HGR23" s="521"/>
      <c r="HGS23" s="521"/>
      <c r="HGT23" s="521"/>
      <c r="HGU23" s="521"/>
      <c r="HGV23" s="521"/>
      <c r="HGW23" s="521"/>
      <c r="HGX23" s="521"/>
      <c r="HGY23" s="521"/>
      <c r="HGZ23" s="521"/>
      <c r="HHA23" s="521"/>
      <c r="HHB23" s="521"/>
      <c r="HHC23" s="521"/>
      <c r="HHD23" s="521"/>
      <c r="HHE23" s="521"/>
      <c r="HHF23" s="521"/>
      <c r="HHG23" s="521"/>
      <c r="HHH23" s="521"/>
      <c r="HHI23" s="521"/>
      <c r="HHJ23" s="521"/>
      <c r="HHK23" s="521"/>
      <c r="HHL23" s="521"/>
      <c r="HHM23" s="521"/>
      <c r="HHN23" s="521"/>
      <c r="HHO23" s="521"/>
      <c r="HHP23" s="521"/>
      <c r="HHQ23" s="521"/>
      <c r="HHR23" s="521"/>
      <c r="HHS23" s="521"/>
      <c r="HHT23" s="521"/>
      <c r="HHU23" s="521"/>
      <c r="HHV23" s="521"/>
      <c r="HHW23" s="521"/>
      <c r="HHX23" s="521"/>
      <c r="HHY23" s="521"/>
      <c r="HHZ23" s="521"/>
      <c r="HIA23" s="521"/>
      <c r="HIB23" s="521"/>
      <c r="HIC23" s="521"/>
      <c r="HID23" s="521"/>
      <c r="HIE23" s="521"/>
      <c r="HIF23" s="521"/>
      <c r="HIG23" s="521"/>
      <c r="HIH23" s="521"/>
      <c r="HII23" s="521"/>
      <c r="HIJ23" s="521"/>
      <c r="HIK23" s="521"/>
      <c r="HIL23" s="521"/>
      <c r="HIM23" s="521"/>
      <c r="HIN23" s="521"/>
      <c r="HIO23" s="521"/>
      <c r="HIP23" s="521"/>
      <c r="HIQ23" s="521"/>
      <c r="HIR23" s="521"/>
      <c r="HIS23" s="521"/>
      <c r="HIT23" s="521"/>
      <c r="HIU23" s="521"/>
      <c r="HIV23" s="521"/>
      <c r="HIW23" s="521"/>
      <c r="HIX23" s="521"/>
      <c r="HIY23" s="521"/>
      <c r="HIZ23" s="521"/>
      <c r="HJA23" s="521"/>
      <c r="HJB23" s="521"/>
      <c r="HJC23" s="521"/>
      <c r="HJD23" s="521"/>
      <c r="HJE23" s="521"/>
      <c r="HJF23" s="521"/>
      <c r="HJG23" s="521"/>
      <c r="HJH23" s="521"/>
      <c r="HJI23" s="521"/>
      <c r="HJJ23" s="521"/>
      <c r="HJK23" s="521"/>
      <c r="HJL23" s="521"/>
      <c r="HJM23" s="521"/>
      <c r="HJN23" s="521"/>
      <c r="HJO23" s="521"/>
      <c r="HJP23" s="521"/>
      <c r="HJQ23" s="521"/>
      <c r="HJR23" s="521"/>
      <c r="HJS23" s="521"/>
      <c r="HJT23" s="521"/>
      <c r="HJU23" s="521"/>
      <c r="HJV23" s="521"/>
      <c r="HJW23" s="521"/>
      <c r="HJX23" s="521"/>
      <c r="HJY23" s="521"/>
      <c r="HJZ23" s="521"/>
      <c r="HKA23" s="521"/>
      <c r="HKB23" s="521"/>
      <c r="HKC23" s="521"/>
      <c r="HKD23" s="521"/>
      <c r="HKE23" s="521"/>
      <c r="HKF23" s="521"/>
      <c r="HKG23" s="521"/>
      <c r="HKH23" s="521"/>
      <c r="HKI23" s="521"/>
      <c r="HKJ23" s="521"/>
      <c r="HKK23" s="521"/>
      <c r="HKL23" s="521"/>
      <c r="HKM23" s="521"/>
      <c r="HKN23" s="521"/>
      <c r="HKO23" s="521"/>
      <c r="HKP23" s="521"/>
      <c r="HKQ23" s="521"/>
      <c r="HKR23" s="521"/>
      <c r="HKS23" s="521"/>
      <c r="HKT23" s="521"/>
      <c r="HKU23" s="521"/>
      <c r="HKV23" s="521"/>
      <c r="HKW23" s="521"/>
      <c r="HKX23" s="521"/>
      <c r="HKY23" s="521"/>
      <c r="HKZ23" s="521"/>
      <c r="HLA23" s="521"/>
      <c r="HLB23" s="521"/>
      <c r="HLC23" s="521"/>
      <c r="HLD23" s="521"/>
      <c r="HLE23" s="521"/>
      <c r="HLF23" s="521"/>
      <c r="HLG23" s="521"/>
      <c r="HLH23" s="521"/>
      <c r="HLI23" s="521"/>
      <c r="HLJ23" s="521"/>
      <c r="HLK23" s="521"/>
      <c r="HLL23" s="521"/>
      <c r="HLM23" s="521"/>
      <c r="HLN23" s="521"/>
      <c r="HLO23" s="521"/>
      <c r="HLP23" s="521"/>
      <c r="HLQ23" s="521"/>
      <c r="HLR23" s="521"/>
      <c r="HLS23" s="521"/>
      <c r="HLT23" s="521"/>
      <c r="HLU23" s="521"/>
      <c r="HLV23" s="521"/>
      <c r="HLW23" s="521"/>
      <c r="HLX23" s="521"/>
      <c r="HLY23" s="521"/>
      <c r="HLZ23" s="521"/>
      <c r="HMA23" s="521"/>
      <c r="HMB23" s="521"/>
      <c r="HMC23" s="521"/>
      <c r="HMD23" s="521"/>
      <c r="HME23" s="521"/>
      <c r="HMF23" s="521"/>
      <c r="HMG23" s="521"/>
      <c r="HMH23" s="521"/>
      <c r="HMI23" s="521"/>
      <c r="HMJ23" s="521"/>
      <c r="HMK23" s="521"/>
      <c r="HML23" s="521"/>
      <c r="HMM23" s="521"/>
      <c r="HMN23" s="521"/>
      <c r="HMO23" s="521"/>
      <c r="HMP23" s="521"/>
      <c r="HMQ23" s="521"/>
      <c r="HMR23" s="521"/>
      <c r="HMS23" s="521"/>
      <c r="HMT23" s="521"/>
      <c r="HMU23" s="521"/>
      <c r="HMV23" s="521"/>
      <c r="HMW23" s="521"/>
      <c r="HMX23" s="521"/>
      <c r="HMY23" s="521"/>
      <c r="HMZ23" s="521"/>
      <c r="HNA23" s="521"/>
      <c r="HNB23" s="521"/>
      <c r="HNC23" s="521"/>
      <c r="HND23" s="521"/>
      <c r="HNE23" s="521"/>
      <c r="HNF23" s="521"/>
      <c r="HNG23" s="521"/>
      <c r="HNH23" s="521"/>
      <c r="HNI23" s="521"/>
      <c r="HNJ23" s="521"/>
      <c r="HNK23" s="521"/>
      <c r="HNL23" s="521"/>
      <c r="HNM23" s="521"/>
      <c r="HNN23" s="521"/>
      <c r="HNO23" s="521"/>
      <c r="HNP23" s="521"/>
      <c r="HNQ23" s="521"/>
      <c r="HNR23" s="521"/>
      <c r="HNS23" s="521"/>
      <c r="HNT23" s="521"/>
      <c r="HNU23" s="521"/>
      <c r="HNV23" s="521"/>
      <c r="HNW23" s="521"/>
      <c r="HNX23" s="521"/>
      <c r="HNY23" s="521"/>
      <c r="HNZ23" s="521"/>
      <c r="HOA23" s="521"/>
      <c r="HOB23" s="521"/>
      <c r="HOC23" s="521"/>
      <c r="HOD23" s="521"/>
      <c r="HOE23" s="521"/>
      <c r="HOF23" s="521"/>
      <c r="HOG23" s="521"/>
      <c r="HOH23" s="521"/>
      <c r="HOI23" s="521"/>
      <c r="HOJ23" s="521"/>
      <c r="HOK23" s="521"/>
      <c r="HOL23" s="521"/>
      <c r="HOM23" s="521"/>
      <c r="HON23" s="521"/>
      <c r="HOO23" s="521"/>
      <c r="HOP23" s="521"/>
      <c r="HOQ23" s="521"/>
      <c r="HOR23" s="521"/>
      <c r="HOS23" s="521"/>
      <c r="HOT23" s="521"/>
      <c r="HOU23" s="521"/>
      <c r="HOV23" s="521"/>
      <c r="HOW23" s="521"/>
      <c r="HOX23" s="521"/>
      <c r="HOY23" s="521"/>
      <c r="HOZ23" s="521"/>
      <c r="HPA23" s="521"/>
      <c r="HPB23" s="521"/>
      <c r="HPC23" s="521"/>
      <c r="HPD23" s="521"/>
      <c r="HPE23" s="521"/>
      <c r="HPF23" s="521"/>
      <c r="HPG23" s="521"/>
      <c r="HPH23" s="521"/>
      <c r="HPI23" s="521"/>
      <c r="HPJ23" s="521"/>
      <c r="HPK23" s="521"/>
      <c r="HPL23" s="521"/>
      <c r="HPM23" s="521"/>
      <c r="HPN23" s="521"/>
      <c r="HPO23" s="521"/>
      <c r="HPP23" s="521"/>
      <c r="HPQ23" s="521"/>
      <c r="HPR23" s="521"/>
      <c r="HPS23" s="521"/>
      <c r="HPT23" s="521"/>
      <c r="HPU23" s="521"/>
      <c r="HPV23" s="521"/>
      <c r="HPW23" s="521"/>
      <c r="HPX23" s="521"/>
      <c r="HPY23" s="521"/>
      <c r="HPZ23" s="521"/>
      <c r="HQA23" s="521"/>
      <c r="HQB23" s="521"/>
      <c r="HQC23" s="521"/>
      <c r="HQD23" s="521"/>
      <c r="HQE23" s="521"/>
      <c r="HQF23" s="521"/>
      <c r="HQG23" s="521"/>
      <c r="HQH23" s="521"/>
      <c r="HQI23" s="521"/>
      <c r="HQJ23" s="521"/>
      <c r="HQK23" s="521"/>
      <c r="HQL23" s="521"/>
      <c r="HQM23" s="521"/>
      <c r="HQN23" s="521"/>
      <c r="HQO23" s="521"/>
      <c r="HQP23" s="521"/>
      <c r="HQQ23" s="521"/>
      <c r="HQR23" s="521"/>
      <c r="HQS23" s="521"/>
      <c r="HQT23" s="521"/>
      <c r="HQU23" s="521"/>
      <c r="HQV23" s="521"/>
      <c r="HQW23" s="521"/>
      <c r="HQX23" s="521"/>
      <c r="HQY23" s="521"/>
      <c r="HQZ23" s="521"/>
      <c r="HRA23" s="521"/>
      <c r="HRB23" s="521"/>
      <c r="HRC23" s="521"/>
      <c r="HRD23" s="521"/>
      <c r="HRE23" s="521"/>
      <c r="HRF23" s="521"/>
      <c r="HRG23" s="521"/>
      <c r="HRH23" s="521"/>
      <c r="HRI23" s="521"/>
      <c r="HRJ23" s="521"/>
      <c r="HRK23" s="521"/>
      <c r="HRL23" s="521"/>
      <c r="HRM23" s="521"/>
      <c r="HRN23" s="521"/>
      <c r="HRO23" s="521"/>
      <c r="HRP23" s="521"/>
      <c r="HRQ23" s="521"/>
      <c r="HRR23" s="521"/>
      <c r="HRS23" s="521"/>
      <c r="HRT23" s="521"/>
      <c r="HRU23" s="521"/>
      <c r="HRV23" s="521"/>
      <c r="HRW23" s="521"/>
      <c r="HRX23" s="521"/>
      <c r="HRY23" s="521"/>
      <c r="HRZ23" s="521"/>
      <c r="HSA23" s="521"/>
      <c r="HSB23" s="521"/>
      <c r="HSC23" s="521"/>
      <c r="HSD23" s="521"/>
      <c r="HSE23" s="521"/>
      <c r="HSF23" s="521"/>
      <c r="HSG23" s="521"/>
      <c r="HSH23" s="521"/>
      <c r="HSI23" s="521"/>
      <c r="HSJ23" s="521"/>
      <c r="HSK23" s="521"/>
      <c r="HSL23" s="521"/>
      <c r="HSM23" s="521"/>
      <c r="HSN23" s="521"/>
      <c r="HSO23" s="521"/>
      <c r="HSP23" s="521"/>
      <c r="HSQ23" s="521"/>
      <c r="HSR23" s="521"/>
      <c r="HSS23" s="521"/>
      <c r="HST23" s="521"/>
      <c r="HSU23" s="521"/>
      <c r="HSV23" s="521"/>
      <c r="HSW23" s="521"/>
      <c r="HSX23" s="521"/>
      <c r="HSY23" s="521"/>
      <c r="HSZ23" s="521"/>
      <c r="HTA23" s="521"/>
      <c r="HTB23" s="521"/>
      <c r="HTC23" s="521"/>
      <c r="HTD23" s="521"/>
      <c r="HTE23" s="521"/>
      <c r="HTF23" s="521"/>
      <c r="HTG23" s="521"/>
      <c r="HTH23" s="521"/>
      <c r="HTI23" s="521"/>
      <c r="HTJ23" s="521"/>
      <c r="HTK23" s="521"/>
      <c r="HTL23" s="521"/>
      <c r="HTM23" s="521"/>
      <c r="HTN23" s="521"/>
      <c r="HTO23" s="521"/>
      <c r="HTP23" s="521"/>
      <c r="HTQ23" s="521"/>
      <c r="HTR23" s="521"/>
      <c r="HTS23" s="521"/>
      <c r="HTT23" s="521"/>
      <c r="HTU23" s="521"/>
      <c r="HTV23" s="521"/>
      <c r="HTW23" s="521"/>
      <c r="HTX23" s="521"/>
      <c r="HTY23" s="521"/>
      <c r="HTZ23" s="521"/>
      <c r="HUA23" s="521"/>
      <c r="HUB23" s="521"/>
      <c r="HUC23" s="521"/>
      <c r="HUD23" s="521"/>
      <c r="HUE23" s="521"/>
      <c r="HUF23" s="521"/>
      <c r="HUG23" s="521"/>
      <c r="HUH23" s="521"/>
      <c r="HUI23" s="521"/>
      <c r="HUJ23" s="521"/>
      <c r="HUK23" s="521"/>
      <c r="HUL23" s="521"/>
      <c r="HUM23" s="521"/>
      <c r="HUN23" s="521"/>
      <c r="HUO23" s="521"/>
      <c r="HUP23" s="521"/>
      <c r="HUQ23" s="521"/>
      <c r="HUR23" s="521"/>
      <c r="HUS23" s="521"/>
      <c r="HUT23" s="521"/>
      <c r="HUU23" s="521"/>
      <c r="HUV23" s="521"/>
      <c r="HUW23" s="521"/>
      <c r="HUX23" s="521"/>
      <c r="HUY23" s="521"/>
      <c r="HUZ23" s="521"/>
      <c r="HVA23" s="521"/>
      <c r="HVB23" s="521"/>
      <c r="HVC23" s="521"/>
      <c r="HVD23" s="521"/>
      <c r="HVE23" s="521"/>
      <c r="HVF23" s="521"/>
      <c r="HVG23" s="521"/>
      <c r="HVH23" s="521"/>
      <c r="HVI23" s="521"/>
      <c r="HVJ23" s="521"/>
      <c r="HVK23" s="521"/>
      <c r="HVL23" s="521"/>
      <c r="HVM23" s="521"/>
      <c r="HVN23" s="521"/>
      <c r="HVO23" s="521"/>
      <c r="HVP23" s="521"/>
      <c r="HVQ23" s="521"/>
      <c r="HVR23" s="521"/>
      <c r="HVS23" s="521"/>
      <c r="HVT23" s="521"/>
      <c r="HVU23" s="521"/>
      <c r="HVV23" s="521"/>
      <c r="HVW23" s="521"/>
      <c r="HVX23" s="521"/>
      <c r="HVY23" s="521"/>
      <c r="HVZ23" s="521"/>
      <c r="HWA23" s="521"/>
      <c r="HWB23" s="521"/>
      <c r="HWC23" s="521"/>
      <c r="HWD23" s="521"/>
      <c r="HWE23" s="521"/>
      <c r="HWF23" s="521"/>
      <c r="HWG23" s="521"/>
      <c r="HWH23" s="521"/>
      <c r="HWI23" s="521"/>
      <c r="HWJ23" s="521"/>
      <c r="HWK23" s="521"/>
      <c r="HWL23" s="521"/>
      <c r="HWM23" s="521"/>
      <c r="HWN23" s="521"/>
      <c r="HWO23" s="521"/>
      <c r="HWP23" s="521"/>
      <c r="HWQ23" s="521"/>
      <c r="HWR23" s="521"/>
      <c r="HWS23" s="521"/>
      <c r="HWT23" s="521"/>
      <c r="HWU23" s="521"/>
      <c r="HWV23" s="521"/>
      <c r="HWW23" s="521"/>
      <c r="HWX23" s="521"/>
      <c r="HWY23" s="521"/>
      <c r="HWZ23" s="521"/>
      <c r="HXA23" s="521"/>
      <c r="HXB23" s="521"/>
      <c r="HXC23" s="521"/>
      <c r="HXD23" s="521"/>
      <c r="HXE23" s="521"/>
      <c r="HXF23" s="521"/>
      <c r="HXG23" s="521"/>
      <c r="HXH23" s="521"/>
      <c r="HXI23" s="521"/>
      <c r="HXJ23" s="521"/>
      <c r="HXK23" s="521"/>
      <c r="HXL23" s="521"/>
      <c r="HXM23" s="521"/>
      <c r="HXN23" s="521"/>
      <c r="HXO23" s="521"/>
      <c r="HXP23" s="521"/>
      <c r="HXQ23" s="521"/>
      <c r="HXR23" s="521"/>
      <c r="HXS23" s="521"/>
      <c r="HXT23" s="521"/>
      <c r="HXU23" s="521"/>
      <c r="HXV23" s="521"/>
      <c r="HXW23" s="521"/>
      <c r="HXX23" s="521"/>
      <c r="HXY23" s="521"/>
      <c r="HXZ23" s="521"/>
      <c r="HYA23" s="521"/>
      <c r="HYB23" s="521"/>
      <c r="HYC23" s="521"/>
      <c r="HYD23" s="521"/>
      <c r="HYE23" s="521"/>
      <c r="HYF23" s="521"/>
      <c r="HYG23" s="521"/>
      <c r="HYH23" s="521"/>
      <c r="HYI23" s="521"/>
      <c r="HYJ23" s="521"/>
      <c r="HYK23" s="521"/>
      <c r="HYL23" s="521"/>
      <c r="HYM23" s="521"/>
      <c r="HYN23" s="521"/>
      <c r="HYO23" s="521"/>
      <c r="HYP23" s="521"/>
      <c r="HYQ23" s="521"/>
      <c r="HYR23" s="521"/>
      <c r="HYS23" s="521"/>
      <c r="HYT23" s="521"/>
      <c r="HYU23" s="521"/>
      <c r="HYV23" s="521"/>
      <c r="HYW23" s="521"/>
      <c r="HYX23" s="521"/>
      <c r="HYY23" s="521"/>
      <c r="HYZ23" s="521"/>
      <c r="HZA23" s="521"/>
      <c r="HZB23" s="521"/>
      <c r="HZC23" s="521"/>
      <c r="HZD23" s="521"/>
      <c r="HZE23" s="521"/>
      <c r="HZF23" s="521"/>
      <c r="HZG23" s="521"/>
      <c r="HZH23" s="521"/>
      <c r="HZI23" s="521"/>
      <c r="HZJ23" s="521"/>
      <c r="HZK23" s="521"/>
      <c r="HZL23" s="521"/>
      <c r="HZM23" s="521"/>
      <c r="HZN23" s="521"/>
      <c r="HZO23" s="521"/>
      <c r="HZP23" s="521"/>
      <c r="HZQ23" s="521"/>
      <c r="HZR23" s="521"/>
      <c r="HZS23" s="521"/>
      <c r="HZT23" s="521"/>
      <c r="HZU23" s="521"/>
      <c r="HZV23" s="521"/>
      <c r="HZW23" s="521"/>
      <c r="HZX23" s="521"/>
      <c r="HZY23" s="521"/>
      <c r="HZZ23" s="521"/>
      <c r="IAA23" s="521"/>
      <c r="IAB23" s="521"/>
      <c r="IAC23" s="521"/>
      <c r="IAD23" s="521"/>
      <c r="IAE23" s="521"/>
      <c r="IAF23" s="521"/>
      <c r="IAG23" s="521"/>
      <c r="IAH23" s="521"/>
      <c r="IAI23" s="521"/>
      <c r="IAJ23" s="521"/>
      <c r="IAK23" s="521"/>
      <c r="IAL23" s="521"/>
      <c r="IAM23" s="521"/>
      <c r="IAN23" s="521"/>
      <c r="IAO23" s="521"/>
      <c r="IAP23" s="521"/>
      <c r="IAQ23" s="521"/>
      <c r="IAR23" s="521"/>
      <c r="IAS23" s="521"/>
      <c r="IAT23" s="521"/>
      <c r="IAU23" s="521"/>
      <c r="IAV23" s="521"/>
      <c r="IAW23" s="521"/>
      <c r="IAX23" s="521"/>
      <c r="IAY23" s="521"/>
      <c r="IAZ23" s="521"/>
      <c r="IBA23" s="521"/>
      <c r="IBB23" s="521"/>
      <c r="IBC23" s="521"/>
      <c r="IBD23" s="521"/>
      <c r="IBE23" s="521"/>
      <c r="IBF23" s="521"/>
      <c r="IBG23" s="521"/>
      <c r="IBH23" s="521"/>
      <c r="IBI23" s="521"/>
      <c r="IBJ23" s="521"/>
      <c r="IBK23" s="521"/>
      <c r="IBL23" s="521"/>
      <c r="IBM23" s="521"/>
      <c r="IBN23" s="521"/>
      <c r="IBO23" s="521"/>
      <c r="IBP23" s="521"/>
      <c r="IBQ23" s="521"/>
      <c r="IBR23" s="521"/>
      <c r="IBS23" s="521"/>
      <c r="IBT23" s="521"/>
      <c r="IBU23" s="521"/>
      <c r="IBV23" s="521"/>
      <c r="IBW23" s="521"/>
      <c r="IBX23" s="521"/>
      <c r="IBY23" s="521"/>
      <c r="IBZ23" s="521"/>
      <c r="ICA23" s="521"/>
      <c r="ICB23" s="521"/>
      <c r="ICC23" s="521"/>
      <c r="ICD23" s="521"/>
      <c r="ICE23" s="521"/>
      <c r="ICF23" s="521"/>
      <c r="ICG23" s="521"/>
      <c r="ICH23" s="521"/>
      <c r="ICI23" s="521"/>
      <c r="ICJ23" s="521"/>
      <c r="ICK23" s="521"/>
      <c r="ICL23" s="521"/>
      <c r="ICM23" s="521"/>
      <c r="ICN23" s="521"/>
      <c r="ICO23" s="521"/>
      <c r="ICP23" s="521"/>
      <c r="ICQ23" s="521"/>
      <c r="ICR23" s="521"/>
      <c r="ICS23" s="521"/>
      <c r="ICT23" s="521"/>
      <c r="ICU23" s="521"/>
      <c r="ICV23" s="521"/>
      <c r="ICW23" s="521"/>
      <c r="ICX23" s="521"/>
      <c r="ICY23" s="521"/>
      <c r="ICZ23" s="521"/>
      <c r="IDA23" s="521"/>
      <c r="IDB23" s="521"/>
      <c r="IDC23" s="521"/>
      <c r="IDD23" s="521"/>
      <c r="IDE23" s="521"/>
      <c r="IDF23" s="521"/>
      <c r="IDG23" s="521"/>
      <c r="IDH23" s="521"/>
      <c r="IDI23" s="521"/>
      <c r="IDJ23" s="521"/>
      <c r="IDK23" s="521"/>
      <c r="IDL23" s="521"/>
      <c r="IDM23" s="521"/>
      <c r="IDN23" s="521"/>
      <c r="IDO23" s="521"/>
      <c r="IDP23" s="521"/>
      <c r="IDQ23" s="521"/>
      <c r="IDR23" s="521"/>
      <c r="IDS23" s="521"/>
      <c r="IDT23" s="521"/>
      <c r="IDU23" s="521"/>
      <c r="IDV23" s="521"/>
      <c r="IDW23" s="521"/>
      <c r="IDX23" s="521"/>
      <c r="IDY23" s="521"/>
      <c r="IDZ23" s="521"/>
      <c r="IEA23" s="521"/>
      <c r="IEB23" s="521"/>
      <c r="IEC23" s="521"/>
      <c r="IED23" s="521"/>
      <c r="IEE23" s="521"/>
      <c r="IEF23" s="521"/>
      <c r="IEG23" s="521"/>
      <c r="IEH23" s="521"/>
      <c r="IEI23" s="521"/>
      <c r="IEJ23" s="521"/>
      <c r="IEK23" s="521"/>
      <c r="IEL23" s="521"/>
      <c r="IEM23" s="521"/>
      <c r="IEN23" s="521"/>
      <c r="IEO23" s="521"/>
      <c r="IEP23" s="521"/>
      <c r="IEQ23" s="521"/>
      <c r="IER23" s="521"/>
      <c r="IES23" s="521"/>
      <c r="IET23" s="521"/>
      <c r="IEU23" s="521"/>
      <c r="IEV23" s="521"/>
      <c r="IEW23" s="521"/>
      <c r="IEX23" s="521"/>
      <c r="IEY23" s="521"/>
      <c r="IEZ23" s="521"/>
      <c r="IFA23" s="521"/>
      <c r="IFB23" s="521"/>
      <c r="IFC23" s="521"/>
      <c r="IFD23" s="521"/>
      <c r="IFE23" s="521"/>
      <c r="IFF23" s="521"/>
      <c r="IFG23" s="521"/>
      <c r="IFH23" s="521"/>
      <c r="IFI23" s="521"/>
      <c r="IFJ23" s="521"/>
      <c r="IFK23" s="521"/>
      <c r="IFL23" s="521"/>
      <c r="IFM23" s="521"/>
      <c r="IFN23" s="521"/>
      <c r="IFO23" s="521"/>
      <c r="IFP23" s="521"/>
      <c r="IFQ23" s="521"/>
      <c r="IFR23" s="521"/>
      <c r="IFS23" s="521"/>
      <c r="IFT23" s="521"/>
      <c r="IFU23" s="521"/>
      <c r="IFV23" s="521"/>
      <c r="IFW23" s="521"/>
      <c r="IFX23" s="521"/>
      <c r="IFY23" s="521"/>
      <c r="IFZ23" s="521"/>
      <c r="IGA23" s="521"/>
      <c r="IGB23" s="521"/>
      <c r="IGC23" s="521"/>
      <c r="IGD23" s="521"/>
      <c r="IGE23" s="521"/>
      <c r="IGF23" s="521"/>
      <c r="IGG23" s="521"/>
      <c r="IGH23" s="521"/>
      <c r="IGI23" s="521"/>
      <c r="IGJ23" s="521"/>
      <c r="IGK23" s="521"/>
      <c r="IGL23" s="521"/>
      <c r="IGM23" s="521"/>
      <c r="IGN23" s="521"/>
      <c r="IGO23" s="521"/>
      <c r="IGP23" s="521"/>
      <c r="IGQ23" s="521"/>
      <c r="IGR23" s="521"/>
      <c r="IGS23" s="521"/>
      <c r="IGT23" s="521"/>
      <c r="IGU23" s="521"/>
      <c r="IGV23" s="521"/>
      <c r="IGW23" s="521"/>
      <c r="IGX23" s="521"/>
      <c r="IGY23" s="521"/>
      <c r="IGZ23" s="521"/>
      <c r="IHA23" s="521"/>
      <c r="IHB23" s="521"/>
      <c r="IHC23" s="521"/>
      <c r="IHD23" s="521"/>
      <c r="IHE23" s="521"/>
      <c r="IHF23" s="521"/>
      <c r="IHG23" s="521"/>
      <c r="IHH23" s="521"/>
      <c r="IHI23" s="521"/>
      <c r="IHJ23" s="521"/>
      <c r="IHK23" s="521"/>
      <c r="IHL23" s="521"/>
      <c r="IHM23" s="521"/>
      <c r="IHN23" s="521"/>
      <c r="IHO23" s="521"/>
      <c r="IHP23" s="521"/>
      <c r="IHQ23" s="521"/>
      <c r="IHR23" s="521"/>
      <c r="IHS23" s="521"/>
      <c r="IHT23" s="521"/>
      <c r="IHU23" s="521"/>
      <c r="IHV23" s="521"/>
      <c r="IHW23" s="521"/>
      <c r="IHX23" s="521"/>
      <c r="IHY23" s="521"/>
      <c r="IHZ23" s="521"/>
      <c r="IIA23" s="521"/>
      <c r="IIB23" s="521"/>
      <c r="IIC23" s="521"/>
      <c r="IID23" s="521"/>
      <c r="IIE23" s="521"/>
      <c r="IIF23" s="521"/>
      <c r="IIG23" s="521"/>
      <c r="IIH23" s="521"/>
      <c r="III23" s="521"/>
      <c r="IIJ23" s="521"/>
      <c r="IIK23" s="521"/>
      <c r="IIL23" s="521"/>
      <c r="IIM23" s="521"/>
      <c r="IIN23" s="521"/>
      <c r="IIO23" s="521"/>
      <c r="IIP23" s="521"/>
      <c r="IIQ23" s="521"/>
      <c r="IIR23" s="521"/>
      <c r="IIS23" s="521"/>
      <c r="IIT23" s="521"/>
      <c r="IIU23" s="521"/>
      <c r="IIV23" s="521"/>
      <c r="IIW23" s="521"/>
      <c r="IIX23" s="521"/>
      <c r="IIY23" s="521"/>
      <c r="IIZ23" s="521"/>
      <c r="IJA23" s="521"/>
      <c r="IJB23" s="521"/>
      <c r="IJC23" s="521"/>
      <c r="IJD23" s="521"/>
      <c r="IJE23" s="521"/>
      <c r="IJF23" s="521"/>
      <c r="IJG23" s="521"/>
      <c r="IJH23" s="521"/>
      <c r="IJI23" s="521"/>
      <c r="IJJ23" s="521"/>
      <c r="IJK23" s="521"/>
      <c r="IJL23" s="521"/>
      <c r="IJM23" s="521"/>
      <c r="IJN23" s="521"/>
      <c r="IJO23" s="521"/>
      <c r="IJP23" s="521"/>
      <c r="IJQ23" s="521"/>
      <c r="IJR23" s="521"/>
      <c r="IJS23" s="521"/>
      <c r="IJT23" s="521"/>
      <c r="IJU23" s="521"/>
      <c r="IJV23" s="521"/>
      <c r="IJW23" s="521"/>
      <c r="IJX23" s="521"/>
      <c r="IJY23" s="521"/>
      <c r="IJZ23" s="521"/>
      <c r="IKA23" s="521"/>
      <c r="IKB23" s="521"/>
      <c r="IKC23" s="521"/>
      <c r="IKD23" s="521"/>
      <c r="IKE23" s="521"/>
      <c r="IKF23" s="521"/>
      <c r="IKG23" s="521"/>
      <c r="IKH23" s="521"/>
      <c r="IKI23" s="521"/>
      <c r="IKJ23" s="521"/>
      <c r="IKK23" s="521"/>
      <c r="IKL23" s="521"/>
      <c r="IKM23" s="521"/>
      <c r="IKN23" s="521"/>
      <c r="IKO23" s="521"/>
      <c r="IKP23" s="521"/>
      <c r="IKQ23" s="521"/>
      <c r="IKR23" s="521"/>
      <c r="IKS23" s="521"/>
      <c r="IKT23" s="521"/>
      <c r="IKU23" s="521"/>
      <c r="IKV23" s="521"/>
      <c r="IKW23" s="521"/>
      <c r="IKX23" s="521"/>
      <c r="IKY23" s="521"/>
      <c r="IKZ23" s="521"/>
      <c r="ILA23" s="521"/>
      <c r="ILB23" s="521"/>
      <c r="ILC23" s="521"/>
      <c r="ILD23" s="521"/>
      <c r="ILE23" s="521"/>
      <c r="ILF23" s="521"/>
      <c r="ILG23" s="521"/>
      <c r="ILH23" s="521"/>
      <c r="ILI23" s="521"/>
      <c r="ILJ23" s="521"/>
      <c r="ILK23" s="521"/>
      <c r="ILL23" s="521"/>
      <c r="ILM23" s="521"/>
      <c r="ILN23" s="521"/>
      <c r="ILO23" s="521"/>
      <c r="ILP23" s="521"/>
      <c r="ILQ23" s="521"/>
      <c r="ILR23" s="521"/>
      <c r="ILS23" s="521"/>
      <c r="ILT23" s="521"/>
      <c r="ILU23" s="521"/>
      <c r="ILV23" s="521"/>
      <c r="ILW23" s="521"/>
      <c r="ILX23" s="521"/>
      <c r="ILY23" s="521"/>
      <c r="ILZ23" s="521"/>
      <c r="IMA23" s="521"/>
      <c r="IMB23" s="521"/>
      <c r="IMC23" s="521"/>
      <c r="IMD23" s="521"/>
      <c r="IME23" s="521"/>
      <c r="IMF23" s="521"/>
      <c r="IMG23" s="521"/>
      <c r="IMH23" s="521"/>
      <c r="IMI23" s="521"/>
      <c r="IMJ23" s="521"/>
      <c r="IMK23" s="521"/>
      <c r="IML23" s="521"/>
      <c r="IMM23" s="521"/>
      <c r="IMN23" s="521"/>
      <c r="IMO23" s="521"/>
      <c r="IMP23" s="521"/>
      <c r="IMQ23" s="521"/>
      <c r="IMR23" s="521"/>
      <c r="IMS23" s="521"/>
      <c r="IMT23" s="521"/>
      <c r="IMU23" s="521"/>
      <c r="IMV23" s="521"/>
      <c r="IMW23" s="521"/>
      <c r="IMX23" s="521"/>
      <c r="IMY23" s="521"/>
      <c r="IMZ23" s="521"/>
      <c r="INA23" s="521"/>
      <c r="INB23" s="521"/>
      <c r="INC23" s="521"/>
      <c r="IND23" s="521"/>
      <c r="INE23" s="521"/>
      <c r="INF23" s="521"/>
      <c r="ING23" s="521"/>
      <c r="INH23" s="521"/>
      <c r="INI23" s="521"/>
      <c r="INJ23" s="521"/>
      <c r="INK23" s="521"/>
      <c r="INL23" s="521"/>
      <c r="INM23" s="521"/>
      <c r="INN23" s="521"/>
      <c r="INO23" s="521"/>
      <c r="INP23" s="521"/>
      <c r="INQ23" s="521"/>
      <c r="INR23" s="521"/>
      <c r="INS23" s="521"/>
      <c r="INT23" s="521"/>
      <c r="INU23" s="521"/>
      <c r="INV23" s="521"/>
      <c r="INW23" s="521"/>
      <c r="INX23" s="521"/>
      <c r="INY23" s="521"/>
      <c r="INZ23" s="521"/>
      <c r="IOA23" s="521"/>
      <c r="IOB23" s="521"/>
      <c r="IOC23" s="521"/>
      <c r="IOD23" s="521"/>
      <c r="IOE23" s="521"/>
      <c r="IOF23" s="521"/>
      <c r="IOG23" s="521"/>
      <c r="IOH23" s="521"/>
      <c r="IOI23" s="521"/>
      <c r="IOJ23" s="521"/>
      <c r="IOK23" s="521"/>
      <c r="IOL23" s="521"/>
      <c r="IOM23" s="521"/>
      <c r="ION23" s="521"/>
      <c r="IOO23" s="521"/>
      <c r="IOP23" s="521"/>
      <c r="IOQ23" s="521"/>
      <c r="IOR23" s="521"/>
      <c r="IOS23" s="521"/>
      <c r="IOT23" s="521"/>
      <c r="IOU23" s="521"/>
      <c r="IOV23" s="521"/>
      <c r="IOW23" s="521"/>
      <c r="IOX23" s="521"/>
      <c r="IOY23" s="521"/>
      <c r="IOZ23" s="521"/>
      <c r="IPA23" s="521"/>
      <c r="IPB23" s="521"/>
      <c r="IPC23" s="521"/>
      <c r="IPD23" s="521"/>
      <c r="IPE23" s="521"/>
      <c r="IPF23" s="521"/>
      <c r="IPG23" s="521"/>
      <c r="IPH23" s="521"/>
      <c r="IPI23" s="521"/>
      <c r="IPJ23" s="521"/>
      <c r="IPK23" s="521"/>
      <c r="IPL23" s="521"/>
      <c r="IPM23" s="521"/>
      <c r="IPN23" s="521"/>
      <c r="IPO23" s="521"/>
      <c r="IPP23" s="521"/>
      <c r="IPQ23" s="521"/>
      <c r="IPR23" s="521"/>
      <c r="IPS23" s="521"/>
      <c r="IPT23" s="521"/>
      <c r="IPU23" s="521"/>
      <c r="IPV23" s="521"/>
      <c r="IPW23" s="521"/>
      <c r="IPX23" s="521"/>
      <c r="IPY23" s="521"/>
      <c r="IPZ23" s="521"/>
      <c r="IQA23" s="521"/>
      <c r="IQB23" s="521"/>
      <c r="IQC23" s="521"/>
      <c r="IQD23" s="521"/>
      <c r="IQE23" s="521"/>
      <c r="IQF23" s="521"/>
      <c r="IQG23" s="521"/>
      <c r="IQH23" s="521"/>
      <c r="IQI23" s="521"/>
      <c r="IQJ23" s="521"/>
      <c r="IQK23" s="521"/>
      <c r="IQL23" s="521"/>
      <c r="IQM23" s="521"/>
      <c r="IQN23" s="521"/>
      <c r="IQO23" s="521"/>
      <c r="IQP23" s="521"/>
      <c r="IQQ23" s="521"/>
      <c r="IQR23" s="521"/>
      <c r="IQS23" s="521"/>
      <c r="IQT23" s="521"/>
      <c r="IQU23" s="521"/>
      <c r="IQV23" s="521"/>
      <c r="IQW23" s="521"/>
      <c r="IQX23" s="521"/>
      <c r="IQY23" s="521"/>
      <c r="IQZ23" s="521"/>
      <c r="IRA23" s="521"/>
      <c r="IRB23" s="521"/>
      <c r="IRC23" s="521"/>
      <c r="IRD23" s="521"/>
      <c r="IRE23" s="521"/>
      <c r="IRF23" s="521"/>
      <c r="IRG23" s="521"/>
      <c r="IRH23" s="521"/>
      <c r="IRI23" s="521"/>
      <c r="IRJ23" s="521"/>
      <c r="IRK23" s="521"/>
      <c r="IRL23" s="521"/>
      <c r="IRM23" s="521"/>
      <c r="IRN23" s="521"/>
      <c r="IRO23" s="521"/>
      <c r="IRP23" s="521"/>
      <c r="IRQ23" s="521"/>
      <c r="IRR23" s="521"/>
      <c r="IRS23" s="521"/>
      <c r="IRT23" s="521"/>
      <c r="IRU23" s="521"/>
      <c r="IRV23" s="521"/>
      <c r="IRW23" s="521"/>
      <c r="IRX23" s="521"/>
      <c r="IRY23" s="521"/>
      <c r="IRZ23" s="521"/>
      <c r="ISA23" s="521"/>
      <c r="ISB23" s="521"/>
      <c r="ISC23" s="521"/>
      <c r="ISD23" s="521"/>
      <c r="ISE23" s="521"/>
      <c r="ISF23" s="521"/>
      <c r="ISG23" s="521"/>
      <c r="ISH23" s="521"/>
      <c r="ISI23" s="521"/>
      <c r="ISJ23" s="521"/>
      <c r="ISK23" s="521"/>
      <c r="ISL23" s="521"/>
      <c r="ISM23" s="521"/>
      <c r="ISN23" s="521"/>
      <c r="ISO23" s="521"/>
      <c r="ISP23" s="521"/>
      <c r="ISQ23" s="521"/>
      <c r="ISR23" s="521"/>
      <c r="ISS23" s="521"/>
      <c r="IST23" s="521"/>
      <c r="ISU23" s="521"/>
      <c r="ISV23" s="521"/>
      <c r="ISW23" s="521"/>
      <c r="ISX23" s="521"/>
      <c r="ISY23" s="521"/>
      <c r="ISZ23" s="521"/>
      <c r="ITA23" s="521"/>
      <c r="ITB23" s="521"/>
      <c r="ITC23" s="521"/>
      <c r="ITD23" s="521"/>
      <c r="ITE23" s="521"/>
      <c r="ITF23" s="521"/>
      <c r="ITG23" s="521"/>
      <c r="ITH23" s="521"/>
      <c r="ITI23" s="521"/>
      <c r="ITJ23" s="521"/>
      <c r="ITK23" s="521"/>
      <c r="ITL23" s="521"/>
      <c r="ITM23" s="521"/>
      <c r="ITN23" s="521"/>
      <c r="ITO23" s="521"/>
      <c r="ITP23" s="521"/>
      <c r="ITQ23" s="521"/>
      <c r="ITR23" s="521"/>
      <c r="ITS23" s="521"/>
      <c r="ITT23" s="521"/>
      <c r="ITU23" s="521"/>
      <c r="ITV23" s="521"/>
      <c r="ITW23" s="521"/>
      <c r="ITX23" s="521"/>
      <c r="ITY23" s="521"/>
      <c r="ITZ23" s="521"/>
      <c r="IUA23" s="521"/>
      <c r="IUB23" s="521"/>
      <c r="IUC23" s="521"/>
      <c r="IUD23" s="521"/>
      <c r="IUE23" s="521"/>
      <c r="IUF23" s="521"/>
      <c r="IUG23" s="521"/>
      <c r="IUH23" s="521"/>
      <c r="IUI23" s="521"/>
      <c r="IUJ23" s="521"/>
      <c r="IUK23" s="521"/>
      <c r="IUL23" s="521"/>
      <c r="IUM23" s="521"/>
      <c r="IUN23" s="521"/>
      <c r="IUO23" s="521"/>
      <c r="IUP23" s="521"/>
      <c r="IUQ23" s="521"/>
      <c r="IUR23" s="521"/>
      <c r="IUS23" s="521"/>
      <c r="IUT23" s="521"/>
      <c r="IUU23" s="521"/>
      <c r="IUV23" s="521"/>
      <c r="IUW23" s="521"/>
      <c r="IUX23" s="521"/>
      <c r="IUY23" s="521"/>
      <c r="IUZ23" s="521"/>
      <c r="IVA23" s="521"/>
      <c r="IVB23" s="521"/>
      <c r="IVC23" s="521"/>
      <c r="IVD23" s="521"/>
      <c r="IVE23" s="521"/>
      <c r="IVF23" s="521"/>
      <c r="IVG23" s="521"/>
      <c r="IVH23" s="521"/>
      <c r="IVI23" s="521"/>
      <c r="IVJ23" s="521"/>
      <c r="IVK23" s="521"/>
      <c r="IVL23" s="521"/>
      <c r="IVM23" s="521"/>
      <c r="IVN23" s="521"/>
      <c r="IVO23" s="521"/>
      <c r="IVP23" s="521"/>
      <c r="IVQ23" s="521"/>
      <c r="IVR23" s="521"/>
      <c r="IVS23" s="521"/>
      <c r="IVT23" s="521"/>
      <c r="IVU23" s="521"/>
      <c r="IVV23" s="521"/>
      <c r="IVW23" s="521"/>
      <c r="IVX23" s="521"/>
      <c r="IVY23" s="521"/>
      <c r="IVZ23" s="521"/>
      <c r="IWA23" s="521"/>
      <c r="IWB23" s="521"/>
      <c r="IWC23" s="521"/>
      <c r="IWD23" s="521"/>
      <c r="IWE23" s="521"/>
      <c r="IWF23" s="521"/>
      <c r="IWG23" s="521"/>
      <c r="IWH23" s="521"/>
      <c r="IWI23" s="521"/>
      <c r="IWJ23" s="521"/>
      <c r="IWK23" s="521"/>
      <c r="IWL23" s="521"/>
      <c r="IWM23" s="521"/>
      <c r="IWN23" s="521"/>
      <c r="IWO23" s="521"/>
      <c r="IWP23" s="521"/>
      <c r="IWQ23" s="521"/>
      <c r="IWR23" s="521"/>
      <c r="IWS23" s="521"/>
      <c r="IWT23" s="521"/>
      <c r="IWU23" s="521"/>
      <c r="IWV23" s="521"/>
      <c r="IWW23" s="521"/>
      <c r="IWX23" s="521"/>
      <c r="IWY23" s="521"/>
      <c r="IWZ23" s="521"/>
      <c r="IXA23" s="521"/>
      <c r="IXB23" s="521"/>
      <c r="IXC23" s="521"/>
      <c r="IXD23" s="521"/>
      <c r="IXE23" s="521"/>
      <c r="IXF23" s="521"/>
      <c r="IXG23" s="521"/>
      <c r="IXH23" s="521"/>
      <c r="IXI23" s="521"/>
      <c r="IXJ23" s="521"/>
      <c r="IXK23" s="521"/>
      <c r="IXL23" s="521"/>
      <c r="IXM23" s="521"/>
      <c r="IXN23" s="521"/>
      <c r="IXO23" s="521"/>
      <c r="IXP23" s="521"/>
      <c r="IXQ23" s="521"/>
      <c r="IXR23" s="521"/>
      <c r="IXS23" s="521"/>
      <c r="IXT23" s="521"/>
      <c r="IXU23" s="521"/>
      <c r="IXV23" s="521"/>
      <c r="IXW23" s="521"/>
      <c r="IXX23" s="521"/>
      <c r="IXY23" s="521"/>
      <c r="IXZ23" s="521"/>
      <c r="IYA23" s="521"/>
      <c r="IYB23" s="521"/>
      <c r="IYC23" s="521"/>
      <c r="IYD23" s="521"/>
      <c r="IYE23" s="521"/>
      <c r="IYF23" s="521"/>
      <c r="IYG23" s="521"/>
      <c r="IYH23" s="521"/>
      <c r="IYI23" s="521"/>
      <c r="IYJ23" s="521"/>
      <c r="IYK23" s="521"/>
      <c r="IYL23" s="521"/>
      <c r="IYM23" s="521"/>
      <c r="IYN23" s="521"/>
      <c r="IYO23" s="521"/>
      <c r="IYP23" s="521"/>
      <c r="IYQ23" s="521"/>
      <c r="IYR23" s="521"/>
      <c r="IYS23" s="521"/>
      <c r="IYT23" s="521"/>
      <c r="IYU23" s="521"/>
      <c r="IYV23" s="521"/>
      <c r="IYW23" s="521"/>
      <c r="IYX23" s="521"/>
      <c r="IYY23" s="521"/>
      <c r="IYZ23" s="521"/>
      <c r="IZA23" s="521"/>
      <c r="IZB23" s="521"/>
      <c r="IZC23" s="521"/>
      <c r="IZD23" s="521"/>
      <c r="IZE23" s="521"/>
      <c r="IZF23" s="521"/>
      <c r="IZG23" s="521"/>
      <c r="IZH23" s="521"/>
      <c r="IZI23" s="521"/>
      <c r="IZJ23" s="521"/>
      <c r="IZK23" s="521"/>
      <c r="IZL23" s="521"/>
      <c r="IZM23" s="521"/>
      <c r="IZN23" s="521"/>
      <c r="IZO23" s="521"/>
      <c r="IZP23" s="521"/>
      <c r="IZQ23" s="521"/>
      <c r="IZR23" s="521"/>
      <c r="IZS23" s="521"/>
      <c r="IZT23" s="521"/>
      <c r="IZU23" s="521"/>
      <c r="IZV23" s="521"/>
      <c r="IZW23" s="521"/>
      <c r="IZX23" s="521"/>
      <c r="IZY23" s="521"/>
      <c r="IZZ23" s="521"/>
      <c r="JAA23" s="521"/>
      <c r="JAB23" s="521"/>
      <c r="JAC23" s="521"/>
      <c r="JAD23" s="521"/>
      <c r="JAE23" s="521"/>
      <c r="JAF23" s="521"/>
      <c r="JAG23" s="521"/>
      <c r="JAH23" s="521"/>
      <c r="JAI23" s="521"/>
      <c r="JAJ23" s="521"/>
      <c r="JAK23" s="521"/>
      <c r="JAL23" s="521"/>
      <c r="JAM23" s="521"/>
      <c r="JAN23" s="521"/>
      <c r="JAO23" s="521"/>
      <c r="JAP23" s="521"/>
      <c r="JAQ23" s="521"/>
      <c r="JAR23" s="521"/>
      <c r="JAS23" s="521"/>
      <c r="JAT23" s="521"/>
      <c r="JAU23" s="521"/>
      <c r="JAV23" s="521"/>
      <c r="JAW23" s="521"/>
      <c r="JAX23" s="521"/>
      <c r="JAY23" s="521"/>
      <c r="JAZ23" s="521"/>
      <c r="JBA23" s="521"/>
      <c r="JBB23" s="521"/>
      <c r="JBC23" s="521"/>
      <c r="JBD23" s="521"/>
      <c r="JBE23" s="521"/>
      <c r="JBF23" s="521"/>
      <c r="JBG23" s="521"/>
      <c r="JBH23" s="521"/>
      <c r="JBI23" s="521"/>
      <c r="JBJ23" s="521"/>
      <c r="JBK23" s="521"/>
      <c r="JBL23" s="521"/>
      <c r="JBM23" s="521"/>
      <c r="JBN23" s="521"/>
      <c r="JBO23" s="521"/>
      <c r="JBP23" s="521"/>
      <c r="JBQ23" s="521"/>
      <c r="JBR23" s="521"/>
      <c r="JBS23" s="521"/>
      <c r="JBT23" s="521"/>
      <c r="JBU23" s="521"/>
      <c r="JBV23" s="521"/>
      <c r="JBW23" s="521"/>
      <c r="JBX23" s="521"/>
      <c r="JBY23" s="521"/>
      <c r="JBZ23" s="521"/>
      <c r="JCA23" s="521"/>
      <c r="JCB23" s="521"/>
      <c r="JCC23" s="521"/>
      <c r="JCD23" s="521"/>
      <c r="JCE23" s="521"/>
      <c r="JCF23" s="521"/>
      <c r="JCG23" s="521"/>
      <c r="JCH23" s="521"/>
      <c r="JCI23" s="521"/>
      <c r="JCJ23" s="521"/>
      <c r="JCK23" s="521"/>
      <c r="JCL23" s="521"/>
      <c r="JCM23" s="521"/>
      <c r="JCN23" s="521"/>
      <c r="JCO23" s="521"/>
      <c r="JCP23" s="521"/>
      <c r="JCQ23" s="521"/>
      <c r="JCR23" s="521"/>
      <c r="JCS23" s="521"/>
      <c r="JCT23" s="521"/>
      <c r="JCU23" s="521"/>
      <c r="JCV23" s="521"/>
      <c r="JCW23" s="521"/>
      <c r="JCX23" s="521"/>
      <c r="JCY23" s="521"/>
      <c r="JCZ23" s="521"/>
      <c r="JDA23" s="521"/>
      <c r="JDB23" s="521"/>
      <c r="JDC23" s="521"/>
      <c r="JDD23" s="521"/>
      <c r="JDE23" s="521"/>
      <c r="JDF23" s="521"/>
      <c r="JDG23" s="521"/>
      <c r="JDH23" s="521"/>
      <c r="JDI23" s="521"/>
      <c r="JDJ23" s="521"/>
      <c r="JDK23" s="521"/>
      <c r="JDL23" s="521"/>
      <c r="JDM23" s="521"/>
      <c r="JDN23" s="521"/>
      <c r="JDO23" s="521"/>
      <c r="JDP23" s="521"/>
      <c r="JDQ23" s="521"/>
      <c r="JDR23" s="521"/>
      <c r="JDS23" s="521"/>
      <c r="JDT23" s="521"/>
      <c r="JDU23" s="521"/>
      <c r="JDV23" s="521"/>
      <c r="JDW23" s="521"/>
      <c r="JDX23" s="521"/>
      <c r="JDY23" s="521"/>
      <c r="JDZ23" s="521"/>
      <c r="JEA23" s="521"/>
      <c r="JEB23" s="521"/>
      <c r="JEC23" s="521"/>
      <c r="JED23" s="521"/>
      <c r="JEE23" s="521"/>
      <c r="JEF23" s="521"/>
      <c r="JEG23" s="521"/>
      <c r="JEH23" s="521"/>
      <c r="JEI23" s="521"/>
      <c r="JEJ23" s="521"/>
      <c r="JEK23" s="521"/>
      <c r="JEL23" s="521"/>
      <c r="JEM23" s="521"/>
      <c r="JEN23" s="521"/>
      <c r="JEO23" s="521"/>
      <c r="JEP23" s="521"/>
      <c r="JEQ23" s="521"/>
      <c r="JER23" s="521"/>
      <c r="JES23" s="521"/>
      <c r="JET23" s="521"/>
      <c r="JEU23" s="521"/>
      <c r="JEV23" s="521"/>
      <c r="JEW23" s="521"/>
      <c r="JEX23" s="521"/>
      <c r="JEY23" s="521"/>
      <c r="JEZ23" s="521"/>
      <c r="JFA23" s="521"/>
      <c r="JFB23" s="521"/>
      <c r="JFC23" s="521"/>
      <c r="JFD23" s="521"/>
      <c r="JFE23" s="521"/>
      <c r="JFF23" s="521"/>
      <c r="JFG23" s="521"/>
      <c r="JFH23" s="521"/>
      <c r="JFI23" s="521"/>
      <c r="JFJ23" s="521"/>
      <c r="JFK23" s="521"/>
      <c r="JFL23" s="521"/>
      <c r="JFM23" s="521"/>
      <c r="JFN23" s="521"/>
      <c r="JFO23" s="521"/>
      <c r="JFP23" s="521"/>
      <c r="JFQ23" s="521"/>
      <c r="JFR23" s="521"/>
      <c r="JFS23" s="521"/>
      <c r="JFT23" s="521"/>
      <c r="JFU23" s="521"/>
      <c r="JFV23" s="521"/>
      <c r="JFW23" s="521"/>
      <c r="JFX23" s="521"/>
      <c r="JFY23" s="521"/>
      <c r="JFZ23" s="521"/>
      <c r="JGA23" s="521"/>
      <c r="JGB23" s="521"/>
      <c r="JGC23" s="521"/>
      <c r="JGD23" s="521"/>
      <c r="JGE23" s="521"/>
      <c r="JGF23" s="521"/>
      <c r="JGG23" s="521"/>
      <c r="JGH23" s="521"/>
      <c r="JGI23" s="521"/>
      <c r="JGJ23" s="521"/>
      <c r="JGK23" s="521"/>
      <c r="JGL23" s="521"/>
      <c r="JGM23" s="521"/>
      <c r="JGN23" s="521"/>
      <c r="JGO23" s="521"/>
      <c r="JGP23" s="521"/>
      <c r="JGQ23" s="521"/>
      <c r="JGR23" s="521"/>
      <c r="JGS23" s="521"/>
      <c r="JGT23" s="521"/>
      <c r="JGU23" s="521"/>
      <c r="JGV23" s="521"/>
      <c r="JGW23" s="521"/>
      <c r="JGX23" s="521"/>
      <c r="JGY23" s="521"/>
      <c r="JGZ23" s="521"/>
      <c r="JHA23" s="521"/>
      <c r="JHB23" s="521"/>
      <c r="JHC23" s="521"/>
      <c r="JHD23" s="521"/>
      <c r="JHE23" s="521"/>
      <c r="JHF23" s="521"/>
      <c r="JHG23" s="521"/>
      <c r="JHH23" s="521"/>
      <c r="JHI23" s="521"/>
      <c r="JHJ23" s="521"/>
      <c r="JHK23" s="521"/>
      <c r="JHL23" s="521"/>
      <c r="JHM23" s="521"/>
      <c r="JHN23" s="521"/>
      <c r="JHO23" s="521"/>
      <c r="JHP23" s="521"/>
      <c r="JHQ23" s="521"/>
      <c r="JHR23" s="521"/>
      <c r="JHS23" s="521"/>
      <c r="JHT23" s="521"/>
      <c r="JHU23" s="521"/>
      <c r="JHV23" s="521"/>
      <c r="JHW23" s="521"/>
      <c r="JHX23" s="521"/>
      <c r="JHY23" s="521"/>
      <c r="JHZ23" s="521"/>
      <c r="JIA23" s="521"/>
      <c r="JIB23" s="521"/>
      <c r="JIC23" s="521"/>
      <c r="JID23" s="521"/>
      <c r="JIE23" s="521"/>
      <c r="JIF23" s="521"/>
      <c r="JIG23" s="521"/>
      <c r="JIH23" s="521"/>
      <c r="JII23" s="521"/>
      <c r="JIJ23" s="521"/>
      <c r="JIK23" s="521"/>
      <c r="JIL23" s="521"/>
      <c r="JIM23" s="521"/>
      <c r="JIN23" s="521"/>
      <c r="JIO23" s="521"/>
      <c r="JIP23" s="521"/>
      <c r="JIQ23" s="521"/>
      <c r="JIR23" s="521"/>
      <c r="JIS23" s="521"/>
      <c r="JIT23" s="521"/>
      <c r="JIU23" s="521"/>
      <c r="JIV23" s="521"/>
      <c r="JIW23" s="521"/>
      <c r="JIX23" s="521"/>
      <c r="JIY23" s="521"/>
      <c r="JIZ23" s="521"/>
      <c r="JJA23" s="521"/>
      <c r="JJB23" s="521"/>
      <c r="JJC23" s="521"/>
      <c r="JJD23" s="521"/>
      <c r="JJE23" s="521"/>
      <c r="JJF23" s="521"/>
      <c r="JJG23" s="521"/>
      <c r="JJH23" s="521"/>
      <c r="JJI23" s="521"/>
      <c r="JJJ23" s="521"/>
      <c r="JJK23" s="521"/>
      <c r="JJL23" s="521"/>
      <c r="JJM23" s="521"/>
      <c r="JJN23" s="521"/>
      <c r="JJO23" s="521"/>
      <c r="JJP23" s="521"/>
      <c r="JJQ23" s="521"/>
      <c r="JJR23" s="521"/>
      <c r="JJS23" s="521"/>
      <c r="JJT23" s="521"/>
      <c r="JJU23" s="521"/>
      <c r="JJV23" s="521"/>
      <c r="JJW23" s="521"/>
      <c r="JJX23" s="521"/>
      <c r="JJY23" s="521"/>
      <c r="JJZ23" s="521"/>
      <c r="JKA23" s="521"/>
      <c r="JKB23" s="521"/>
      <c r="JKC23" s="521"/>
      <c r="JKD23" s="521"/>
      <c r="JKE23" s="521"/>
      <c r="JKF23" s="521"/>
      <c r="JKG23" s="521"/>
      <c r="JKH23" s="521"/>
      <c r="JKI23" s="521"/>
      <c r="JKJ23" s="521"/>
      <c r="JKK23" s="521"/>
      <c r="JKL23" s="521"/>
      <c r="JKM23" s="521"/>
      <c r="JKN23" s="521"/>
      <c r="JKO23" s="521"/>
      <c r="JKP23" s="521"/>
      <c r="JKQ23" s="521"/>
      <c r="JKR23" s="521"/>
      <c r="JKS23" s="521"/>
      <c r="JKT23" s="521"/>
      <c r="JKU23" s="521"/>
      <c r="JKV23" s="521"/>
      <c r="JKW23" s="521"/>
      <c r="JKX23" s="521"/>
      <c r="JKY23" s="521"/>
      <c r="JKZ23" s="521"/>
      <c r="JLA23" s="521"/>
      <c r="JLB23" s="521"/>
      <c r="JLC23" s="521"/>
      <c r="JLD23" s="521"/>
      <c r="JLE23" s="521"/>
      <c r="JLF23" s="521"/>
      <c r="JLG23" s="521"/>
      <c r="JLH23" s="521"/>
      <c r="JLI23" s="521"/>
      <c r="JLJ23" s="521"/>
      <c r="JLK23" s="521"/>
      <c r="JLL23" s="521"/>
      <c r="JLM23" s="521"/>
      <c r="JLN23" s="521"/>
      <c r="JLO23" s="521"/>
      <c r="JLP23" s="521"/>
      <c r="JLQ23" s="521"/>
      <c r="JLR23" s="521"/>
      <c r="JLS23" s="521"/>
      <c r="JLT23" s="521"/>
      <c r="JLU23" s="521"/>
      <c r="JLV23" s="521"/>
      <c r="JLW23" s="521"/>
      <c r="JLX23" s="521"/>
      <c r="JLY23" s="521"/>
      <c r="JLZ23" s="521"/>
      <c r="JMA23" s="521"/>
      <c r="JMB23" s="521"/>
      <c r="JMC23" s="521"/>
      <c r="JMD23" s="521"/>
      <c r="JME23" s="521"/>
      <c r="JMF23" s="521"/>
      <c r="JMG23" s="521"/>
      <c r="JMH23" s="521"/>
      <c r="JMI23" s="521"/>
      <c r="JMJ23" s="521"/>
      <c r="JMK23" s="521"/>
      <c r="JML23" s="521"/>
      <c r="JMM23" s="521"/>
      <c r="JMN23" s="521"/>
      <c r="JMO23" s="521"/>
      <c r="JMP23" s="521"/>
      <c r="JMQ23" s="521"/>
      <c r="JMR23" s="521"/>
      <c r="JMS23" s="521"/>
      <c r="JMT23" s="521"/>
      <c r="JMU23" s="521"/>
      <c r="JMV23" s="521"/>
      <c r="JMW23" s="521"/>
      <c r="JMX23" s="521"/>
      <c r="JMY23" s="521"/>
      <c r="JMZ23" s="521"/>
      <c r="JNA23" s="521"/>
      <c r="JNB23" s="521"/>
      <c r="JNC23" s="521"/>
      <c r="JND23" s="521"/>
      <c r="JNE23" s="521"/>
      <c r="JNF23" s="521"/>
      <c r="JNG23" s="521"/>
      <c r="JNH23" s="521"/>
      <c r="JNI23" s="521"/>
      <c r="JNJ23" s="521"/>
      <c r="JNK23" s="521"/>
      <c r="JNL23" s="521"/>
      <c r="JNM23" s="521"/>
      <c r="JNN23" s="521"/>
      <c r="JNO23" s="521"/>
      <c r="JNP23" s="521"/>
      <c r="JNQ23" s="521"/>
      <c r="JNR23" s="521"/>
      <c r="JNS23" s="521"/>
      <c r="JNT23" s="521"/>
      <c r="JNU23" s="521"/>
      <c r="JNV23" s="521"/>
      <c r="JNW23" s="521"/>
      <c r="JNX23" s="521"/>
      <c r="JNY23" s="521"/>
      <c r="JNZ23" s="521"/>
      <c r="JOA23" s="521"/>
      <c r="JOB23" s="521"/>
      <c r="JOC23" s="521"/>
      <c r="JOD23" s="521"/>
      <c r="JOE23" s="521"/>
      <c r="JOF23" s="521"/>
      <c r="JOG23" s="521"/>
      <c r="JOH23" s="521"/>
      <c r="JOI23" s="521"/>
      <c r="JOJ23" s="521"/>
      <c r="JOK23" s="521"/>
      <c r="JOL23" s="521"/>
      <c r="JOM23" s="521"/>
      <c r="JON23" s="521"/>
      <c r="JOO23" s="521"/>
      <c r="JOP23" s="521"/>
      <c r="JOQ23" s="521"/>
      <c r="JOR23" s="521"/>
      <c r="JOS23" s="521"/>
      <c r="JOT23" s="521"/>
      <c r="JOU23" s="521"/>
      <c r="JOV23" s="521"/>
      <c r="JOW23" s="521"/>
      <c r="JOX23" s="521"/>
      <c r="JOY23" s="521"/>
      <c r="JOZ23" s="521"/>
      <c r="JPA23" s="521"/>
      <c r="JPB23" s="521"/>
      <c r="JPC23" s="521"/>
      <c r="JPD23" s="521"/>
      <c r="JPE23" s="521"/>
      <c r="JPF23" s="521"/>
      <c r="JPG23" s="521"/>
      <c r="JPH23" s="521"/>
      <c r="JPI23" s="521"/>
      <c r="JPJ23" s="521"/>
      <c r="JPK23" s="521"/>
      <c r="JPL23" s="521"/>
      <c r="JPM23" s="521"/>
      <c r="JPN23" s="521"/>
      <c r="JPO23" s="521"/>
      <c r="JPP23" s="521"/>
      <c r="JPQ23" s="521"/>
      <c r="JPR23" s="521"/>
      <c r="JPS23" s="521"/>
      <c r="JPT23" s="521"/>
      <c r="JPU23" s="521"/>
      <c r="JPV23" s="521"/>
      <c r="JPW23" s="521"/>
      <c r="JPX23" s="521"/>
      <c r="JPY23" s="521"/>
      <c r="JPZ23" s="521"/>
      <c r="JQA23" s="521"/>
      <c r="JQB23" s="521"/>
      <c r="JQC23" s="521"/>
      <c r="JQD23" s="521"/>
      <c r="JQE23" s="521"/>
      <c r="JQF23" s="521"/>
      <c r="JQG23" s="521"/>
      <c r="JQH23" s="521"/>
      <c r="JQI23" s="521"/>
      <c r="JQJ23" s="521"/>
      <c r="JQK23" s="521"/>
      <c r="JQL23" s="521"/>
      <c r="JQM23" s="521"/>
      <c r="JQN23" s="521"/>
      <c r="JQO23" s="521"/>
      <c r="JQP23" s="521"/>
      <c r="JQQ23" s="521"/>
      <c r="JQR23" s="521"/>
      <c r="JQS23" s="521"/>
      <c r="JQT23" s="521"/>
      <c r="JQU23" s="521"/>
      <c r="JQV23" s="521"/>
      <c r="JQW23" s="521"/>
      <c r="JQX23" s="521"/>
      <c r="JQY23" s="521"/>
      <c r="JQZ23" s="521"/>
      <c r="JRA23" s="521"/>
      <c r="JRB23" s="521"/>
      <c r="JRC23" s="521"/>
      <c r="JRD23" s="521"/>
      <c r="JRE23" s="521"/>
      <c r="JRF23" s="521"/>
      <c r="JRG23" s="521"/>
      <c r="JRH23" s="521"/>
      <c r="JRI23" s="521"/>
      <c r="JRJ23" s="521"/>
      <c r="JRK23" s="521"/>
      <c r="JRL23" s="521"/>
      <c r="JRM23" s="521"/>
      <c r="JRN23" s="521"/>
      <c r="JRO23" s="521"/>
      <c r="JRP23" s="521"/>
      <c r="JRQ23" s="521"/>
      <c r="JRR23" s="521"/>
      <c r="JRS23" s="521"/>
      <c r="JRT23" s="521"/>
      <c r="JRU23" s="521"/>
      <c r="JRV23" s="521"/>
      <c r="JRW23" s="521"/>
      <c r="JRX23" s="521"/>
      <c r="JRY23" s="521"/>
      <c r="JRZ23" s="521"/>
      <c r="JSA23" s="521"/>
      <c r="JSB23" s="521"/>
      <c r="JSC23" s="521"/>
      <c r="JSD23" s="521"/>
      <c r="JSE23" s="521"/>
      <c r="JSF23" s="521"/>
      <c r="JSG23" s="521"/>
      <c r="JSH23" s="521"/>
      <c r="JSI23" s="521"/>
      <c r="JSJ23" s="521"/>
      <c r="JSK23" s="521"/>
      <c r="JSL23" s="521"/>
      <c r="JSM23" s="521"/>
      <c r="JSN23" s="521"/>
      <c r="JSO23" s="521"/>
      <c r="JSP23" s="521"/>
      <c r="JSQ23" s="521"/>
      <c r="JSR23" s="521"/>
      <c r="JSS23" s="521"/>
      <c r="JST23" s="521"/>
      <c r="JSU23" s="521"/>
      <c r="JSV23" s="521"/>
      <c r="JSW23" s="521"/>
      <c r="JSX23" s="521"/>
      <c r="JSY23" s="521"/>
      <c r="JSZ23" s="521"/>
      <c r="JTA23" s="521"/>
      <c r="JTB23" s="521"/>
      <c r="JTC23" s="521"/>
      <c r="JTD23" s="521"/>
      <c r="JTE23" s="521"/>
      <c r="JTF23" s="521"/>
      <c r="JTG23" s="521"/>
      <c r="JTH23" s="521"/>
      <c r="JTI23" s="521"/>
      <c r="JTJ23" s="521"/>
      <c r="JTK23" s="521"/>
      <c r="JTL23" s="521"/>
      <c r="JTM23" s="521"/>
      <c r="JTN23" s="521"/>
      <c r="JTO23" s="521"/>
      <c r="JTP23" s="521"/>
      <c r="JTQ23" s="521"/>
      <c r="JTR23" s="521"/>
      <c r="JTS23" s="521"/>
      <c r="JTT23" s="521"/>
      <c r="JTU23" s="521"/>
      <c r="JTV23" s="521"/>
      <c r="JTW23" s="521"/>
      <c r="JTX23" s="521"/>
      <c r="JTY23" s="521"/>
      <c r="JTZ23" s="521"/>
      <c r="JUA23" s="521"/>
      <c r="JUB23" s="521"/>
      <c r="JUC23" s="521"/>
      <c r="JUD23" s="521"/>
      <c r="JUE23" s="521"/>
      <c r="JUF23" s="521"/>
      <c r="JUG23" s="521"/>
      <c r="JUH23" s="521"/>
      <c r="JUI23" s="521"/>
      <c r="JUJ23" s="521"/>
      <c r="JUK23" s="521"/>
      <c r="JUL23" s="521"/>
      <c r="JUM23" s="521"/>
      <c r="JUN23" s="521"/>
      <c r="JUO23" s="521"/>
      <c r="JUP23" s="521"/>
      <c r="JUQ23" s="521"/>
      <c r="JUR23" s="521"/>
      <c r="JUS23" s="521"/>
      <c r="JUT23" s="521"/>
      <c r="JUU23" s="521"/>
      <c r="JUV23" s="521"/>
      <c r="JUW23" s="521"/>
      <c r="JUX23" s="521"/>
      <c r="JUY23" s="521"/>
      <c r="JUZ23" s="521"/>
      <c r="JVA23" s="521"/>
      <c r="JVB23" s="521"/>
      <c r="JVC23" s="521"/>
      <c r="JVD23" s="521"/>
      <c r="JVE23" s="521"/>
      <c r="JVF23" s="521"/>
      <c r="JVG23" s="521"/>
      <c r="JVH23" s="521"/>
      <c r="JVI23" s="521"/>
      <c r="JVJ23" s="521"/>
      <c r="JVK23" s="521"/>
      <c r="JVL23" s="521"/>
      <c r="JVM23" s="521"/>
      <c r="JVN23" s="521"/>
      <c r="JVO23" s="521"/>
      <c r="JVP23" s="521"/>
      <c r="JVQ23" s="521"/>
      <c r="JVR23" s="521"/>
      <c r="JVS23" s="521"/>
      <c r="JVT23" s="521"/>
      <c r="JVU23" s="521"/>
      <c r="JVV23" s="521"/>
      <c r="JVW23" s="521"/>
      <c r="JVX23" s="521"/>
      <c r="JVY23" s="521"/>
      <c r="JVZ23" s="521"/>
      <c r="JWA23" s="521"/>
      <c r="JWB23" s="521"/>
      <c r="JWC23" s="521"/>
      <c r="JWD23" s="521"/>
      <c r="JWE23" s="521"/>
      <c r="JWF23" s="521"/>
      <c r="JWG23" s="521"/>
      <c r="JWH23" s="521"/>
      <c r="JWI23" s="521"/>
      <c r="JWJ23" s="521"/>
      <c r="JWK23" s="521"/>
      <c r="JWL23" s="521"/>
      <c r="JWM23" s="521"/>
      <c r="JWN23" s="521"/>
      <c r="JWO23" s="521"/>
      <c r="JWP23" s="521"/>
      <c r="JWQ23" s="521"/>
      <c r="JWR23" s="521"/>
      <c r="JWS23" s="521"/>
      <c r="JWT23" s="521"/>
      <c r="JWU23" s="521"/>
      <c r="JWV23" s="521"/>
      <c r="JWW23" s="521"/>
      <c r="JWX23" s="521"/>
      <c r="JWY23" s="521"/>
      <c r="JWZ23" s="521"/>
      <c r="JXA23" s="521"/>
      <c r="JXB23" s="521"/>
      <c r="JXC23" s="521"/>
      <c r="JXD23" s="521"/>
      <c r="JXE23" s="521"/>
      <c r="JXF23" s="521"/>
      <c r="JXG23" s="521"/>
      <c r="JXH23" s="521"/>
      <c r="JXI23" s="521"/>
      <c r="JXJ23" s="521"/>
      <c r="JXK23" s="521"/>
      <c r="JXL23" s="521"/>
      <c r="JXM23" s="521"/>
      <c r="JXN23" s="521"/>
      <c r="JXO23" s="521"/>
      <c r="JXP23" s="521"/>
      <c r="JXQ23" s="521"/>
      <c r="JXR23" s="521"/>
      <c r="JXS23" s="521"/>
      <c r="JXT23" s="521"/>
      <c r="JXU23" s="521"/>
      <c r="JXV23" s="521"/>
      <c r="JXW23" s="521"/>
      <c r="JXX23" s="521"/>
      <c r="JXY23" s="521"/>
      <c r="JXZ23" s="521"/>
      <c r="JYA23" s="521"/>
      <c r="JYB23" s="521"/>
      <c r="JYC23" s="521"/>
      <c r="JYD23" s="521"/>
      <c r="JYE23" s="521"/>
      <c r="JYF23" s="521"/>
      <c r="JYG23" s="521"/>
      <c r="JYH23" s="521"/>
      <c r="JYI23" s="521"/>
      <c r="JYJ23" s="521"/>
      <c r="JYK23" s="521"/>
      <c r="JYL23" s="521"/>
      <c r="JYM23" s="521"/>
      <c r="JYN23" s="521"/>
      <c r="JYO23" s="521"/>
      <c r="JYP23" s="521"/>
      <c r="JYQ23" s="521"/>
      <c r="JYR23" s="521"/>
      <c r="JYS23" s="521"/>
      <c r="JYT23" s="521"/>
      <c r="JYU23" s="521"/>
      <c r="JYV23" s="521"/>
      <c r="JYW23" s="521"/>
      <c r="JYX23" s="521"/>
      <c r="JYY23" s="521"/>
      <c r="JYZ23" s="521"/>
      <c r="JZA23" s="521"/>
      <c r="JZB23" s="521"/>
      <c r="JZC23" s="521"/>
      <c r="JZD23" s="521"/>
      <c r="JZE23" s="521"/>
      <c r="JZF23" s="521"/>
      <c r="JZG23" s="521"/>
      <c r="JZH23" s="521"/>
      <c r="JZI23" s="521"/>
      <c r="JZJ23" s="521"/>
      <c r="JZK23" s="521"/>
      <c r="JZL23" s="521"/>
      <c r="JZM23" s="521"/>
      <c r="JZN23" s="521"/>
      <c r="JZO23" s="521"/>
      <c r="JZP23" s="521"/>
      <c r="JZQ23" s="521"/>
      <c r="JZR23" s="521"/>
      <c r="JZS23" s="521"/>
      <c r="JZT23" s="521"/>
      <c r="JZU23" s="521"/>
      <c r="JZV23" s="521"/>
      <c r="JZW23" s="521"/>
      <c r="JZX23" s="521"/>
      <c r="JZY23" s="521"/>
      <c r="JZZ23" s="521"/>
      <c r="KAA23" s="521"/>
      <c r="KAB23" s="521"/>
      <c r="KAC23" s="521"/>
      <c r="KAD23" s="521"/>
      <c r="KAE23" s="521"/>
      <c r="KAF23" s="521"/>
      <c r="KAG23" s="521"/>
      <c r="KAH23" s="521"/>
      <c r="KAI23" s="521"/>
      <c r="KAJ23" s="521"/>
      <c r="KAK23" s="521"/>
      <c r="KAL23" s="521"/>
      <c r="KAM23" s="521"/>
      <c r="KAN23" s="521"/>
      <c r="KAO23" s="521"/>
      <c r="KAP23" s="521"/>
      <c r="KAQ23" s="521"/>
      <c r="KAR23" s="521"/>
      <c r="KAS23" s="521"/>
      <c r="KAT23" s="521"/>
      <c r="KAU23" s="521"/>
      <c r="KAV23" s="521"/>
      <c r="KAW23" s="521"/>
      <c r="KAX23" s="521"/>
      <c r="KAY23" s="521"/>
      <c r="KAZ23" s="521"/>
      <c r="KBA23" s="521"/>
      <c r="KBB23" s="521"/>
      <c r="KBC23" s="521"/>
      <c r="KBD23" s="521"/>
      <c r="KBE23" s="521"/>
      <c r="KBF23" s="521"/>
      <c r="KBG23" s="521"/>
      <c r="KBH23" s="521"/>
      <c r="KBI23" s="521"/>
      <c r="KBJ23" s="521"/>
      <c r="KBK23" s="521"/>
      <c r="KBL23" s="521"/>
      <c r="KBM23" s="521"/>
      <c r="KBN23" s="521"/>
      <c r="KBO23" s="521"/>
      <c r="KBP23" s="521"/>
      <c r="KBQ23" s="521"/>
      <c r="KBR23" s="521"/>
      <c r="KBS23" s="521"/>
      <c r="KBT23" s="521"/>
      <c r="KBU23" s="521"/>
      <c r="KBV23" s="521"/>
      <c r="KBW23" s="521"/>
      <c r="KBX23" s="521"/>
      <c r="KBY23" s="521"/>
      <c r="KBZ23" s="521"/>
      <c r="KCA23" s="521"/>
      <c r="KCB23" s="521"/>
      <c r="KCC23" s="521"/>
      <c r="KCD23" s="521"/>
      <c r="KCE23" s="521"/>
      <c r="KCF23" s="521"/>
      <c r="KCG23" s="521"/>
      <c r="KCH23" s="521"/>
      <c r="KCI23" s="521"/>
      <c r="KCJ23" s="521"/>
      <c r="KCK23" s="521"/>
      <c r="KCL23" s="521"/>
      <c r="KCM23" s="521"/>
      <c r="KCN23" s="521"/>
      <c r="KCO23" s="521"/>
      <c r="KCP23" s="521"/>
      <c r="KCQ23" s="521"/>
      <c r="KCR23" s="521"/>
      <c r="KCS23" s="521"/>
      <c r="KCT23" s="521"/>
      <c r="KCU23" s="521"/>
      <c r="KCV23" s="521"/>
      <c r="KCW23" s="521"/>
      <c r="KCX23" s="521"/>
      <c r="KCY23" s="521"/>
      <c r="KCZ23" s="521"/>
      <c r="KDA23" s="521"/>
      <c r="KDB23" s="521"/>
      <c r="KDC23" s="521"/>
      <c r="KDD23" s="521"/>
      <c r="KDE23" s="521"/>
      <c r="KDF23" s="521"/>
      <c r="KDG23" s="521"/>
      <c r="KDH23" s="521"/>
      <c r="KDI23" s="521"/>
      <c r="KDJ23" s="521"/>
      <c r="KDK23" s="521"/>
      <c r="KDL23" s="521"/>
      <c r="KDM23" s="521"/>
      <c r="KDN23" s="521"/>
      <c r="KDO23" s="521"/>
      <c r="KDP23" s="521"/>
      <c r="KDQ23" s="521"/>
      <c r="KDR23" s="521"/>
      <c r="KDS23" s="521"/>
      <c r="KDT23" s="521"/>
      <c r="KDU23" s="521"/>
      <c r="KDV23" s="521"/>
      <c r="KDW23" s="521"/>
      <c r="KDX23" s="521"/>
      <c r="KDY23" s="521"/>
      <c r="KDZ23" s="521"/>
      <c r="KEA23" s="521"/>
      <c r="KEB23" s="521"/>
      <c r="KEC23" s="521"/>
      <c r="KED23" s="521"/>
      <c r="KEE23" s="521"/>
      <c r="KEF23" s="521"/>
      <c r="KEG23" s="521"/>
      <c r="KEH23" s="521"/>
      <c r="KEI23" s="521"/>
      <c r="KEJ23" s="521"/>
      <c r="KEK23" s="521"/>
      <c r="KEL23" s="521"/>
      <c r="KEM23" s="521"/>
      <c r="KEN23" s="521"/>
      <c r="KEO23" s="521"/>
      <c r="KEP23" s="521"/>
      <c r="KEQ23" s="521"/>
      <c r="KER23" s="521"/>
      <c r="KES23" s="521"/>
      <c r="KET23" s="521"/>
      <c r="KEU23" s="521"/>
      <c r="KEV23" s="521"/>
      <c r="KEW23" s="521"/>
      <c r="KEX23" s="521"/>
      <c r="KEY23" s="521"/>
      <c r="KEZ23" s="521"/>
      <c r="KFA23" s="521"/>
      <c r="KFB23" s="521"/>
      <c r="KFC23" s="521"/>
      <c r="KFD23" s="521"/>
      <c r="KFE23" s="521"/>
      <c r="KFF23" s="521"/>
      <c r="KFG23" s="521"/>
      <c r="KFH23" s="521"/>
      <c r="KFI23" s="521"/>
      <c r="KFJ23" s="521"/>
      <c r="KFK23" s="521"/>
      <c r="KFL23" s="521"/>
      <c r="KFM23" s="521"/>
      <c r="KFN23" s="521"/>
      <c r="KFO23" s="521"/>
      <c r="KFP23" s="521"/>
      <c r="KFQ23" s="521"/>
      <c r="KFR23" s="521"/>
      <c r="KFS23" s="521"/>
      <c r="KFT23" s="521"/>
      <c r="KFU23" s="521"/>
      <c r="KFV23" s="521"/>
      <c r="KFW23" s="521"/>
      <c r="KFX23" s="521"/>
      <c r="KFY23" s="521"/>
      <c r="KFZ23" s="521"/>
      <c r="KGA23" s="521"/>
      <c r="KGB23" s="521"/>
      <c r="KGC23" s="521"/>
      <c r="KGD23" s="521"/>
      <c r="KGE23" s="521"/>
      <c r="KGF23" s="521"/>
      <c r="KGG23" s="521"/>
      <c r="KGH23" s="521"/>
      <c r="KGI23" s="521"/>
      <c r="KGJ23" s="521"/>
      <c r="KGK23" s="521"/>
      <c r="KGL23" s="521"/>
      <c r="KGM23" s="521"/>
      <c r="KGN23" s="521"/>
      <c r="KGO23" s="521"/>
      <c r="KGP23" s="521"/>
      <c r="KGQ23" s="521"/>
      <c r="KGR23" s="521"/>
      <c r="KGS23" s="521"/>
      <c r="KGT23" s="521"/>
      <c r="KGU23" s="521"/>
      <c r="KGV23" s="521"/>
      <c r="KGW23" s="521"/>
      <c r="KGX23" s="521"/>
      <c r="KGY23" s="521"/>
      <c r="KGZ23" s="521"/>
      <c r="KHA23" s="521"/>
      <c r="KHB23" s="521"/>
      <c r="KHC23" s="521"/>
      <c r="KHD23" s="521"/>
      <c r="KHE23" s="521"/>
      <c r="KHF23" s="521"/>
      <c r="KHG23" s="521"/>
      <c r="KHH23" s="521"/>
      <c r="KHI23" s="521"/>
      <c r="KHJ23" s="521"/>
      <c r="KHK23" s="521"/>
      <c r="KHL23" s="521"/>
      <c r="KHM23" s="521"/>
      <c r="KHN23" s="521"/>
      <c r="KHO23" s="521"/>
      <c r="KHP23" s="521"/>
      <c r="KHQ23" s="521"/>
      <c r="KHR23" s="521"/>
      <c r="KHS23" s="521"/>
      <c r="KHT23" s="521"/>
      <c r="KHU23" s="521"/>
      <c r="KHV23" s="521"/>
      <c r="KHW23" s="521"/>
      <c r="KHX23" s="521"/>
      <c r="KHY23" s="521"/>
      <c r="KHZ23" s="521"/>
      <c r="KIA23" s="521"/>
      <c r="KIB23" s="521"/>
      <c r="KIC23" s="521"/>
      <c r="KID23" s="521"/>
      <c r="KIE23" s="521"/>
      <c r="KIF23" s="521"/>
      <c r="KIG23" s="521"/>
      <c r="KIH23" s="521"/>
      <c r="KII23" s="521"/>
      <c r="KIJ23" s="521"/>
      <c r="KIK23" s="521"/>
      <c r="KIL23" s="521"/>
      <c r="KIM23" s="521"/>
      <c r="KIN23" s="521"/>
      <c r="KIO23" s="521"/>
      <c r="KIP23" s="521"/>
      <c r="KIQ23" s="521"/>
      <c r="KIR23" s="521"/>
      <c r="KIS23" s="521"/>
      <c r="KIT23" s="521"/>
      <c r="KIU23" s="521"/>
      <c r="KIV23" s="521"/>
      <c r="KIW23" s="521"/>
      <c r="KIX23" s="521"/>
      <c r="KIY23" s="521"/>
      <c r="KIZ23" s="521"/>
      <c r="KJA23" s="521"/>
      <c r="KJB23" s="521"/>
      <c r="KJC23" s="521"/>
      <c r="KJD23" s="521"/>
      <c r="KJE23" s="521"/>
      <c r="KJF23" s="521"/>
      <c r="KJG23" s="521"/>
      <c r="KJH23" s="521"/>
      <c r="KJI23" s="521"/>
      <c r="KJJ23" s="521"/>
      <c r="KJK23" s="521"/>
      <c r="KJL23" s="521"/>
      <c r="KJM23" s="521"/>
      <c r="KJN23" s="521"/>
      <c r="KJO23" s="521"/>
      <c r="KJP23" s="521"/>
      <c r="KJQ23" s="521"/>
      <c r="KJR23" s="521"/>
      <c r="KJS23" s="521"/>
      <c r="KJT23" s="521"/>
      <c r="KJU23" s="521"/>
      <c r="KJV23" s="521"/>
      <c r="KJW23" s="521"/>
      <c r="KJX23" s="521"/>
      <c r="KJY23" s="521"/>
      <c r="KJZ23" s="521"/>
      <c r="KKA23" s="521"/>
      <c r="KKB23" s="521"/>
      <c r="KKC23" s="521"/>
      <c r="KKD23" s="521"/>
      <c r="KKE23" s="521"/>
      <c r="KKF23" s="521"/>
      <c r="KKG23" s="521"/>
      <c r="KKH23" s="521"/>
      <c r="KKI23" s="521"/>
      <c r="KKJ23" s="521"/>
      <c r="KKK23" s="521"/>
      <c r="KKL23" s="521"/>
      <c r="KKM23" s="521"/>
      <c r="KKN23" s="521"/>
      <c r="KKO23" s="521"/>
      <c r="KKP23" s="521"/>
      <c r="KKQ23" s="521"/>
      <c r="KKR23" s="521"/>
      <c r="KKS23" s="521"/>
      <c r="KKT23" s="521"/>
      <c r="KKU23" s="521"/>
      <c r="KKV23" s="521"/>
      <c r="KKW23" s="521"/>
      <c r="KKX23" s="521"/>
      <c r="KKY23" s="521"/>
      <c r="KKZ23" s="521"/>
      <c r="KLA23" s="521"/>
      <c r="KLB23" s="521"/>
      <c r="KLC23" s="521"/>
      <c r="KLD23" s="521"/>
      <c r="KLE23" s="521"/>
      <c r="KLF23" s="521"/>
      <c r="KLG23" s="521"/>
      <c r="KLH23" s="521"/>
      <c r="KLI23" s="521"/>
      <c r="KLJ23" s="521"/>
      <c r="KLK23" s="521"/>
      <c r="KLL23" s="521"/>
      <c r="KLM23" s="521"/>
      <c r="KLN23" s="521"/>
      <c r="KLO23" s="521"/>
      <c r="KLP23" s="521"/>
      <c r="KLQ23" s="521"/>
      <c r="KLR23" s="521"/>
      <c r="KLS23" s="521"/>
      <c r="KLT23" s="521"/>
      <c r="KLU23" s="521"/>
      <c r="KLV23" s="521"/>
      <c r="KLW23" s="521"/>
      <c r="KLX23" s="521"/>
      <c r="KLY23" s="521"/>
      <c r="KLZ23" s="521"/>
      <c r="KMA23" s="521"/>
      <c r="KMB23" s="521"/>
      <c r="KMC23" s="521"/>
      <c r="KMD23" s="521"/>
      <c r="KME23" s="521"/>
      <c r="KMF23" s="521"/>
      <c r="KMG23" s="521"/>
      <c r="KMH23" s="521"/>
      <c r="KMI23" s="521"/>
      <c r="KMJ23" s="521"/>
      <c r="KMK23" s="521"/>
      <c r="KML23" s="521"/>
      <c r="KMM23" s="521"/>
      <c r="KMN23" s="521"/>
      <c r="KMO23" s="521"/>
      <c r="KMP23" s="521"/>
      <c r="KMQ23" s="521"/>
      <c r="KMR23" s="521"/>
      <c r="KMS23" s="521"/>
      <c r="KMT23" s="521"/>
      <c r="KMU23" s="521"/>
      <c r="KMV23" s="521"/>
      <c r="KMW23" s="521"/>
      <c r="KMX23" s="521"/>
      <c r="KMY23" s="521"/>
      <c r="KMZ23" s="521"/>
      <c r="KNA23" s="521"/>
      <c r="KNB23" s="521"/>
      <c r="KNC23" s="521"/>
      <c r="KND23" s="521"/>
      <c r="KNE23" s="521"/>
      <c r="KNF23" s="521"/>
      <c r="KNG23" s="521"/>
      <c r="KNH23" s="521"/>
      <c r="KNI23" s="521"/>
      <c r="KNJ23" s="521"/>
      <c r="KNK23" s="521"/>
      <c r="KNL23" s="521"/>
      <c r="KNM23" s="521"/>
      <c r="KNN23" s="521"/>
      <c r="KNO23" s="521"/>
      <c r="KNP23" s="521"/>
      <c r="KNQ23" s="521"/>
      <c r="KNR23" s="521"/>
      <c r="KNS23" s="521"/>
      <c r="KNT23" s="521"/>
      <c r="KNU23" s="521"/>
      <c r="KNV23" s="521"/>
      <c r="KNW23" s="521"/>
      <c r="KNX23" s="521"/>
      <c r="KNY23" s="521"/>
      <c r="KNZ23" s="521"/>
      <c r="KOA23" s="521"/>
      <c r="KOB23" s="521"/>
      <c r="KOC23" s="521"/>
      <c r="KOD23" s="521"/>
      <c r="KOE23" s="521"/>
      <c r="KOF23" s="521"/>
      <c r="KOG23" s="521"/>
      <c r="KOH23" s="521"/>
      <c r="KOI23" s="521"/>
      <c r="KOJ23" s="521"/>
      <c r="KOK23" s="521"/>
      <c r="KOL23" s="521"/>
      <c r="KOM23" s="521"/>
      <c r="KON23" s="521"/>
      <c r="KOO23" s="521"/>
      <c r="KOP23" s="521"/>
      <c r="KOQ23" s="521"/>
      <c r="KOR23" s="521"/>
      <c r="KOS23" s="521"/>
      <c r="KOT23" s="521"/>
      <c r="KOU23" s="521"/>
      <c r="KOV23" s="521"/>
      <c r="KOW23" s="521"/>
      <c r="KOX23" s="521"/>
      <c r="KOY23" s="521"/>
      <c r="KOZ23" s="521"/>
      <c r="KPA23" s="521"/>
      <c r="KPB23" s="521"/>
      <c r="KPC23" s="521"/>
      <c r="KPD23" s="521"/>
      <c r="KPE23" s="521"/>
      <c r="KPF23" s="521"/>
      <c r="KPG23" s="521"/>
      <c r="KPH23" s="521"/>
      <c r="KPI23" s="521"/>
      <c r="KPJ23" s="521"/>
      <c r="KPK23" s="521"/>
      <c r="KPL23" s="521"/>
      <c r="KPM23" s="521"/>
      <c r="KPN23" s="521"/>
      <c r="KPO23" s="521"/>
      <c r="KPP23" s="521"/>
      <c r="KPQ23" s="521"/>
      <c r="KPR23" s="521"/>
      <c r="KPS23" s="521"/>
      <c r="KPT23" s="521"/>
      <c r="KPU23" s="521"/>
      <c r="KPV23" s="521"/>
      <c r="KPW23" s="521"/>
      <c r="KPX23" s="521"/>
      <c r="KPY23" s="521"/>
      <c r="KPZ23" s="521"/>
      <c r="KQA23" s="521"/>
      <c r="KQB23" s="521"/>
      <c r="KQC23" s="521"/>
      <c r="KQD23" s="521"/>
      <c r="KQE23" s="521"/>
      <c r="KQF23" s="521"/>
      <c r="KQG23" s="521"/>
      <c r="KQH23" s="521"/>
      <c r="KQI23" s="521"/>
      <c r="KQJ23" s="521"/>
      <c r="KQK23" s="521"/>
      <c r="KQL23" s="521"/>
      <c r="KQM23" s="521"/>
      <c r="KQN23" s="521"/>
      <c r="KQO23" s="521"/>
      <c r="KQP23" s="521"/>
      <c r="KQQ23" s="521"/>
      <c r="KQR23" s="521"/>
      <c r="KQS23" s="521"/>
      <c r="KQT23" s="521"/>
      <c r="KQU23" s="521"/>
      <c r="KQV23" s="521"/>
      <c r="KQW23" s="521"/>
      <c r="KQX23" s="521"/>
      <c r="KQY23" s="521"/>
      <c r="KQZ23" s="521"/>
      <c r="KRA23" s="521"/>
      <c r="KRB23" s="521"/>
      <c r="KRC23" s="521"/>
      <c r="KRD23" s="521"/>
      <c r="KRE23" s="521"/>
      <c r="KRF23" s="521"/>
      <c r="KRG23" s="521"/>
      <c r="KRH23" s="521"/>
      <c r="KRI23" s="521"/>
      <c r="KRJ23" s="521"/>
      <c r="KRK23" s="521"/>
      <c r="KRL23" s="521"/>
      <c r="KRM23" s="521"/>
      <c r="KRN23" s="521"/>
      <c r="KRO23" s="521"/>
      <c r="KRP23" s="521"/>
      <c r="KRQ23" s="521"/>
      <c r="KRR23" s="521"/>
      <c r="KRS23" s="521"/>
      <c r="KRT23" s="521"/>
      <c r="KRU23" s="521"/>
      <c r="KRV23" s="521"/>
      <c r="KRW23" s="521"/>
      <c r="KRX23" s="521"/>
      <c r="KRY23" s="521"/>
      <c r="KRZ23" s="521"/>
      <c r="KSA23" s="521"/>
      <c r="KSB23" s="521"/>
      <c r="KSC23" s="521"/>
      <c r="KSD23" s="521"/>
      <c r="KSE23" s="521"/>
      <c r="KSF23" s="521"/>
      <c r="KSG23" s="521"/>
      <c r="KSH23" s="521"/>
      <c r="KSI23" s="521"/>
      <c r="KSJ23" s="521"/>
      <c r="KSK23" s="521"/>
      <c r="KSL23" s="521"/>
      <c r="KSM23" s="521"/>
      <c r="KSN23" s="521"/>
      <c r="KSO23" s="521"/>
      <c r="KSP23" s="521"/>
      <c r="KSQ23" s="521"/>
      <c r="KSR23" s="521"/>
      <c r="KSS23" s="521"/>
      <c r="KST23" s="521"/>
      <c r="KSU23" s="521"/>
      <c r="KSV23" s="521"/>
      <c r="KSW23" s="521"/>
      <c r="KSX23" s="521"/>
      <c r="KSY23" s="521"/>
      <c r="KSZ23" s="521"/>
      <c r="KTA23" s="521"/>
      <c r="KTB23" s="521"/>
      <c r="KTC23" s="521"/>
      <c r="KTD23" s="521"/>
      <c r="KTE23" s="521"/>
      <c r="KTF23" s="521"/>
      <c r="KTG23" s="521"/>
      <c r="KTH23" s="521"/>
      <c r="KTI23" s="521"/>
      <c r="KTJ23" s="521"/>
      <c r="KTK23" s="521"/>
      <c r="KTL23" s="521"/>
      <c r="KTM23" s="521"/>
      <c r="KTN23" s="521"/>
      <c r="KTO23" s="521"/>
      <c r="KTP23" s="521"/>
      <c r="KTQ23" s="521"/>
      <c r="KTR23" s="521"/>
      <c r="KTS23" s="521"/>
      <c r="KTT23" s="521"/>
      <c r="KTU23" s="521"/>
      <c r="KTV23" s="521"/>
      <c r="KTW23" s="521"/>
      <c r="KTX23" s="521"/>
      <c r="KTY23" s="521"/>
      <c r="KTZ23" s="521"/>
      <c r="KUA23" s="521"/>
      <c r="KUB23" s="521"/>
      <c r="KUC23" s="521"/>
      <c r="KUD23" s="521"/>
      <c r="KUE23" s="521"/>
      <c r="KUF23" s="521"/>
      <c r="KUG23" s="521"/>
      <c r="KUH23" s="521"/>
      <c r="KUI23" s="521"/>
      <c r="KUJ23" s="521"/>
      <c r="KUK23" s="521"/>
      <c r="KUL23" s="521"/>
      <c r="KUM23" s="521"/>
      <c r="KUN23" s="521"/>
      <c r="KUO23" s="521"/>
      <c r="KUP23" s="521"/>
      <c r="KUQ23" s="521"/>
      <c r="KUR23" s="521"/>
      <c r="KUS23" s="521"/>
      <c r="KUT23" s="521"/>
      <c r="KUU23" s="521"/>
      <c r="KUV23" s="521"/>
      <c r="KUW23" s="521"/>
      <c r="KUX23" s="521"/>
      <c r="KUY23" s="521"/>
      <c r="KUZ23" s="521"/>
      <c r="KVA23" s="521"/>
      <c r="KVB23" s="521"/>
      <c r="KVC23" s="521"/>
      <c r="KVD23" s="521"/>
      <c r="KVE23" s="521"/>
      <c r="KVF23" s="521"/>
      <c r="KVG23" s="521"/>
      <c r="KVH23" s="521"/>
      <c r="KVI23" s="521"/>
      <c r="KVJ23" s="521"/>
      <c r="KVK23" s="521"/>
      <c r="KVL23" s="521"/>
      <c r="KVM23" s="521"/>
      <c r="KVN23" s="521"/>
      <c r="KVO23" s="521"/>
      <c r="KVP23" s="521"/>
      <c r="KVQ23" s="521"/>
      <c r="KVR23" s="521"/>
      <c r="KVS23" s="521"/>
      <c r="KVT23" s="521"/>
      <c r="KVU23" s="521"/>
      <c r="KVV23" s="521"/>
      <c r="KVW23" s="521"/>
      <c r="KVX23" s="521"/>
      <c r="KVY23" s="521"/>
      <c r="KVZ23" s="521"/>
      <c r="KWA23" s="521"/>
      <c r="KWB23" s="521"/>
      <c r="KWC23" s="521"/>
      <c r="KWD23" s="521"/>
      <c r="KWE23" s="521"/>
      <c r="KWF23" s="521"/>
      <c r="KWG23" s="521"/>
      <c r="KWH23" s="521"/>
      <c r="KWI23" s="521"/>
      <c r="KWJ23" s="521"/>
      <c r="KWK23" s="521"/>
      <c r="KWL23" s="521"/>
      <c r="KWM23" s="521"/>
      <c r="KWN23" s="521"/>
      <c r="KWO23" s="521"/>
      <c r="KWP23" s="521"/>
      <c r="KWQ23" s="521"/>
      <c r="KWR23" s="521"/>
      <c r="KWS23" s="521"/>
      <c r="KWT23" s="521"/>
      <c r="KWU23" s="521"/>
      <c r="KWV23" s="521"/>
      <c r="KWW23" s="521"/>
      <c r="KWX23" s="521"/>
      <c r="KWY23" s="521"/>
      <c r="KWZ23" s="521"/>
      <c r="KXA23" s="521"/>
      <c r="KXB23" s="521"/>
      <c r="KXC23" s="521"/>
      <c r="KXD23" s="521"/>
      <c r="KXE23" s="521"/>
      <c r="KXF23" s="521"/>
      <c r="KXG23" s="521"/>
      <c r="KXH23" s="521"/>
      <c r="KXI23" s="521"/>
      <c r="KXJ23" s="521"/>
      <c r="KXK23" s="521"/>
      <c r="KXL23" s="521"/>
      <c r="KXM23" s="521"/>
      <c r="KXN23" s="521"/>
      <c r="KXO23" s="521"/>
      <c r="KXP23" s="521"/>
      <c r="KXQ23" s="521"/>
      <c r="KXR23" s="521"/>
      <c r="KXS23" s="521"/>
      <c r="KXT23" s="521"/>
      <c r="KXU23" s="521"/>
      <c r="KXV23" s="521"/>
      <c r="KXW23" s="521"/>
      <c r="KXX23" s="521"/>
      <c r="KXY23" s="521"/>
      <c r="KXZ23" s="521"/>
      <c r="KYA23" s="521"/>
      <c r="KYB23" s="521"/>
      <c r="KYC23" s="521"/>
      <c r="KYD23" s="521"/>
      <c r="KYE23" s="521"/>
      <c r="KYF23" s="521"/>
      <c r="KYG23" s="521"/>
      <c r="KYH23" s="521"/>
      <c r="KYI23" s="521"/>
      <c r="KYJ23" s="521"/>
      <c r="KYK23" s="521"/>
      <c r="KYL23" s="521"/>
      <c r="KYM23" s="521"/>
      <c r="KYN23" s="521"/>
      <c r="KYO23" s="521"/>
      <c r="KYP23" s="521"/>
      <c r="KYQ23" s="521"/>
      <c r="KYR23" s="521"/>
      <c r="KYS23" s="521"/>
      <c r="KYT23" s="521"/>
      <c r="KYU23" s="521"/>
      <c r="KYV23" s="521"/>
      <c r="KYW23" s="521"/>
      <c r="KYX23" s="521"/>
      <c r="KYY23" s="521"/>
      <c r="KYZ23" s="521"/>
      <c r="KZA23" s="521"/>
      <c r="KZB23" s="521"/>
      <c r="KZC23" s="521"/>
      <c r="KZD23" s="521"/>
      <c r="KZE23" s="521"/>
      <c r="KZF23" s="521"/>
      <c r="KZG23" s="521"/>
      <c r="KZH23" s="521"/>
      <c r="KZI23" s="521"/>
      <c r="KZJ23" s="521"/>
      <c r="KZK23" s="521"/>
      <c r="KZL23" s="521"/>
      <c r="KZM23" s="521"/>
      <c r="KZN23" s="521"/>
      <c r="KZO23" s="521"/>
      <c r="KZP23" s="521"/>
      <c r="KZQ23" s="521"/>
      <c r="KZR23" s="521"/>
      <c r="KZS23" s="521"/>
      <c r="KZT23" s="521"/>
      <c r="KZU23" s="521"/>
      <c r="KZV23" s="521"/>
      <c r="KZW23" s="521"/>
      <c r="KZX23" s="521"/>
      <c r="KZY23" s="521"/>
      <c r="KZZ23" s="521"/>
      <c r="LAA23" s="521"/>
      <c r="LAB23" s="521"/>
      <c r="LAC23" s="521"/>
      <c r="LAD23" s="521"/>
      <c r="LAE23" s="521"/>
      <c r="LAF23" s="521"/>
      <c r="LAG23" s="521"/>
      <c r="LAH23" s="521"/>
      <c r="LAI23" s="521"/>
      <c r="LAJ23" s="521"/>
      <c r="LAK23" s="521"/>
      <c r="LAL23" s="521"/>
      <c r="LAM23" s="521"/>
      <c r="LAN23" s="521"/>
      <c r="LAO23" s="521"/>
      <c r="LAP23" s="521"/>
      <c r="LAQ23" s="521"/>
      <c r="LAR23" s="521"/>
      <c r="LAS23" s="521"/>
      <c r="LAT23" s="521"/>
      <c r="LAU23" s="521"/>
      <c r="LAV23" s="521"/>
      <c r="LAW23" s="521"/>
      <c r="LAX23" s="521"/>
      <c r="LAY23" s="521"/>
      <c r="LAZ23" s="521"/>
      <c r="LBA23" s="521"/>
      <c r="LBB23" s="521"/>
      <c r="LBC23" s="521"/>
      <c r="LBD23" s="521"/>
      <c r="LBE23" s="521"/>
      <c r="LBF23" s="521"/>
      <c r="LBG23" s="521"/>
      <c r="LBH23" s="521"/>
      <c r="LBI23" s="521"/>
      <c r="LBJ23" s="521"/>
      <c r="LBK23" s="521"/>
      <c r="LBL23" s="521"/>
      <c r="LBM23" s="521"/>
      <c r="LBN23" s="521"/>
      <c r="LBO23" s="521"/>
      <c r="LBP23" s="521"/>
      <c r="LBQ23" s="521"/>
      <c r="LBR23" s="521"/>
      <c r="LBS23" s="521"/>
      <c r="LBT23" s="521"/>
      <c r="LBU23" s="521"/>
      <c r="LBV23" s="521"/>
      <c r="LBW23" s="521"/>
      <c r="LBX23" s="521"/>
      <c r="LBY23" s="521"/>
      <c r="LBZ23" s="521"/>
      <c r="LCA23" s="521"/>
      <c r="LCB23" s="521"/>
      <c r="LCC23" s="521"/>
      <c r="LCD23" s="521"/>
      <c r="LCE23" s="521"/>
      <c r="LCF23" s="521"/>
      <c r="LCG23" s="521"/>
      <c r="LCH23" s="521"/>
      <c r="LCI23" s="521"/>
      <c r="LCJ23" s="521"/>
      <c r="LCK23" s="521"/>
      <c r="LCL23" s="521"/>
      <c r="LCM23" s="521"/>
      <c r="LCN23" s="521"/>
      <c r="LCO23" s="521"/>
      <c r="LCP23" s="521"/>
      <c r="LCQ23" s="521"/>
      <c r="LCR23" s="521"/>
      <c r="LCS23" s="521"/>
      <c r="LCT23" s="521"/>
      <c r="LCU23" s="521"/>
      <c r="LCV23" s="521"/>
      <c r="LCW23" s="521"/>
      <c r="LCX23" s="521"/>
      <c r="LCY23" s="521"/>
      <c r="LCZ23" s="521"/>
      <c r="LDA23" s="521"/>
      <c r="LDB23" s="521"/>
      <c r="LDC23" s="521"/>
      <c r="LDD23" s="521"/>
      <c r="LDE23" s="521"/>
      <c r="LDF23" s="521"/>
      <c r="LDG23" s="521"/>
      <c r="LDH23" s="521"/>
      <c r="LDI23" s="521"/>
      <c r="LDJ23" s="521"/>
      <c r="LDK23" s="521"/>
      <c r="LDL23" s="521"/>
      <c r="LDM23" s="521"/>
      <c r="LDN23" s="521"/>
      <c r="LDO23" s="521"/>
      <c r="LDP23" s="521"/>
      <c r="LDQ23" s="521"/>
      <c r="LDR23" s="521"/>
      <c r="LDS23" s="521"/>
      <c r="LDT23" s="521"/>
      <c r="LDU23" s="521"/>
      <c r="LDV23" s="521"/>
      <c r="LDW23" s="521"/>
      <c r="LDX23" s="521"/>
      <c r="LDY23" s="521"/>
      <c r="LDZ23" s="521"/>
      <c r="LEA23" s="521"/>
      <c r="LEB23" s="521"/>
      <c r="LEC23" s="521"/>
      <c r="LED23" s="521"/>
      <c r="LEE23" s="521"/>
      <c r="LEF23" s="521"/>
      <c r="LEG23" s="521"/>
      <c r="LEH23" s="521"/>
      <c r="LEI23" s="521"/>
      <c r="LEJ23" s="521"/>
      <c r="LEK23" s="521"/>
      <c r="LEL23" s="521"/>
      <c r="LEM23" s="521"/>
      <c r="LEN23" s="521"/>
      <c r="LEO23" s="521"/>
      <c r="LEP23" s="521"/>
      <c r="LEQ23" s="521"/>
      <c r="LER23" s="521"/>
      <c r="LES23" s="521"/>
      <c r="LET23" s="521"/>
      <c r="LEU23" s="521"/>
      <c r="LEV23" s="521"/>
      <c r="LEW23" s="521"/>
      <c r="LEX23" s="521"/>
      <c r="LEY23" s="521"/>
      <c r="LEZ23" s="521"/>
      <c r="LFA23" s="521"/>
      <c r="LFB23" s="521"/>
      <c r="LFC23" s="521"/>
      <c r="LFD23" s="521"/>
      <c r="LFE23" s="521"/>
      <c r="LFF23" s="521"/>
      <c r="LFG23" s="521"/>
      <c r="LFH23" s="521"/>
      <c r="LFI23" s="521"/>
      <c r="LFJ23" s="521"/>
      <c r="LFK23" s="521"/>
      <c r="LFL23" s="521"/>
      <c r="LFM23" s="521"/>
      <c r="LFN23" s="521"/>
      <c r="LFO23" s="521"/>
      <c r="LFP23" s="521"/>
      <c r="LFQ23" s="521"/>
      <c r="LFR23" s="521"/>
      <c r="LFS23" s="521"/>
      <c r="LFT23" s="521"/>
      <c r="LFU23" s="521"/>
      <c r="LFV23" s="521"/>
      <c r="LFW23" s="521"/>
      <c r="LFX23" s="521"/>
      <c r="LFY23" s="521"/>
      <c r="LFZ23" s="521"/>
      <c r="LGA23" s="521"/>
      <c r="LGB23" s="521"/>
      <c r="LGC23" s="521"/>
      <c r="LGD23" s="521"/>
      <c r="LGE23" s="521"/>
      <c r="LGF23" s="521"/>
      <c r="LGG23" s="521"/>
      <c r="LGH23" s="521"/>
      <c r="LGI23" s="521"/>
      <c r="LGJ23" s="521"/>
      <c r="LGK23" s="521"/>
      <c r="LGL23" s="521"/>
      <c r="LGM23" s="521"/>
      <c r="LGN23" s="521"/>
      <c r="LGO23" s="521"/>
      <c r="LGP23" s="521"/>
      <c r="LGQ23" s="521"/>
      <c r="LGR23" s="521"/>
      <c r="LGS23" s="521"/>
      <c r="LGT23" s="521"/>
      <c r="LGU23" s="521"/>
      <c r="LGV23" s="521"/>
      <c r="LGW23" s="521"/>
      <c r="LGX23" s="521"/>
      <c r="LGY23" s="521"/>
      <c r="LGZ23" s="521"/>
      <c r="LHA23" s="521"/>
      <c r="LHB23" s="521"/>
      <c r="LHC23" s="521"/>
      <c r="LHD23" s="521"/>
      <c r="LHE23" s="521"/>
      <c r="LHF23" s="521"/>
      <c r="LHG23" s="521"/>
      <c r="LHH23" s="521"/>
      <c r="LHI23" s="521"/>
      <c r="LHJ23" s="521"/>
      <c r="LHK23" s="521"/>
      <c r="LHL23" s="521"/>
      <c r="LHM23" s="521"/>
      <c r="LHN23" s="521"/>
      <c r="LHO23" s="521"/>
      <c r="LHP23" s="521"/>
      <c r="LHQ23" s="521"/>
      <c r="LHR23" s="521"/>
      <c r="LHS23" s="521"/>
      <c r="LHT23" s="521"/>
      <c r="LHU23" s="521"/>
      <c r="LHV23" s="521"/>
      <c r="LHW23" s="521"/>
      <c r="LHX23" s="521"/>
      <c r="LHY23" s="521"/>
      <c r="LHZ23" s="521"/>
      <c r="LIA23" s="521"/>
      <c r="LIB23" s="521"/>
      <c r="LIC23" s="521"/>
      <c r="LID23" s="521"/>
      <c r="LIE23" s="521"/>
      <c r="LIF23" s="521"/>
      <c r="LIG23" s="521"/>
      <c r="LIH23" s="521"/>
      <c r="LII23" s="521"/>
      <c r="LIJ23" s="521"/>
      <c r="LIK23" s="521"/>
      <c r="LIL23" s="521"/>
      <c r="LIM23" s="521"/>
      <c r="LIN23" s="521"/>
      <c r="LIO23" s="521"/>
      <c r="LIP23" s="521"/>
      <c r="LIQ23" s="521"/>
      <c r="LIR23" s="521"/>
      <c r="LIS23" s="521"/>
      <c r="LIT23" s="521"/>
      <c r="LIU23" s="521"/>
      <c r="LIV23" s="521"/>
      <c r="LIW23" s="521"/>
      <c r="LIX23" s="521"/>
      <c r="LIY23" s="521"/>
      <c r="LIZ23" s="521"/>
      <c r="LJA23" s="521"/>
      <c r="LJB23" s="521"/>
      <c r="LJC23" s="521"/>
      <c r="LJD23" s="521"/>
      <c r="LJE23" s="521"/>
      <c r="LJF23" s="521"/>
      <c r="LJG23" s="521"/>
      <c r="LJH23" s="521"/>
      <c r="LJI23" s="521"/>
      <c r="LJJ23" s="521"/>
      <c r="LJK23" s="521"/>
      <c r="LJL23" s="521"/>
      <c r="LJM23" s="521"/>
      <c r="LJN23" s="521"/>
      <c r="LJO23" s="521"/>
      <c r="LJP23" s="521"/>
      <c r="LJQ23" s="521"/>
      <c r="LJR23" s="521"/>
      <c r="LJS23" s="521"/>
      <c r="LJT23" s="521"/>
      <c r="LJU23" s="521"/>
      <c r="LJV23" s="521"/>
      <c r="LJW23" s="521"/>
      <c r="LJX23" s="521"/>
      <c r="LJY23" s="521"/>
      <c r="LJZ23" s="521"/>
      <c r="LKA23" s="521"/>
      <c r="LKB23" s="521"/>
      <c r="LKC23" s="521"/>
      <c r="LKD23" s="521"/>
      <c r="LKE23" s="521"/>
      <c r="LKF23" s="521"/>
      <c r="LKG23" s="521"/>
      <c r="LKH23" s="521"/>
      <c r="LKI23" s="521"/>
      <c r="LKJ23" s="521"/>
      <c r="LKK23" s="521"/>
      <c r="LKL23" s="521"/>
      <c r="LKM23" s="521"/>
      <c r="LKN23" s="521"/>
      <c r="LKO23" s="521"/>
      <c r="LKP23" s="521"/>
      <c r="LKQ23" s="521"/>
      <c r="LKR23" s="521"/>
      <c r="LKS23" s="521"/>
      <c r="LKT23" s="521"/>
      <c r="LKU23" s="521"/>
      <c r="LKV23" s="521"/>
      <c r="LKW23" s="521"/>
      <c r="LKX23" s="521"/>
      <c r="LKY23" s="521"/>
      <c r="LKZ23" s="521"/>
      <c r="LLA23" s="521"/>
      <c r="LLB23" s="521"/>
      <c r="LLC23" s="521"/>
      <c r="LLD23" s="521"/>
      <c r="LLE23" s="521"/>
      <c r="LLF23" s="521"/>
      <c r="LLG23" s="521"/>
      <c r="LLH23" s="521"/>
      <c r="LLI23" s="521"/>
      <c r="LLJ23" s="521"/>
      <c r="LLK23" s="521"/>
      <c r="LLL23" s="521"/>
      <c r="LLM23" s="521"/>
      <c r="LLN23" s="521"/>
      <c r="LLO23" s="521"/>
      <c r="LLP23" s="521"/>
      <c r="LLQ23" s="521"/>
      <c r="LLR23" s="521"/>
      <c r="LLS23" s="521"/>
      <c r="LLT23" s="521"/>
      <c r="LLU23" s="521"/>
      <c r="LLV23" s="521"/>
      <c r="LLW23" s="521"/>
      <c r="LLX23" s="521"/>
      <c r="LLY23" s="521"/>
      <c r="LLZ23" s="521"/>
      <c r="LMA23" s="521"/>
      <c r="LMB23" s="521"/>
      <c r="LMC23" s="521"/>
      <c r="LMD23" s="521"/>
      <c r="LME23" s="521"/>
      <c r="LMF23" s="521"/>
      <c r="LMG23" s="521"/>
      <c r="LMH23" s="521"/>
      <c r="LMI23" s="521"/>
      <c r="LMJ23" s="521"/>
      <c r="LMK23" s="521"/>
      <c r="LML23" s="521"/>
      <c r="LMM23" s="521"/>
      <c r="LMN23" s="521"/>
      <c r="LMO23" s="521"/>
      <c r="LMP23" s="521"/>
      <c r="LMQ23" s="521"/>
      <c r="LMR23" s="521"/>
      <c r="LMS23" s="521"/>
      <c r="LMT23" s="521"/>
      <c r="LMU23" s="521"/>
      <c r="LMV23" s="521"/>
      <c r="LMW23" s="521"/>
      <c r="LMX23" s="521"/>
      <c r="LMY23" s="521"/>
      <c r="LMZ23" s="521"/>
      <c r="LNA23" s="521"/>
      <c r="LNB23" s="521"/>
      <c r="LNC23" s="521"/>
      <c r="LND23" s="521"/>
      <c r="LNE23" s="521"/>
      <c r="LNF23" s="521"/>
      <c r="LNG23" s="521"/>
      <c r="LNH23" s="521"/>
      <c r="LNI23" s="521"/>
      <c r="LNJ23" s="521"/>
      <c r="LNK23" s="521"/>
      <c r="LNL23" s="521"/>
      <c r="LNM23" s="521"/>
      <c r="LNN23" s="521"/>
      <c r="LNO23" s="521"/>
      <c r="LNP23" s="521"/>
      <c r="LNQ23" s="521"/>
      <c r="LNR23" s="521"/>
      <c r="LNS23" s="521"/>
      <c r="LNT23" s="521"/>
      <c r="LNU23" s="521"/>
      <c r="LNV23" s="521"/>
      <c r="LNW23" s="521"/>
      <c r="LNX23" s="521"/>
      <c r="LNY23" s="521"/>
      <c r="LNZ23" s="521"/>
      <c r="LOA23" s="521"/>
      <c r="LOB23" s="521"/>
      <c r="LOC23" s="521"/>
      <c r="LOD23" s="521"/>
      <c r="LOE23" s="521"/>
      <c r="LOF23" s="521"/>
      <c r="LOG23" s="521"/>
      <c r="LOH23" s="521"/>
      <c r="LOI23" s="521"/>
      <c r="LOJ23" s="521"/>
      <c r="LOK23" s="521"/>
      <c r="LOL23" s="521"/>
      <c r="LOM23" s="521"/>
      <c r="LON23" s="521"/>
      <c r="LOO23" s="521"/>
      <c r="LOP23" s="521"/>
      <c r="LOQ23" s="521"/>
      <c r="LOR23" s="521"/>
      <c r="LOS23" s="521"/>
      <c r="LOT23" s="521"/>
      <c r="LOU23" s="521"/>
      <c r="LOV23" s="521"/>
      <c r="LOW23" s="521"/>
      <c r="LOX23" s="521"/>
      <c r="LOY23" s="521"/>
      <c r="LOZ23" s="521"/>
      <c r="LPA23" s="521"/>
      <c r="LPB23" s="521"/>
      <c r="LPC23" s="521"/>
      <c r="LPD23" s="521"/>
      <c r="LPE23" s="521"/>
      <c r="LPF23" s="521"/>
      <c r="LPG23" s="521"/>
      <c r="LPH23" s="521"/>
      <c r="LPI23" s="521"/>
      <c r="LPJ23" s="521"/>
      <c r="LPK23" s="521"/>
      <c r="LPL23" s="521"/>
      <c r="LPM23" s="521"/>
      <c r="LPN23" s="521"/>
      <c r="LPO23" s="521"/>
      <c r="LPP23" s="521"/>
      <c r="LPQ23" s="521"/>
      <c r="LPR23" s="521"/>
      <c r="LPS23" s="521"/>
      <c r="LPT23" s="521"/>
      <c r="LPU23" s="521"/>
      <c r="LPV23" s="521"/>
      <c r="LPW23" s="521"/>
      <c r="LPX23" s="521"/>
      <c r="LPY23" s="521"/>
      <c r="LPZ23" s="521"/>
      <c r="LQA23" s="521"/>
      <c r="LQB23" s="521"/>
      <c r="LQC23" s="521"/>
      <c r="LQD23" s="521"/>
      <c r="LQE23" s="521"/>
      <c r="LQF23" s="521"/>
      <c r="LQG23" s="521"/>
      <c r="LQH23" s="521"/>
      <c r="LQI23" s="521"/>
      <c r="LQJ23" s="521"/>
      <c r="LQK23" s="521"/>
      <c r="LQL23" s="521"/>
      <c r="LQM23" s="521"/>
      <c r="LQN23" s="521"/>
      <c r="LQO23" s="521"/>
      <c r="LQP23" s="521"/>
      <c r="LQQ23" s="521"/>
      <c r="LQR23" s="521"/>
      <c r="LQS23" s="521"/>
      <c r="LQT23" s="521"/>
      <c r="LQU23" s="521"/>
      <c r="LQV23" s="521"/>
      <c r="LQW23" s="521"/>
      <c r="LQX23" s="521"/>
      <c r="LQY23" s="521"/>
      <c r="LQZ23" s="521"/>
      <c r="LRA23" s="521"/>
      <c r="LRB23" s="521"/>
      <c r="LRC23" s="521"/>
      <c r="LRD23" s="521"/>
      <c r="LRE23" s="521"/>
      <c r="LRF23" s="521"/>
      <c r="LRG23" s="521"/>
      <c r="LRH23" s="521"/>
      <c r="LRI23" s="521"/>
      <c r="LRJ23" s="521"/>
      <c r="LRK23" s="521"/>
      <c r="LRL23" s="521"/>
      <c r="LRM23" s="521"/>
      <c r="LRN23" s="521"/>
      <c r="LRO23" s="521"/>
      <c r="LRP23" s="521"/>
      <c r="LRQ23" s="521"/>
      <c r="LRR23" s="521"/>
      <c r="LRS23" s="521"/>
      <c r="LRT23" s="521"/>
      <c r="LRU23" s="521"/>
      <c r="LRV23" s="521"/>
      <c r="LRW23" s="521"/>
      <c r="LRX23" s="521"/>
      <c r="LRY23" s="521"/>
      <c r="LRZ23" s="521"/>
      <c r="LSA23" s="521"/>
      <c r="LSB23" s="521"/>
      <c r="LSC23" s="521"/>
      <c r="LSD23" s="521"/>
      <c r="LSE23" s="521"/>
      <c r="LSF23" s="521"/>
      <c r="LSG23" s="521"/>
      <c r="LSH23" s="521"/>
      <c r="LSI23" s="521"/>
      <c r="LSJ23" s="521"/>
      <c r="LSK23" s="521"/>
      <c r="LSL23" s="521"/>
      <c r="LSM23" s="521"/>
      <c r="LSN23" s="521"/>
      <c r="LSO23" s="521"/>
      <c r="LSP23" s="521"/>
      <c r="LSQ23" s="521"/>
      <c r="LSR23" s="521"/>
      <c r="LSS23" s="521"/>
      <c r="LST23" s="521"/>
      <c r="LSU23" s="521"/>
      <c r="LSV23" s="521"/>
      <c r="LSW23" s="521"/>
      <c r="LSX23" s="521"/>
      <c r="LSY23" s="521"/>
      <c r="LSZ23" s="521"/>
      <c r="LTA23" s="521"/>
      <c r="LTB23" s="521"/>
      <c r="LTC23" s="521"/>
      <c r="LTD23" s="521"/>
      <c r="LTE23" s="521"/>
      <c r="LTF23" s="521"/>
      <c r="LTG23" s="521"/>
      <c r="LTH23" s="521"/>
      <c r="LTI23" s="521"/>
      <c r="LTJ23" s="521"/>
      <c r="LTK23" s="521"/>
      <c r="LTL23" s="521"/>
      <c r="LTM23" s="521"/>
      <c r="LTN23" s="521"/>
      <c r="LTO23" s="521"/>
      <c r="LTP23" s="521"/>
      <c r="LTQ23" s="521"/>
      <c r="LTR23" s="521"/>
      <c r="LTS23" s="521"/>
      <c r="LTT23" s="521"/>
      <c r="LTU23" s="521"/>
      <c r="LTV23" s="521"/>
      <c r="LTW23" s="521"/>
      <c r="LTX23" s="521"/>
      <c r="LTY23" s="521"/>
      <c r="LTZ23" s="521"/>
      <c r="LUA23" s="521"/>
      <c r="LUB23" s="521"/>
      <c r="LUC23" s="521"/>
      <c r="LUD23" s="521"/>
      <c r="LUE23" s="521"/>
      <c r="LUF23" s="521"/>
      <c r="LUG23" s="521"/>
      <c r="LUH23" s="521"/>
      <c r="LUI23" s="521"/>
      <c r="LUJ23" s="521"/>
      <c r="LUK23" s="521"/>
      <c r="LUL23" s="521"/>
      <c r="LUM23" s="521"/>
      <c r="LUN23" s="521"/>
      <c r="LUO23" s="521"/>
      <c r="LUP23" s="521"/>
      <c r="LUQ23" s="521"/>
      <c r="LUR23" s="521"/>
      <c r="LUS23" s="521"/>
      <c r="LUT23" s="521"/>
      <c r="LUU23" s="521"/>
      <c r="LUV23" s="521"/>
      <c r="LUW23" s="521"/>
      <c r="LUX23" s="521"/>
      <c r="LUY23" s="521"/>
      <c r="LUZ23" s="521"/>
      <c r="LVA23" s="521"/>
      <c r="LVB23" s="521"/>
      <c r="LVC23" s="521"/>
      <c r="LVD23" s="521"/>
      <c r="LVE23" s="521"/>
      <c r="LVF23" s="521"/>
      <c r="LVG23" s="521"/>
      <c r="LVH23" s="521"/>
      <c r="LVI23" s="521"/>
      <c r="LVJ23" s="521"/>
      <c r="LVK23" s="521"/>
      <c r="LVL23" s="521"/>
      <c r="LVM23" s="521"/>
      <c r="LVN23" s="521"/>
      <c r="LVO23" s="521"/>
      <c r="LVP23" s="521"/>
      <c r="LVQ23" s="521"/>
      <c r="LVR23" s="521"/>
      <c r="LVS23" s="521"/>
      <c r="LVT23" s="521"/>
      <c r="LVU23" s="521"/>
      <c r="LVV23" s="521"/>
      <c r="LVW23" s="521"/>
      <c r="LVX23" s="521"/>
      <c r="LVY23" s="521"/>
      <c r="LVZ23" s="521"/>
      <c r="LWA23" s="521"/>
      <c r="LWB23" s="521"/>
      <c r="LWC23" s="521"/>
      <c r="LWD23" s="521"/>
      <c r="LWE23" s="521"/>
      <c r="LWF23" s="521"/>
      <c r="LWG23" s="521"/>
      <c r="LWH23" s="521"/>
      <c r="LWI23" s="521"/>
      <c r="LWJ23" s="521"/>
      <c r="LWK23" s="521"/>
      <c r="LWL23" s="521"/>
      <c r="LWM23" s="521"/>
      <c r="LWN23" s="521"/>
      <c r="LWO23" s="521"/>
      <c r="LWP23" s="521"/>
      <c r="LWQ23" s="521"/>
      <c r="LWR23" s="521"/>
      <c r="LWS23" s="521"/>
      <c r="LWT23" s="521"/>
      <c r="LWU23" s="521"/>
      <c r="LWV23" s="521"/>
      <c r="LWW23" s="521"/>
      <c r="LWX23" s="521"/>
      <c r="LWY23" s="521"/>
      <c r="LWZ23" s="521"/>
      <c r="LXA23" s="521"/>
      <c r="LXB23" s="521"/>
      <c r="LXC23" s="521"/>
      <c r="LXD23" s="521"/>
      <c r="LXE23" s="521"/>
      <c r="LXF23" s="521"/>
      <c r="LXG23" s="521"/>
      <c r="LXH23" s="521"/>
      <c r="LXI23" s="521"/>
      <c r="LXJ23" s="521"/>
      <c r="LXK23" s="521"/>
      <c r="LXL23" s="521"/>
      <c r="LXM23" s="521"/>
      <c r="LXN23" s="521"/>
      <c r="LXO23" s="521"/>
      <c r="LXP23" s="521"/>
      <c r="LXQ23" s="521"/>
      <c r="LXR23" s="521"/>
      <c r="LXS23" s="521"/>
      <c r="LXT23" s="521"/>
      <c r="LXU23" s="521"/>
      <c r="LXV23" s="521"/>
      <c r="LXW23" s="521"/>
      <c r="LXX23" s="521"/>
      <c r="LXY23" s="521"/>
      <c r="LXZ23" s="521"/>
      <c r="LYA23" s="521"/>
      <c r="LYB23" s="521"/>
      <c r="LYC23" s="521"/>
      <c r="LYD23" s="521"/>
      <c r="LYE23" s="521"/>
      <c r="LYF23" s="521"/>
      <c r="LYG23" s="521"/>
      <c r="LYH23" s="521"/>
      <c r="LYI23" s="521"/>
      <c r="LYJ23" s="521"/>
      <c r="LYK23" s="521"/>
      <c r="LYL23" s="521"/>
      <c r="LYM23" s="521"/>
      <c r="LYN23" s="521"/>
      <c r="LYO23" s="521"/>
      <c r="LYP23" s="521"/>
      <c r="LYQ23" s="521"/>
      <c r="LYR23" s="521"/>
      <c r="LYS23" s="521"/>
      <c r="LYT23" s="521"/>
      <c r="LYU23" s="521"/>
      <c r="LYV23" s="521"/>
      <c r="LYW23" s="521"/>
      <c r="LYX23" s="521"/>
      <c r="LYY23" s="521"/>
      <c r="LYZ23" s="521"/>
      <c r="LZA23" s="521"/>
      <c r="LZB23" s="521"/>
      <c r="LZC23" s="521"/>
      <c r="LZD23" s="521"/>
      <c r="LZE23" s="521"/>
      <c r="LZF23" s="521"/>
      <c r="LZG23" s="521"/>
      <c r="LZH23" s="521"/>
      <c r="LZI23" s="521"/>
      <c r="LZJ23" s="521"/>
      <c r="LZK23" s="521"/>
      <c r="LZL23" s="521"/>
      <c r="LZM23" s="521"/>
      <c r="LZN23" s="521"/>
      <c r="LZO23" s="521"/>
      <c r="LZP23" s="521"/>
      <c r="LZQ23" s="521"/>
      <c r="LZR23" s="521"/>
      <c r="LZS23" s="521"/>
      <c r="LZT23" s="521"/>
      <c r="LZU23" s="521"/>
      <c r="LZV23" s="521"/>
      <c r="LZW23" s="521"/>
      <c r="LZX23" s="521"/>
      <c r="LZY23" s="521"/>
      <c r="LZZ23" s="521"/>
      <c r="MAA23" s="521"/>
      <c r="MAB23" s="521"/>
      <c r="MAC23" s="521"/>
      <c r="MAD23" s="521"/>
      <c r="MAE23" s="521"/>
      <c r="MAF23" s="521"/>
      <c r="MAG23" s="521"/>
      <c r="MAH23" s="521"/>
      <c r="MAI23" s="521"/>
      <c r="MAJ23" s="521"/>
      <c r="MAK23" s="521"/>
      <c r="MAL23" s="521"/>
      <c r="MAM23" s="521"/>
      <c r="MAN23" s="521"/>
      <c r="MAO23" s="521"/>
      <c r="MAP23" s="521"/>
      <c r="MAQ23" s="521"/>
      <c r="MAR23" s="521"/>
      <c r="MAS23" s="521"/>
      <c r="MAT23" s="521"/>
      <c r="MAU23" s="521"/>
      <c r="MAV23" s="521"/>
      <c r="MAW23" s="521"/>
      <c r="MAX23" s="521"/>
      <c r="MAY23" s="521"/>
      <c r="MAZ23" s="521"/>
      <c r="MBA23" s="521"/>
      <c r="MBB23" s="521"/>
      <c r="MBC23" s="521"/>
      <c r="MBD23" s="521"/>
      <c r="MBE23" s="521"/>
      <c r="MBF23" s="521"/>
      <c r="MBG23" s="521"/>
      <c r="MBH23" s="521"/>
      <c r="MBI23" s="521"/>
      <c r="MBJ23" s="521"/>
      <c r="MBK23" s="521"/>
      <c r="MBL23" s="521"/>
      <c r="MBM23" s="521"/>
      <c r="MBN23" s="521"/>
      <c r="MBO23" s="521"/>
      <c r="MBP23" s="521"/>
      <c r="MBQ23" s="521"/>
      <c r="MBR23" s="521"/>
      <c r="MBS23" s="521"/>
      <c r="MBT23" s="521"/>
      <c r="MBU23" s="521"/>
      <c r="MBV23" s="521"/>
      <c r="MBW23" s="521"/>
      <c r="MBX23" s="521"/>
      <c r="MBY23" s="521"/>
      <c r="MBZ23" s="521"/>
      <c r="MCA23" s="521"/>
      <c r="MCB23" s="521"/>
      <c r="MCC23" s="521"/>
      <c r="MCD23" s="521"/>
      <c r="MCE23" s="521"/>
      <c r="MCF23" s="521"/>
      <c r="MCG23" s="521"/>
      <c r="MCH23" s="521"/>
      <c r="MCI23" s="521"/>
      <c r="MCJ23" s="521"/>
      <c r="MCK23" s="521"/>
      <c r="MCL23" s="521"/>
      <c r="MCM23" s="521"/>
      <c r="MCN23" s="521"/>
      <c r="MCO23" s="521"/>
      <c r="MCP23" s="521"/>
      <c r="MCQ23" s="521"/>
      <c r="MCR23" s="521"/>
      <c r="MCS23" s="521"/>
      <c r="MCT23" s="521"/>
      <c r="MCU23" s="521"/>
      <c r="MCV23" s="521"/>
      <c r="MCW23" s="521"/>
      <c r="MCX23" s="521"/>
      <c r="MCY23" s="521"/>
      <c r="MCZ23" s="521"/>
      <c r="MDA23" s="521"/>
      <c r="MDB23" s="521"/>
      <c r="MDC23" s="521"/>
      <c r="MDD23" s="521"/>
      <c r="MDE23" s="521"/>
      <c r="MDF23" s="521"/>
      <c r="MDG23" s="521"/>
      <c r="MDH23" s="521"/>
      <c r="MDI23" s="521"/>
      <c r="MDJ23" s="521"/>
      <c r="MDK23" s="521"/>
      <c r="MDL23" s="521"/>
      <c r="MDM23" s="521"/>
      <c r="MDN23" s="521"/>
      <c r="MDO23" s="521"/>
      <c r="MDP23" s="521"/>
      <c r="MDQ23" s="521"/>
      <c r="MDR23" s="521"/>
      <c r="MDS23" s="521"/>
      <c r="MDT23" s="521"/>
      <c r="MDU23" s="521"/>
      <c r="MDV23" s="521"/>
      <c r="MDW23" s="521"/>
      <c r="MDX23" s="521"/>
      <c r="MDY23" s="521"/>
      <c r="MDZ23" s="521"/>
      <c r="MEA23" s="521"/>
      <c r="MEB23" s="521"/>
      <c r="MEC23" s="521"/>
      <c r="MED23" s="521"/>
      <c r="MEE23" s="521"/>
      <c r="MEF23" s="521"/>
      <c r="MEG23" s="521"/>
      <c r="MEH23" s="521"/>
      <c r="MEI23" s="521"/>
      <c r="MEJ23" s="521"/>
      <c r="MEK23" s="521"/>
      <c r="MEL23" s="521"/>
      <c r="MEM23" s="521"/>
      <c r="MEN23" s="521"/>
      <c r="MEO23" s="521"/>
      <c r="MEP23" s="521"/>
      <c r="MEQ23" s="521"/>
      <c r="MER23" s="521"/>
      <c r="MES23" s="521"/>
      <c r="MET23" s="521"/>
      <c r="MEU23" s="521"/>
      <c r="MEV23" s="521"/>
      <c r="MEW23" s="521"/>
      <c r="MEX23" s="521"/>
      <c r="MEY23" s="521"/>
      <c r="MEZ23" s="521"/>
      <c r="MFA23" s="521"/>
      <c r="MFB23" s="521"/>
      <c r="MFC23" s="521"/>
      <c r="MFD23" s="521"/>
      <c r="MFE23" s="521"/>
      <c r="MFF23" s="521"/>
      <c r="MFG23" s="521"/>
      <c r="MFH23" s="521"/>
      <c r="MFI23" s="521"/>
      <c r="MFJ23" s="521"/>
      <c r="MFK23" s="521"/>
      <c r="MFL23" s="521"/>
      <c r="MFM23" s="521"/>
      <c r="MFN23" s="521"/>
      <c r="MFO23" s="521"/>
      <c r="MFP23" s="521"/>
      <c r="MFQ23" s="521"/>
      <c r="MFR23" s="521"/>
      <c r="MFS23" s="521"/>
      <c r="MFT23" s="521"/>
      <c r="MFU23" s="521"/>
      <c r="MFV23" s="521"/>
      <c r="MFW23" s="521"/>
      <c r="MFX23" s="521"/>
      <c r="MFY23" s="521"/>
      <c r="MFZ23" s="521"/>
      <c r="MGA23" s="521"/>
      <c r="MGB23" s="521"/>
      <c r="MGC23" s="521"/>
      <c r="MGD23" s="521"/>
      <c r="MGE23" s="521"/>
      <c r="MGF23" s="521"/>
      <c r="MGG23" s="521"/>
      <c r="MGH23" s="521"/>
      <c r="MGI23" s="521"/>
      <c r="MGJ23" s="521"/>
      <c r="MGK23" s="521"/>
      <c r="MGL23" s="521"/>
      <c r="MGM23" s="521"/>
      <c r="MGN23" s="521"/>
      <c r="MGO23" s="521"/>
      <c r="MGP23" s="521"/>
      <c r="MGQ23" s="521"/>
      <c r="MGR23" s="521"/>
      <c r="MGS23" s="521"/>
      <c r="MGT23" s="521"/>
      <c r="MGU23" s="521"/>
      <c r="MGV23" s="521"/>
      <c r="MGW23" s="521"/>
      <c r="MGX23" s="521"/>
      <c r="MGY23" s="521"/>
      <c r="MGZ23" s="521"/>
      <c r="MHA23" s="521"/>
      <c r="MHB23" s="521"/>
      <c r="MHC23" s="521"/>
      <c r="MHD23" s="521"/>
      <c r="MHE23" s="521"/>
      <c r="MHF23" s="521"/>
      <c r="MHG23" s="521"/>
      <c r="MHH23" s="521"/>
      <c r="MHI23" s="521"/>
      <c r="MHJ23" s="521"/>
      <c r="MHK23" s="521"/>
      <c r="MHL23" s="521"/>
      <c r="MHM23" s="521"/>
      <c r="MHN23" s="521"/>
      <c r="MHO23" s="521"/>
      <c r="MHP23" s="521"/>
      <c r="MHQ23" s="521"/>
      <c r="MHR23" s="521"/>
      <c r="MHS23" s="521"/>
      <c r="MHT23" s="521"/>
      <c r="MHU23" s="521"/>
      <c r="MHV23" s="521"/>
      <c r="MHW23" s="521"/>
      <c r="MHX23" s="521"/>
      <c r="MHY23" s="521"/>
      <c r="MHZ23" s="521"/>
      <c r="MIA23" s="521"/>
      <c r="MIB23" s="521"/>
      <c r="MIC23" s="521"/>
      <c r="MID23" s="521"/>
      <c r="MIE23" s="521"/>
      <c r="MIF23" s="521"/>
      <c r="MIG23" s="521"/>
      <c r="MIH23" s="521"/>
      <c r="MII23" s="521"/>
      <c r="MIJ23" s="521"/>
      <c r="MIK23" s="521"/>
      <c r="MIL23" s="521"/>
      <c r="MIM23" s="521"/>
      <c r="MIN23" s="521"/>
      <c r="MIO23" s="521"/>
      <c r="MIP23" s="521"/>
      <c r="MIQ23" s="521"/>
      <c r="MIR23" s="521"/>
      <c r="MIS23" s="521"/>
      <c r="MIT23" s="521"/>
      <c r="MIU23" s="521"/>
      <c r="MIV23" s="521"/>
      <c r="MIW23" s="521"/>
      <c r="MIX23" s="521"/>
      <c r="MIY23" s="521"/>
      <c r="MIZ23" s="521"/>
      <c r="MJA23" s="521"/>
      <c r="MJB23" s="521"/>
      <c r="MJC23" s="521"/>
      <c r="MJD23" s="521"/>
      <c r="MJE23" s="521"/>
      <c r="MJF23" s="521"/>
      <c r="MJG23" s="521"/>
      <c r="MJH23" s="521"/>
      <c r="MJI23" s="521"/>
      <c r="MJJ23" s="521"/>
      <c r="MJK23" s="521"/>
      <c r="MJL23" s="521"/>
      <c r="MJM23" s="521"/>
      <c r="MJN23" s="521"/>
      <c r="MJO23" s="521"/>
      <c r="MJP23" s="521"/>
      <c r="MJQ23" s="521"/>
      <c r="MJR23" s="521"/>
      <c r="MJS23" s="521"/>
      <c r="MJT23" s="521"/>
      <c r="MJU23" s="521"/>
      <c r="MJV23" s="521"/>
      <c r="MJW23" s="521"/>
      <c r="MJX23" s="521"/>
      <c r="MJY23" s="521"/>
      <c r="MJZ23" s="521"/>
      <c r="MKA23" s="521"/>
      <c r="MKB23" s="521"/>
      <c r="MKC23" s="521"/>
      <c r="MKD23" s="521"/>
      <c r="MKE23" s="521"/>
      <c r="MKF23" s="521"/>
      <c r="MKG23" s="521"/>
      <c r="MKH23" s="521"/>
      <c r="MKI23" s="521"/>
      <c r="MKJ23" s="521"/>
      <c r="MKK23" s="521"/>
      <c r="MKL23" s="521"/>
      <c r="MKM23" s="521"/>
      <c r="MKN23" s="521"/>
      <c r="MKO23" s="521"/>
      <c r="MKP23" s="521"/>
      <c r="MKQ23" s="521"/>
      <c r="MKR23" s="521"/>
      <c r="MKS23" s="521"/>
      <c r="MKT23" s="521"/>
      <c r="MKU23" s="521"/>
      <c r="MKV23" s="521"/>
      <c r="MKW23" s="521"/>
      <c r="MKX23" s="521"/>
      <c r="MKY23" s="521"/>
      <c r="MKZ23" s="521"/>
      <c r="MLA23" s="521"/>
      <c r="MLB23" s="521"/>
      <c r="MLC23" s="521"/>
      <c r="MLD23" s="521"/>
      <c r="MLE23" s="521"/>
      <c r="MLF23" s="521"/>
      <c r="MLG23" s="521"/>
      <c r="MLH23" s="521"/>
      <c r="MLI23" s="521"/>
      <c r="MLJ23" s="521"/>
      <c r="MLK23" s="521"/>
      <c r="MLL23" s="521"/>
      <c r="MLM23" s="521"/>
      <c r="MLN23" s="521"/>
      <c r="MLO23" s="521"/>
      <c r="MLP23" s="521"/>
      <c r="MLQ23" s="521"/>
      <c r="MLR23" s="521"/>
      <c r="MLS23" s="521"/>
      <c r="MLT23" s="521"/>
      <c r="MLU23" s="521"/>
      <c r="MLV23" s="521"/>
      <c r="MLW23" s="521"/>
      <c r="MLX23" s="521"/>
      <c r="MLY23" s="521"/>
      <c r="MLZ23" s="521"/>
      <c r="MMA23" s="521"/>
      <c r="MMB23" s="521"/>
      <c r="MMC23" s="521"/>
      <c r="MMD23" s="521"/>
      <c r="MME23" s="521"/>
      <c r="MMF23" s="521"/>
      <c r="MMG23" s="521"/>
      <c r="MMH23" s="521"/>
      <c r="MMI23" s="521"/>
      <c r="MMJ23" s="521"/>
      <c r="MMK23" s="521"/>
      <c r="MML23" s="521"/>
      <c r="MMM23" s="521"/>
      <c r="MMN23" s="521"/>
      <c r="MMO23" s="521"/>
      <c r="MMP23" s="521"/>
      <c r="MMQ23" s="521"/>
      <c r="MMR23" s="521"/>
      <c r="MMS23" s="521"/>
      <c r="MMT23" s="521"/>
      <c r="MMU23" s="521"/>
      <c r="MMV23" s="521"/>
      <c r="MMW23" s="521"/>
      <c r="MMX23" s="521"/>
      <c r="MMY23" s="521"/>
      <c r="MMZ23" s="521"/>
      <c r="MNA23" s="521"/>
      <c r="MNB23" s="521"/>
      <c r="MNC23" s="521"/>
      <c r="MND23" s="521"/>
      <c r="MNE23" s="521"/>
      <c r="MNF23" s="521"/>
      <c r="MNG23" s="521"/>
      <c r="MNH23" s="521"/>
      <c r="MNI23" s="521"/>
      <c r="MNJ23" s="521"/>
      <c r="MNK23" s="521"/>
      <c r="MNL23" s="521"/>
      <c r="MNM23" s="521"/>
      <c r="MNN23" s="521"/>
      <c r="MNO23" s="521"/>
      <c r="MNP23" s="521"/>
      <c r="MNQ23" s="521"/>
      <c r="MNR23" s="521"/>
      <c r="MNS23" s="521"/>
      <c r="MNT23" s="521"/>
      <c r="MNU23" s="521"/>
      <c r="MNV23" s="521"/>
      <c r="MNW23" s="521"/>
      <c r="MNX23" s="521"/>
      <c r="MNY23" s="521"/>
      <c r="MNZ23" s="521"/>
      <c r="MOA23" s="521"/>
      <c r="MOB23" s="521"/>
      <c r="MOC23" s="521"/>
      <c r="MOD23" s="521"/>
      <c r="MOE23" s="521"/>
      <c r="MOF23" s="521"/>
      <c r="MOG23" s="521"/>
      <c r="MOH23" s="521"/>
      <c r="MOI23" s="521"/>
      <c r="MOJ23" s="521"/>
      <c r="MOK23" s="521"/>
      <c r="MOL23" s="521"/>
      <c r="MOM23" s="521"/>
      <c r="MON23" s="521"/>
      <c r="MOO23" s="521"/>
      <c r="MOP23" s="521"/>
      <c r="MOQ23" s="521"/>
      <c r="MOR23" s="521"/>
      <c r="MOS23" s="521"/>
      <c r="MOT23" s="521"/>
      <c r="MOU23" s="521"/>
      <c r="MOV23" s="521"/>
      <c r="MOW23" s="521"/>
      <c r="MOX23" s="521"/>
      <c r="MOY23" s="521"/>
      <c r="MOZ23" s="521"/>
      <c r="MPA23" s="521"/>
      <c r="MPB23" s="521"/>
      <c r="MPC23" s="521"/>
      <c r="MPD23" s="521"/>
      <c r="MPE23" s="521"/>
      <c r="MPF23" s="521"/>
      <c r="MPG23" s="521"/>
      <c r="MPH23" s="521"/>
      <c r="MPI23" s="521"/>
      <c r="MPJ23" s="521"/>
      <c r="MPK23" s="521"/>
      <c r="MPL23" s="521"/>
      <c r="MPM23" s="521"/>
      <c r="MPN23" s="521"/>
      <c r="MPO23" s="521"/>
      <c r="MPP23" s="521"/>
      <c r="MPQ23" s="521"/>
      <c r="MPR23" s="521"/>
      <c r="MPS23" s="521"/>
      <c r="MPT23" s="521"/>
      <c r="MPU23" s="521"/>
      <c r="MPV23" s="521"/>
      <c r="MPW23" s="521"/>
      <c r="MPX23" s="521"/>
      <c r="MPY23" s="521"/>
      <c r="MPZ23" s="521"/>
      <c r="MQA23" s="521"/>
      <c r="MQB23" s="521"/>
      <c r="MQC23" s="521"/>
      <c r="MQD23" s="521"/>
      <c r="MQE23" s="521"/>
      <c r="MQF23" s="521"/>
      <c r="MQG23" s="521"/>
      <c r="MQH23" s="521"/>
      <c r="MQI23" s="521"/>
      <c r="MQJ23" s="521"/>
      <c r="MQK23" s="521"/>
      <c r="MQL23" s="521"/>
      <c r="MQM23" s="521"/>
      <c r="MQN23" s="521"/>
      <c r="MQO23" s="521"/>
      <c r="MQP23" s="521"/>
      <c r="MQQ23" s="521"/>
      <c r="MQR23" s="521"/>
      <c r="MQS23" s="521"/>
      <c r="MQT23" s="521"/>
      <c r="MQU23" s="521"/>
      <c r="MQV23" s="521"/>
      <c r="MQW23" s="521"/>
      <c r="MQX23" s="521"/>
      <c r="MQY23" s="521"/>
      <c r="MQZ23" s="521"/>
      <c r="MRA23" s="521"/>
      <c r="MRB23" s="521"/>
      <c r="MRC23" s="521"/>
      <c r="MRD23" s="521"/>
      <c r="MRE23" s="521"/>
      <c r="MRF23" s="521"/>
      <c r="MRG23" s="521"/>
      <c r="MRH23" s="521"/>
      <c r="MRI23" s="521"/>
      <c r="MRJ23" s="521"/>
      <c r="MRK23" s="521"/>
      <c r="MRL23" s="521"/>
      <c r="MRM23" s="521"/>
      <c r="MRN23" s="521"/>
      <c r="MRO23" s="521"/>
      <c r="MRP23" s="521"/>
      <c r="MRQ23" s="521"/>
      <c r="MRR23" s="521"/>
      <c r="MRS23" s="521"/>
      <c r="MRT23" s="521"/>
      <c r="MRU23" s="521"/>
      <c r="MRV23" s="521"/>
      <c r="MRW23" s="521"/>
      <c r="MRX23" s="521"/>
      <c r="MRY23" s="521"/>
      <c r="MRZ23" s="521"/>
      <c r="MSA23" s="521"/>
      <c r="MSB23" s="521"/>
      <c r="MSC23" s="521"/>
      <c r="MSD23" s="521"/>
      <c r="MSE23" s="521"/>
      <c r="MSF23" s="521"/>
      <c r="MSG23" s="521"/>
      <c r="MSH23" s="521"/>
      <c r="MSI23" s="521"/>
      <c r="MSJ23" s="521"/>
      <c r="MSK23" s="521"/>
      <c r="MSL23" s="521"/>
      <c r="MSM23" s="521"/>
      <c r="MSN23" s="521"/>
      <c r="MSO23" s="521"/>
      <c r="MSP23" s="521"/>
      <c r="MSQ23" s="521"/>
      <c r="MSR23" s="521"/>
      <c r="MSS23" s="521"/>
      <c r="MST23" s="521"/>
      <c r="MSU23" s="521"/>
      <c r="MSV23" s="521"/>
      <c r="MSW23" s="521"/>
      <c r="MSX23" s="521"/>
      <c r="MSY23" s="521"/>
      <c r="MSZ23" s="521"/>
      <c r="MTA23" s="521"/>
      <c r="MTB23" s="521"/>
      <c r="MTC23" s="521"/>
      <c r="MTD23" s="521"/>
      <c r="MTE23" s="521"/>
      <c r="MTF23" s="521"/>
      <c r="MTG23" s="521"/>
      <c r="MTH23" s="521"/>
      <c r="MTI23" s="521"/>
      <c r="MTJ23" s="521"/>
      <c r="MTK23" s="521"/>
      <c r="MTL23" s="521"/>
      <c r="MTM23" s="521"/>
      <c r="MTN23" s="521"/>
      <c r="MTO23" s="521"/>
      <c r="MTP23" s="521"/>
      <c r="MTQ23" s="521"/>
      <c r="MTR23" s="521"/>
      <c r="MTS23" s="521"/>
      <c r="MTT23" s="521"/>
      <c r="MTU23" s="521"/>
      <c r="MTV23" s="521"/>
      <c r="MTW23" s="521"/>
      <c r="MTX23" s="521"/>
      <c r="MTY23" s="521"/>
      <c r="MTZ23" s="521"/>
      <c r="MUA23" s="521"/>
      <c r="MUB23" s="521"/>
      <c r="MUC23" s="521"/>
      <c r="MUD23" s="521"/>
      <c r="MUE23" s="521"/>
      <c r="MUF23" s="521"/>
      <c r="MUG23" s="521"/>
      <c r="MUH23" s="521"/>
      <c r="MUI23" s="521"/>
      <c r="MUJ23" s="521"/>
      <c r="MUK23" s="521"/>
      <c r="MUL23" s="521"/>
      <c r="MUM23" s="521"/>
      <c r="MUN23" s="521"/>
      <c r="MUO23" s="521"/>
      <c r="MUP23" s="521"/>
      <c r="MUQ23" s="521"/>
      <c r="MUR23" s="521"/>
      <c r="MUS23" s="521"/>
      <c r="MUT23" s="521"/>
      <c r="MUU23" s="521"/>
      <c r="MUV23" s="521"/>
      <c r="MUW23" s="521"/>
      <c r="MUX23" s="521"/>
      <c r="MUY23" s="521"/>
      <c r="MUZ23" s="521"/>
      <c r="MVA23" s="521"/>
      <c r="MVB23" s="521"/>
      <c r="MVC23" s="521"/>
      <c r="MVD23" s="521"/>
      <c r="MVE23" s="521"/>
      <c r="MVF23" s="521"/>
      <c r="MVG23" s="521"/>
      <c r="MVH23" s="521"/>
      <c r="MVI23" s="521"/>
      <c r="MVJ23" s="521"/>
      <c r="MVK23" s="521"/>
      <c r="MVL23" s="521"/>
      <c r="MVM23" s="521"/>
      <c r="MVN23" s="521"/>
      <c r="MVO23" s="521"/>
      <c r="MVP23" s="521"/>
      <c r="MVQ23" s="521"/>
      <c r="MVR23" s="521"/>
      <c r="MVS23" s="521"/>
      <c r="MVT23" s="521"/>
      <c r="MVU23" s="521"/>
      <c r="MVV23" s="521"/>
      <c r="MVW23" s="521"/>
      <c r="MVX23" s="521"/>
      <c r="MVY23" s="521"/>
      <c r="MVZ23" s="521"/>
      <c r="MWA23" s="521"/>
      <c r="MWB23" s="521"/>
      <c r="MWC23" s="521"/>
      <c r="MWD23" s="521"/>
      <c r="MWE23" s="521"/>
      <c r="MWF23" s="521"/>
      <c r="MWG23" s="521"/>
      <c r="MWH23" s="521"/>
      <c r="MWI23" s="521"/>
      <c r="MWJ23" s="521"/>
      <c r="MWK23" s="521"/>
      <c r="MWL23" s="521"/>
      <c r="MWM23" s="521"/>
      <c r="MWN23" s="521"/>
      <c r="MWO23" s="521"/>
      <c r="MWP23" s="521"/>
      <c r="MWQ23" s="521"/>
      <c r="MWR23" s="521"/>
      <c r="MWS23" s="521"/>
      <c r="MWT23" s="521"/>
      <c r="MWU23" s="521"/>
      <c r="MWV23" s="521"/>
      <c r="MWW23" s="521"/>
      <c r="MWX23" s="521"/>
      <c r="MWY23" s="521"/>
      <c r="MWZ23" s="521"/>
      <c r="MXA23" s="521"/>
      <c r="MXB23" s="521"/>
      <c r="MXC23" s="521"/>
      <c r="MXD23" s="521"/>
      <c r="MXE23" s="521"/>
      <c r="MXF23" s="521"/>
      <c r="MXG23" s="521"/>
      <c r="MXH23" s="521"/>
      <c r="MXI23" s="521"/>
      <c r="MXJ23" s="521"/>
      <c r="MXK23" s="521"/>
      <c r="MXL23" s="521"/>
      <c r="MXM23" s="521"/>
      <c r="MXN23" s="521"/>
      <c r="MXO23" s="521"/>
      <c r="MXP23" s="521"/>
      <c r="MXQ23" s="521"/>
      <c r="MXR23" s="521"/>
      <c r="MXS23" s="521"/>
      <c r="MXT23" s="521"/>
      <c r="MXU23" s="521"/>
      <c r="MXV23" s="521"/>
      <c r="MXW23" s="521"/>
      <c r="MXX23" s="521"/>
      <c r="MXY23" s="521"/>
      <c r="MXZ23" s="521"/>
      <c r="MYA23" s="521"/>
      <c r="MYB23" s="521"/>
      <c r="MYC23" s="521"/>
      <c r="MYD23" s="521"/>
      <c r="MYE23" s="521"/>
      <c r="MYF23" s="521"/>
      <c r="MYG23" s="521"/>
      <c r="MYH23" s="521"/>
      <c r="MYI23" s="521"/>
      <c r="MYJ23" s="521"/>
      <c r="MYK23" s="521"/>
      <c r="MYL23" s="521"/>
      <c r="MYM23" s="521"/>
      <c r="MYN23" s="521"/>
      <c r="MYO23" s="521"/>
      <c r="MYP23" s="521"/>
      <c r="MYQ23" s="521"/>
      <c r="MYR23" s="521"/>
      <c r="MYS23" s="521"/>
      <c r="MYT23" s="521"/>
      <c r="MYU23" s="521"/>
      <c r="MYV23" s="521"/>
      <c r="MYW23" s="521"/>
      <c r="MYX23" s="521"/>
      <c r="MYY23" s="521"/>
      <c r="MYZ23" s="521"/>
      <c r="MZA23" s="521"/>
      <c r="MZB23" s="521"/>
      <c r="MZC23" s="521"/>
      <c r="MZD23" s="521"/>
      <c r="MZE23" s="521"/>
      <c r="MZF23" s="521"/>
      <c r="MZG23" s="521"/>
      <c r="MZH23" s="521"/>
      <c r="MZI23" s="521"/>
      <c r="MZJ23" s="521"/>
      <c r="MZK23" s="521"/>
      <c r="MZL23" s="521"/>
      <c r="MZM23" s="521"/>
      <c r="MZN23" s="521"/>
      <c r="MZO23" s="521"/>
      <c r="MZP23" s="521"/>
      <c r="MZQ23" s="521"/>
      <c r="MZR23" s="521"/>
      <c r="MZS23" s="521"/>
      <c r="MZT23" s="521"/>
      <c r="MZU23" s="521"/>
      <c r="MZV23" s="521"/>
      <c r="MZW23" s="521"/>
      <c r="MZX23" s="521"/>
      <c r="MZY23" s="521"/>
      <c r="MZZ23" s="521"/>
      <c r="NAA23" s="521"/>
      <c r="NAB23" s="521"/>
      <c r="NAC23" s="521"/>
      <c r="NAD23" s="521"/>
      <c r="NAE23" s="521"/>
      <c r="NAF23" s="521"/>
      <c r="NAG23" s="521"/>
      <c r="NAH23" s="521"/>
      <c r="NAI23" s="521"/>
      <c r="NAJ23" s="521"/>
      <c r="NAK23" s="521"/>
      <c r="NAL23" s="521"/>
      <c r="NAM23" s="521"/>
      <c r="NAN23" s="521"/>
      <c r="NAO23" s="521"/>
      <c r="NAP23" s="521"/>
      <c r="NAQ23" s="521"/>
      <c r="NAR23" s="521"/>
      <c r="NAS23" s="521"/>
      <c r="NAT23" s="521"/>
      <c r="NAU23" s="521"/>
      <c r="NAV23" s="521"/>
      <c r="NAW23" s="521"/>
      <c r="NAX23" s="521"/>
      <c r="NAY23" s="521"/>
      <c r="NAZ23" s="521"/>
      <c r="NBA23" s="521"/>
      <c r="NBB23" s="521"/>
      <c r="NBC23" s="521"/>
      <c r="NBD23" s="521"/>
      <c r="NBE23" s="521"/>
      <c r="NBF23" s="521"/>
      <c r="NBG23" s="521"/>
      <c r="NBH23" s="521"/>
      <c r="NBI23" s="521"/>
      <c r="NBJ23" s="521"/>
      <c r="NBK23" s="521"/>
      <c r="NBL23" s="521"/>
      <c r="NBM23" s="521"/>
      <c r="NBN23" s="521"/>
      <c r="NBO23" s="521"/>
      <c r="NBP23" s="521"/>
      <c r="NBQ23" s="521"/>
      <c r="NBR23" s="521"/>
      <c r="NBS23" s="521"/>
      <c r="NBT23" s="521"/>
      <c r="NBU23" s="521"/>
      <c r="NBV23" s="521"/>
      <c r="NBW23" s="521"/>
      <c r="NBX23" s="521"/>
      <c r="NBY23" s="521"/>
      <c r="NBZ23" s="521"/>
      <c r="NCA23" s="521"/>
      <c r="NCB23" s="521"/>
      <c r="NCC23" s="521"/>
      <c r="NCD23" s="521"/>
      <c r="NCE23" s="521"/>
      <c r="NCF23" s="521"/>
      <c r="NCG23" s="521"/>
      <c r="NCH23" s="521"/>
      <c r="NCI23" s="521"/>
      <c r="NCJ23" s="521"/>
      <c r="NCK23" s="521"/>
      <c r="NCL23" s="521"/>
      <c r="NCM23" s="521"/>
      <c r="NCN23" s="521"/>
      <c r="NCO23" s="521"/>
      <c r="NCP23" s="521"/>
      <c r="NCQ23" s="521"/>
      <c r="NCR23" s="521"/>
      <c r="NCS23" s="521"/>
      <c r="NCT23" s="521"/>
      <c r="NCU23" s="521"/>
      <c r="NCV23" s="521"/>
      <c r="NCW23" s="521"/>
      <c r="NCX23" s="521"/>
      <c r="NCY23" s="521"/>
      <c r="NCZ23" s="521"/>
      <c r="NDA23" s="521"/>
      <c r="NDB23" s="521"/>
      <c r="NDC23" s="521"/>
      <c r="NDD23" s="521"/>
      <c r="NDE23" s="521"/>
      <c r="NDF23" s="521"/>
      <c r="NDG23" s="521"/>
      <c r="NDH23" s="521"/>
      <c r="NDI23" s="521"/>
      <c r="NDJ23" s="521"/>
      <c r="NDK23" s="521"/>
      <c r="NDL23" s="521"/>
      <c r="NDM23" s="521"/>
      <c r="NDN23" s="521"/>
      <c r="NDO23" s="521"/>
      <c r="NDP23" s="521"/>
      <c r="NDQ23" s="521"/>
      <c r="NDR23" s="521"/>
      <c r="NDS23" s="521"/>
      <c r="NDT23" s="521"/>
      <c r="NDU23" s="521"/>
      <c r="NDV23" s="521"/>
      <c r="NDW23" s="521"/>
      <c r="NDX23" s="521"/>
      <c r="NDY23" s="521"/>
      <c r="NDZ23" s="521"/>
      <c r="NEA23" s="521"/>
      <c r="NEB23" s="521"/>
      <c r="NEC23" s="521"/>
      <c r="NED23" s="521"/>
      <c r="NEE23" s="521"/>
      <c r="NEF23" s="521"/>
      <c r="NEG23" s="521"/>
      <c r="NEH23" s="521"/>
      <c r="NEI23" s="521"/>
      <c r="NEJ23" s="521"/>
      <c r="NEK23" s="521"/>
      <c r="NEL23" s="521"/>
      <c r="NEM23" s="521"/>
      <c r="NEN23" s="521"/>
      <c r="NEO23" s="521"/>
      <c r="NEP23" s="521"/>
      <c r="NEQ23" s="521"/>
      <c r="NER23" s="521"/>
      <c r="NES23" s="521"/>
      <c r="NET23" s="521"/>
      <c r="NEU23" s="521"/>
      <c r="NEV23" s="521"/>
      <c r="NEW23" s="521"/>
      <c r="NEX23" s="521"/>
      <c r="NEY23" s="521"/>
      <c r="NEZ23" s="521"/>
      <c r="NFA23" s="521"/>
      <c r="NFB23" s="521"/>
      <c r="NFC23" s="521"/>
      <c r="NFD23" s="521"/>
      <c r="NFE23" s="521"/>
      <c r="NFF23" s="521"/>
      <c r="NFG23" s="521"/>
      <c r="NFH23" s="521"/>
      <c r="NFI23" s="521"/>
      <c r="NFJ23" s="521"/>
      <c r="NFK23" s="521"/>
      <c r="NFL23" s="521"/>
      <c r="NFM23" s="521"/>
      <c r="NFN23" s="521"/>
      <c r="NFO23" s="521"/>
      <c r="NFP23" s="521"/>
      <c r="NFQ23" s="521"/>
      <c r="NFR23" s="521"/>
      <c r="NFS23" s="521"/>
      <c r="NFT23" s="521"/>
      <c r="NFU23" s="521"/>
      <c r="NFV23" s="521"/>
      <c r="NFW23" s="521"/>
      <c r="NFX23" s="521"/>
      <c r="NFY23" s="521"/>
      <c r="NFZ23" s="521"/>
      <c r="NGA23" s="521"/>
      <c r="NGB23" s="521"/>
      <c r="NGC23" s="521"/>
      <c r="NGD23" s="521"/>
      <c r="NGE23" s="521"/>
      <c r="NGF23" s="521"/>
      <c r="NGG23" s="521"/>
      <c r="NGH23" s="521"/>
      <c r="NGI23" s="521"/>
      <c r="NGJ23" s="521"/>
      <c r="NGK23" s="521"/>
      <c r="NGL23" s="521"/>
      <c r="NGM23" s="521"/>
      <c r="NGN23" s="521"/>
      <c r="NGO23" s="521"/>
      <c r="NGP23" s="521"/>
      <c r="NGQ23" s="521"/>
      <c r="NGR23" s="521"/>
      <c r="NGS23" s="521"/>
      <c r="NGT23" s="521"/>
      <c r="NGU23" s="521"/>
      <c r="NGV23" s="521"/>
      <c r="NGW23" s="521"/>
      <c r="NGX23" s="521"/>
      <c r="NGY23" s="521"/>
      <c r="NGZ23" s="521"/>
      <c r="NHA23" s="521"/>
      <c r="NHB23" s="521"/>
      <c r="NHC23" s="521"/>
      <c r="NHD23" s="521"/>
      <c r="NHE23" s="521"/>
      <c r="NHF23" s="521"/>
      <c r="NHG23" s="521"/>
      <c r="NHH23" s="521"/>
      <c r="NHI23" s="521"/>
      <c r="NHJ23" s="521"/>
      <c r="NHK23" s="521"/>
      <c r="NHL23" s="521"/>
      <c r="NHM23" s="521"/>
      <c r="NHN23" s="521"/>
      <c r="NHO23" s="521"/>
      <c r="NHP23" s="521"/>
      <c r="NHQ23" s="521"/>
      <c r="NHR23" s="521"/>
      <c r="NHS23" s="521"/>
      <c r="NHT23" s="521"/>
      <c r="NHU23" s="521"/>
      <c r="NHV23" s="521"/>
      <c r="NHW23" s="521"/>
      <c r="NHX23" s="521"/>
      <c r="NHY23" s="521"/>
      <c r="NHZ23" s="521"/>
      <c r="NIA23" s="521"/>
      <c r="NIB23" s="521"/>
      <c r="NIC23" s="521"/>
      <c r="NID23" s="521"/>
      <c r="NIE23" s="521"/>
      <c r="NIF23" s="521"/>
      <c r="NIG23" s="521"/>
      <c r="NIH23" s="521"/>
      <c r="NII23" s="521"/>
      <c r="NIJ23" s="521"/>
      <c r="NIK23" s="521"/>
      <c r="NIL23" s="521"/>
      <c r="NIM23" s="521"/>
      <c r="NIN23" s="521"/>
      <c r="NIO23" s="521"/>
      <c r="NIP23" s="521"/>
      <c r="NIQ23" s="521"/>
      <c r="NIR23" s="521"/>
      <c r="NIS23" s="521"/>
      <c r="NIT23" s="521"/>
      <c r="NIU23" s="521"/>
      <c r="NIV23" s="521"/>
      <c r="NIW23" s="521"/>
      <c r="NIX23" s="521"/>
      <c r="NIY23" s="521"/>
      <c r="NIZ23" s="521"/>
      <c r="NJA23" s="521"/>
      <c r="NJB23" s="521"/>
      <c r="NJC23" s="521"/>
      <c r="NJD23" s="521"/>
      <c r="NJE23" s="521"/>
      <c r="NJF23" s="521"/>
      <c r="NJG23" s="521"/>
      <c r="NJH23" s="521"/>
      <c r="NJI23" s="521"/>
      <c r="NJJ23" s="521"/>
      <c r="NJK23" s="521"/>
      <c r="NJL23" s="521"/>
      <c r="NJM23" s="521"/>
      <c r="NJN23" s="521"/>
      <c r="NJO23" s="521"/>
      <c r="NJP23" s="521"/>
      <c r="NJQ23" s="521"/>
      <c r="NJR23" s="521"/>
      <c r="NJS23" s="521"/>
      <c r="NJT23" s="521"/>
      <c r="NJU23" s="521"/>
      <c r="NJV23" s="521"/>
      <c r="NJW23" s="521"/>
      <c r="NJX23" s="521"/>
      <c r="NJY23" s="521"/>
      <c r="NJZ23" s="521"/>
      <c r="NKA23" s="521"/>
      <c r="NKB23" s="521"/>
      <c r="NKC23" s="521"/>
      <c r="NKD23" s="521"/>
      <c r="NKE23" s="521"/>
      <c r="NKF23" s="521"/>
      <c r="NKG23" s="521"/>
      <c r="NKH23" s="521"/>
      <c r="NKI23" s="521"/>
      <c r="NKJ23" s="521"/>
      <c r="NKK23" s="521"/>
      <c r="NKL23" s="521"/>
      <c r="NKM23" s="521"/>
      <c r="NKN23" s="521"/>
      <c r="NKO23" s="521"/>
      <c r="NKP23" s="521"/>
      <c r="NKQ23" s="521"/>
      <c r="NKR23" s="521"/>
      <c r="NKS23" s="521"/>
      <c r="NKT23" s="521"/>
      <c r="NKU23" s="521"/>
      <c r="NKV23" s="521"/>
      <c r="NKW23" s="521"/>
      <c r="NKX23" s="521"/>
      <c r="NKY23" s="521"/>
      <c r="NKZ23" s="521"/>
      <c r="NLA23" s="521"/>
      <c r="NLB23" s="521"/>
      <c r="NLC23" s="521"/>
      <c r="NLD23" s="521"/>
      <c r="NLE23" s="521"/>
      <c r="NLF23" s="521"/>
      <c r="NLG23" s="521"/>
      <c r="NLH23" s="521"/>
      <c r="NLI23" s="521"/>
      <c r="NLJ23" s="521"/>
      <c r="NLK23" s="521"/>
      <c r="NLL23" s="521"/>
      <c r="NLM23" s="521"/>
      <c r="NLN23" s="521"/>
      <c r="NLO23" s="521"/>
      <c r="NLP23" s="521"/>
      <c r="NLQ23" s="521"/>
      <c r="NLR23" s="521"/>
      <c r="NLS23" s="521"/>
      <c r="NLT23" s="521"/>
      <c r="NLU23" s="521"/>
      <c r="NLV23" s="521"/>
      <c r="NLW23" s="521"/>
      <c r="NLX23" s="521"/>
      <c r="NLY23" s="521"/>
      <c r="NLZ23" s="521"/>
      <c r="NMA23" s="521"/>
      <c r="NMB23" s="521"/>
      <c r="NMC23" s="521"/>
      <c r="NMD23" s="521"/>
      <c r="NME23" s="521"/>
      <c r="NMF23" s="521"/>
      <c r="NMG23" s="521"/>
      <c r="NMH23" s="521"/>
      <c r="NMI23" s="521"/>
      <c r="NMJ23" s="521"/>
      <c r="NMK23" s="521"/>
      <c r="NML23" s="521"/>
      <c r="NMM23" s="521"/>
      <c r="NMN23" s="521"/>
      <c r="NMO23" s="521"/>
      <c r="NMP23" s="521"/>
      <c r="NMQ23" s="521"/>
      <c r="NMR23" s="521"/>
      <c r="NMS23" s="521"/>
      <c r="NMT23" s="521"/>
      <c r="NMU23" s="521"/>
      <c r="NMV23" s="521"/>
      <c r="NMW23" s="521"/>
      <c r="NMX23" s="521"/>
      <c r="NMY23" s="521"/>
      <c r="NMZ23" s="521"/>
      <c r="NNA23" s="521"/>
      <c r="NNB23" s="521"/>
      <c r="NNC23" s="521"/>
      <c r="NND23" s="521"/>
      <c r="NNE23" s="521"/>
      <c r="NNF23" s="521"/>
      <c r="NNG23" s="521"/>
      <c r="NNH23" s="521"/>
      <c r="NNI23" s="521"/>
      <c r="NNJ23" s="521"/>
      <c r="NNK23" s="521"/>
      <c r="NNL23" s="521"/>
      <c r="NNM23" s="521"/>
      <c r="NNN23" s="521"/>
      <c r="NNO23" s="521"/>
      <c r="NNP23" s="521"/>
      <c r="NNQ23" s="521"/>
      <c r="NNR23" s="521"/>
      <c r="NNS23" s="521"/>
      <c r="NNT23" s="521"/>
      <c r="NNU23" s="521"/>
      <c r="NNV23" s="521"/>
      <c r="NNW23" s="521"/>
      <c r="NNX23" s="521"/>
      <c r="NNY23" s="521"/>
      <c r="NNZ23" s="521"/>
      <c r="NOA23" s="521"/>
      <c r="NOB23" s="521"/>
      <c r="NOC23" s="521"/>
      <c r="NOD23" s="521"/>
      <c r="NOE23" s="521"/>
      <c r="NOF23" s="521"/>
      <c r="NOG23" s="521"/>
      <c r="NOH23" s="521"/>
      <c r="NOI23" s="521"/>
      <c r="NOJ23" s="521"/>
      <c r="NOK23" s="521"/>
      <c r="NOL23" s="521"/>
      <c r="NOM23" s="521"/>
      <c r="NON23" s="521"/>
      <c r="NOO23" s="521"/>
      <c r="NOP23" s="521"/>
      <c r="NOQ23" s="521"/>
      <c r="NOR23" s="521"/>
      <c r="NOS23" s="521"/>
      <c r="NOT23" s="521"/>
      <c r="NOU23" s="521"/>
      <c r="NOV23" s="521"/>
      <c r="NOW23" s="521"/>
      <c r="NOX23" s="521"/>
      <c r="NOY23" s="521"/>
      <c r="NOZ23" s="521"/>
      <c r="NPA23" s="521"/>
      <c r="NPB23" s="521"/>
      <c r="NPC23" s="521"/>
      <c r="NPD23" s="521"/>
      <c r="NPE23" s="521"/>
      <c r="NPF23" s="521"/>
      <c r="NPG23" s="521"/>
      <c r="NPH23" s="521"/>
      <c r="NPI23" s="521"/>
      <c r="NPJ23" s="521"/>
      <c r="NPK23" s="521"/>
      <c r="NPL23" s="521"/>
      <c r="NPM23" s="521"/>
      <c r="NPN23" s="521"/>
      <c r="NPO23" s="521"/>
      <c r="NPP23" s="521"/>
      <c r="NPQ23" s="521"/>
      <c r="NPR23" s="521"/>
      <c r="NPS23" s="521"/>
      <c r="NPT23" s="521"/>
      <c r="NPU23" s="521"/>
      <c r="NPV23" s="521"/>
      <c r="NPW23" s="521"/>
      <c r="NPX23" s="521"/>
      <c r="NPY23" s="521"/>
      <c r="NPZ23" s="521"/>
      <c r="NQA23" s="521"/>
      <c r="NQB23" s="521"/>
      <c r="NQC23" s="521"/>
      <c r="NQD23" s="521"/>
      <c r="NQE23" s="521"/>
      <c r="NQF23" s="521"/>
      <c r="NQG23" s="521"/>
      <c r="NQH23" s="521"/>
      <c r="NQI23" s="521"/>
      <c r="NQJ23" s="521"/>
      <c r="NQK23" s="521"/>
      <c r="NQL23" s="521"/>
      <c r="NQM23" s="521"/>
      <c r="NQN23" s="521"/>
      <c r="NQO23" s="521"/>
      <c r="NQP23" s="521"/>
      <c r="NQQ23" s="521"/>
      <c r="NQR23" s="521"/>
      <c r="NQS23" s="521"/>
      <c r="NQT23" s="521"/>
      <c r="NQU23" s="521"/>
      <c r="NQV23" s="521"/>
      <c r="NQW23" s="521"/>
      <c r="NQX23" s="521"/>
      <c r="NQY23" s="521"/>
      <c r="NQZ23" s="521"/>
      <c r="NRA23" s="521"/>
      <c r="NRB23" s="521"/>
      <c r="NRC23" s="521"/>
      <c r="NRD23" s="521"/>
      <c r="NRE23" s="521"/>
      <c r="NRF23" s="521"/>
      <c r="NRG23" s="521"/>
      <c r="NRH23" s="521"/>
      <c r="NRI23" s="521"/>
      <c r="NRJ23" s="521"/>
      <c r="NRK23" s="521"/>
      <c r="NRL23" s="521"/>
      <c r="NRM23" s="521"/>
      <c r="NRN23" s="521"/>
      <c r="NRO23" s="521"/>
      <c r="NRP23" s="521"/>
      <c r="NRQ23" s="521"/>
      <c r="NRR23" s="521"/>
      <c r="NRS23" s="521"/>
      <c r="NRT23" s="521"/>
      <c r="NRU23" s="521"/>
      <c r="NRV23" s="521"/>
      <c r="NRW23" s="521"/>
      <c r="NRX23" s="521"/>
      <c r="NRY23" s="521"/>
      <c r="NRZ23" s="521"/>
      <c r="NSA23" s="521"/>
      <c r="NSB23" s="521"/>
      <c r="NSC23" s="521"/>
      <c r="NSD23" s="521"/>
      <c r="NSE23" s="521"/>
      <c r="NSF23" s="521"/>
      <c r="NSG23" s="521"/>
      <c r="NSH23" s="521"/>
      <c r="NSI23" s="521"/>
      <c r="NSJ23" s="521"/>
      <c r="NSK23" s="521"/>
      <c r="NSL23" s="521"/>
      <c r="NSM23" s="521"/>
      <c r="NSN23" s="521"/>
      <c r="NSO23" s="521"/>
      <c r="NSP23" s="521"/>
      <c r="NSQ23" s="521"/>
      <c r="NSR23" s="521"/>
      <c r="NSS23" s="521"/>
      <c r="NST23" s="521"/>
      <c r="NSU23" s="521"/>
      <c r="NSV23" s="521"/>
      <c r="NSW23" s="521"/>
      <c r="NSX23" s="521"/>
      <c r="NSY23" s="521"/>
      <c r="NSZ23" s="521"/>
      <c r="NTA23" s="521"/>
      <c r="NTB23" s="521"/>
      <c r="NTC23" s="521"/>
      <c r="NTD23" s="521"/>
      <c r="NTE23" s="521"/>
      <c r="NTF23" s="521"/>
      <c r="NTG23" s="521"/>
      <c r="NTH23" s="521"/>
      <c r="NTI23" s="521"/>
      <c r="NTJ23" s="521"/>
      <c r="NTK23" s="521"/>
      <c r="NTL23" s="521"/>
      <c r="NTM23" s="521"/>
      <c r="NTN23" s="521"/>
      <c r="NTO23" s="521"/>
      <c r="NTP23" s="521"/>
      <c r="NTQ23" s="521"/>
      <c r="NTR23" s="521"/>
      <c r="NTS23" s="521"/>
      <c r="NTT23" s="521"/>
      <c r="NTU23" s="521"/>
      <c r="NTV23" s="521"/>
      <c r="NTW23" s="521"/>
      <c r="NTX23" s="521"/>
      <c r="NTY23" s="521"/>
      <c r="NTZ23" s="521"/>
      <c r="NUA23" s="521"/>
      <c r="NUB23" s="521"/>
      <c r="NUC23" s="521"/>
      <c r="NUD23" s="521"/>
      <c r="NUE23" s="521"/>
      <c r="NUF23" s="521"/>
      <c r="NUG23" s="521"/>
      <c r="NUH23" s="521"/>
      <c r="NUI23" s="521"/>
      <c r="NUJ23" s="521"/>
      <c r="NUK23" s="521"/>
      <c r="NUL23" s="521"/>
      <c r="NUM23" s="521"/>
      <c r="NUN23" s="521"/>
      <c r="NUO23" s="521"/>
      <c r="NUP23" s="521"/>
      <c r="NUQ23" s="521"/>
      <c r="NUR23" s="521"/>
      <c r="NUS23" s="521"/>
      <c r="NUT23" s="521"/>
      <c r="NUU23" s="521"/>
      <c r="NUV23" s="521"/>
      <c r="NUW23" s="521"/>
      <c r="NUX23" s="521"/>
      <c r="NUY23" s="521"/>
      <c r="NUZ23" s="521"/>
      <c r="NVA23" s="521"/>
      <c r="NVB23" s="521"/>
      <c r="NVC23" s="521"/>
      <c r="NVD23" s="521"/>
      <c r="NVE23" s="521"/>
      <c r="NVF23" s="521"/>
      <c r="NVG23" s="521"/>
      <c r="NVH23" s="521"/>
      <c r="NVI23" s="521"/>
      <c r="NVJ23" s="521"/>
      <c r="NVK23" s="521"/>
      <c r="NVL23" s="521"/>
      <c r="NVM23" s="521"/>
      <c r="NVN23" s="521"/>
      <c r="NVO23" s="521"/>
      <c r="NVP23" s="521"/>
      <c r="NVQ23" s="521"/>
      <c r="NVR23" s="521"/>
      <c r="NVS23" s="521"/>
      <c r="NVT23" s="521"/>
      <c r="NVU23" s="521"/>
      <c r="NVV23" s="521"/>
      <c r="NVW23" s="521"/>
      <c r="NVX23" s="521"/>
      <c r="NVY23" s="521"/>
      <c r="NVZ23" s="521"/>
      <c r="NWA23" s="521"/>
      <c r="NWB23" s="521"/>
      <c r="NWC23" s="521"/>
      <c r="NWD23" s="521"/>
      <c r="NWE23" s="521"/>
      <c r="NWF23" s="521"/>
      <c r="NWG23" s="521"/>
      <c r="NWH23" s="521"/>
      <c r="NWI23" s="521"/>
      <c r="NWJ23" s="521"/>
      <c r="NWK23" s="521"/>
      <c r="NWL23" s="521"/>
      <c r="NWM23" s="521"/>
      <c r="NWN23" s="521"/>
      <c r="NWO23" s="521"/>
      <c r="NWP23" s="521"/>
      <c r="NWQ23" s="521"/>
      <c r="NWR23" s="521"/>
      <c r="NWS23" s="521"/>
      <c r="NWT23" s="521"/>
      <c r="NWU23" s="521"/>
      <c r="NWV23" s="521"/>
      <c r="NWW23" s="521"/>
      <c r="NWX23" s="521"/>
      <c r="NWY23" s="521"/>
      <c r="NWZ23" s="521"/>
      <c r="NXA23" s="521"/>
      <c r="NXB23" s="521"/>
      <c r="NXC23" s="521"/>
      <c r="NXD23" s="521"/>
      <c r="NXE23" s="521"/>
      <c r="NXF23" s="521"/>
      <c r="NXG23" s="521"/>
      <c r="NXH23" s="521"/>
      <c r="NXI23" s="521"/>
      <c r="NXJ23" s="521"/>
      <c r="NXK23" s="521"/>
      <c r="NXL23" s="521"/>
      <c r="NXM23" s="521"/>
      <c r="NXN23" s="521"/>
      <c r="NXO23" s="521"/>
      <c r="NXP23" s="521"/>
      <c r="NXQ23" s="521"/>
      <c r="NXR23" s="521"/>
      <c r="NXS23" s="521"/>
      <c r="NXT23" s="521"/>
      <c r="NXU23" s="521"/>
      <c r="NXV23" s="521"/>
      <c r="NXW23" s="521"/>
      <c r="NXX23" s="521"/>
      <c r="NXY23" s="521"/>
      <c r="NXZ23" s="521"/>
      <c r="NYA23" s="521"/>
      <c r="NYB23" s="521"/>
      <c r="NYC23" s="521"/>
      <c r="NYD23" s="521"/>
      <c r="NYE23" s="521"/>
      <c r="NYF23" s="521"/>
      <c r="NYG23" s="521"/>
      <c r="NYH23" s="521"/>
      <c r="NYI23" s="521"/>
      <c r="NYJ23" s="521"/>
      <c r="NYK23" s="521"/>
      <c r="NYL23" s="521"/>
      <c r="NYM23" s="521"/>
      <c r="NYN23" s="521"/>
      <c r="NYO23" s="521"/>
      <c r="NYP23" s="521"/>
      <c r="NYQ23" s="521"/>
      <c r="NYR23" s="521"/>
      <c r="NYS23" s="521"/>
      <c r="NYT23" s="521"/>
      <c r="NYU23" s="521"/>
      <c r="NYV23" s="521"/>
      <c r="NYW23" s="521"/>
      <c r="NYX23" s="521"/>
      <c r="NYY23" s="521"/>
      <c r="NYZ23" s="521"/>
      <c r="NZA23" s="521"/>
      <c r="NZB23" s="521"/>
      <c r="NZC23" s="521"/>
      <c r="NZD23" s="521"/>
      <c r="NZE23" s="521"/>
      <c r="NZF23" s="521"/>
      <c r="NZG23" s="521"/>
      <c r="NZH23" s="521"/>
      <c r="NZI23" s="521"/>
      <c r="NZJ23" s="521"/>
      <c r="NZK23" s="521"/>
      <c r="NZL23" s="521"/>
      <c r="NZM23" s="521"/>
      <c r="NZN23" s="521"/>
      <c r="NZO23" s="521"/>
      <c r="NZP23" s="521"/>
      <c r="NZQ23" s="521"/>
      <c r="NZR23" s="521"/>
      <c r="NZS23" s="521"/>
      <c r="NZT23" s="521"/>
      <c r="NZU23" s="521"/>
      <c r="NZV23" s="521"/>
      <c r="NZW23" s="521"/>
      <c r="NZX23" s="521"/>
      <c r="NZY23" s="521"/>
      <c r="NZZ23" s="521"/>
      <c r="OAA23" s="521"/>
      <c r="OAB23" s="521"/>
      <c r="OAC23" s="521"/>
      <c r="OAD23" s="521"/>
      <c r="OAE23" s="521"/>
      <c r="OAF23" s="521"/>
      <c r="OAG23" s="521"/>
      <c r="OAH23" s="521"/>
      <c r="OAI23" s="521"/>
      <c r="OAJ23" s="521"/>
      <c r="OAK23" s="521"/>
      <c r="OAL23" s="521"/>
      <c r="OAM23" s="521"/>
      <c r="OAN23" s="521"/>
      <c r="OAO23" s="521"/>
      <c r="OAP23" s="521"/>
      <c r="OAQ23" s="521"/>
      <c r="OAR23" s="521"/>
      <c r="OAS23" s="521"/>
      <c r="OAT23" s="521"/>
      <c r="OAU23" s="521"/>
      <c r="OAV23" s="521"/>
      <c r="OAW23" s="521"/>
      <c r="OAX23" s="521"/>
      <c r="OAY23" s="521"/>
      <c r="OAZ23" s="521"/>
      <c r="OBA23" s="521"/>
      <c r="OBB23" s="521"/>
      <c r="OBC23" s="521"/>
      <c r="OBD23" s="521"/>
      <c r="OBE23" s="521"/>
      <c r="OBF23" s="521"/>
      <c r="OBG23" s="521"/>
      <c r="OBH23" s="521"/>
      <c r="OBI23" s="521"/>
      <c r="OBJ23" s="521"/>
      <c r="OBK23" s="521"/>
      <c r="OBL23" s="521"/>
      <c r="OBM23" s="521"/>
      <c r="OBN23" s="521"/>
      <c r="OBO23" s="521"/>
      <c r="OBP23" s="521"/>
      <c r="OBQ23" s="521"/>
      <c r="OBR23" s="521"/>
      <c r="OBS23" s="521"/>
      <c r="OBT23" s="521"/>
      <c r="OBU23" s="521"/>
      <c r="OBV23" s="521"/>
      <c r="OBW23" s="521"/>
      <c r="OBX23" s="521"/>
      <c r="OBY23" s="521"/>
      <c r="OBZ23" s="521"/>
      <c r="OCA23" s="521"/>
      <c r="OCB23" s="521"/>
      <c r="OCC23" s="521"/>
      <c r="OCD23" s="521"/>
      <c r="OCE23" s="521"/>
      <c r="OCF23" s="521"/>
      <c r="OCG23" s="521"/>
      <c r="OCH23" s="521"/>
      <c r="OCI23" s="521"/>
      <c r="OCJ23" s="521"/>
      <c r="OCK23" s="521"/>
      <c r="OCL23" s="521"/>
      <c r="OCM23" s="521"/>
      <c r="OCN23" s="521"/>
      <c r="OCO23" s="521"/>
      <c r="OCP23" s="521"/>
      <c r="OCQ23" s="521"/>
      <c r="OCR23" s="521"/>
      <c r="OCS23" s="521"/>
      <c r="OCT23" s="521"/>
      <c r="OCU23" s="521"/>
      <c r="OCV23" s="521"/>
      <c r="OCW23" s="521"/>
      <c r="OCX23" s="521"/>
      <c r="OCY23" s="521"/>
      <c r="OCZ23" s="521"/>
      <c r="ODA23" s="521"/>
      <c r="ODB23" s="521"/>
      <c r="ODC23" s="521"/>
      <c r="ODD23" s="521"/>
      <c r="ODE23" s="521"/>
      <c r="ODF23" s="521"/>
      <c r="ODG23" s="521"/>
      <c r="ODH23" s="521"/>
      <c r="ODI23" s="521"/>
      <c r="ODJ23" s="521"/>
      <c r="ODK23" s="521"/>
      <c r="ODL23" s="521"/>
      <c r="ODM23" s="521"/>
      <c r="ODN23" s="521"/>
      <c r="ODO23" s="521"/>
      <c r="ODP23" s="521"/>
      <c r="ODQ23" s="521"/>
      <c r="ODR23" s="521"/>
      <c r="ODS23" s="521"/>
      <c r="ODT23" s="521"/>
      <c r="ODU23" s="521"/>
      <c r="ODV23" s="521"/>
      <c r="ODW23" s="521"/>
      <c r="ODX23" s="521"/>
      <c r="ODY23" s="521"/>
      <c r="ODZ23" s="521"/>
      <c r="OEA23" s="521"/>
      <c r="OEB23" s="521"/>
      <c r="OEC23" s="521"/>
      <c r="OED23" s="521"/>
      <c r="OEE23" s="521"/>
      <c r="OEF23" s="521"/>
      <c r="OEG23" s="521"/>
      <c r="OEH23" s="521"/>
      <c r="OEI23" s="521"/>
      <c r="OEJ23" s="521"/>
      <c r="OEK23" s="521"/>
      <c r="OEL23" s="521"/>
      <c r="OEM23" s="521"/>
      <c r="OEN23" s="521"/>
      <c r="OEO23" s="521"/>
      <c r="OEP23" s="521"/>
      <c r="OEQ23" s="521"/>
      <c r="OER23" s="521"/>
      <c r="OES23" s="521"/>
      <c r="OET23" s="521"/>
      <c r="OEU23" s="521"/>
      <c r="OEV23" s="521"/>
      <c r="OEW23" s="521"/>
      <c r="OEX23" s="521"/>
      <c r="OEY23" s="521"/>
      <c r="OEZ23" s="521"/>
      <c r="OFA23" s="521"/>
      <c r="OFB23" s="521"/>
      <c r="OFC23" s="521"/>
      <c r="OFD23" s="521"/>
      <c r="OFE23" s="521"/>
      <c r="OFF23" s="521"/>
      <c r="OFG23" s="521"/>
      <c r="OFH23" s="521"/>
      <c r="OFI23" s="521"/>
      <c r="OFJ23" s="521"/>
      <c r="OFK23" s="521"/>
      <c r="OFL23" s="521"/>
      <c r="OFM23" s="521"/>
      <c r="OFN23" s="521"/>
      <c r="OFO23" s="521"/>
      <c r="OFP23" s="521"/>
      <c r="OFQ23" s="521"/>
      <c r="OFR23" s="521"/>
      <c r="OFS23" s="521"/>
      <c r="OFT23" s="521"/>
      <c r="OFU23" s="521"/>
      <c r="OFV23" s="521"/>
      <c r="OFW23" s="521"/>
      <c r="OFX23" s="521"/>
      <c r="OFY23" s="521"/>
      <c r="OFZ23" s="521"/>
      <c r="OGA23" s="521"/>
      <c r="OGB23" s="521"/>
      <c r="OGC23" s="521"/>
      <c r="OGD23" s="521"/>
      <c r="OGE23" s="521"/>
      <c r="OGF23" s="521"/>
      <c r="OGG23" s="521"/>
      <c r="OGH23" s="521"/>
      <c r="OGI23" s="521"/>
      <c r="OGJ23" s="521"/>
      <c r="OGK23" s="521"/>
      <c r="OGL23" s="521"/>
      <c r="OGM23" s="521"/>
      <c r="OGN23" s="521"/>
      <c r="OGO23" s="521"/>
      <c r="OGP23" s="521"/>
      <c r="OGQ23" s="521"/>
      <c r="OGR23" s="521"/>
      <c r="OGS23" s="521"/>
      <c r="OGT23" s="521"/>
      <c r="OGU23" s="521"/>
      <c r="OGV23" s="521"/>
      <c r="OGW23" s="521"/>
      <c r="OGX23" s="521"/>
      <c r="OGY23" s="521"/>
      <c r="OGZ23" s="521"/>
      <c r="OHA23" s="521"/>
      <c r="OHB23" s="521"/>
      <c r="OHC23" s="521"/>
      <c r="OHD23" s="521"/>
      <c r="OHE23" s="521"/>
      <c r="OHF23" s="521"/>
      <c r="OHG23" s="521"/>
      <c r="OHH23" s="521"/>
      <c r="OHI23" s="521"/>
      <c r="OHJ23" s="521"/>
      <c r="OHK23" s="521"/>
      <c r="OHL23" s="521"/>
      <c r="OHM23" s="521"/>
      <c r="OHN23" s="521"/>
      <c r="OHO23" s="521"/>
      <c r="OHP23" s="521"/>
      <c r="OHQ23" s="521"/>
      <c r="OHR23" s="521"/>
      <c r="OHS23" s="521"/>
      <c r="OHT23" s="521"/>
      <c r="OHU23" s="521"/>
      <c r="OHV23" s="521"/>
      <c r="OHW23" s="521"/>
      <c r="OHX23" s="521"/>
      <c r="OHY23" s="521"/>
      <c r="OHZ23" s="521"/>
      <c r="OIA23" s="521"/>
      <c r="OIB23" s="521"/>
      <c r="OIC23" s="521"/>
      <c r="OID23" s="521"/>
      <c r="OIE23" s="521"/>
      <c r="OIF23" s="521"/>
      <c r="OIG23" s="521"/>
      <c r="OIH23" s="521"/>
      <c r="OII23" s="521"/>
      <c r="OIJ23" s="521"/>
      <c r="OIK23" s="521"/>
      <c r="OIL23" s="521"/>
      <c r="OIM23" s="521"/>
      <c r="OIN23" s="521"/>
      <c r="OIO23" s="521"/>
      <c r="OIP23" s="521"/>
      <c r="OIQ23" s="521"/>
      <c r="OIR23" s="521"/>
      <c r="OIS23" s="521"/>
      <c r="OIT23" s="521"/>
      <c r="OIU23" s="521"/>
      <c r="OIV23" s="521"/>
      <c r="OIW23" s="521"/>
      <c r="OIX23" s="521"/>
      <c r="OIY23" s="521"/>
      <c r="OIZ23" s="521"/>
      <c r="OJA23" s="521"/>
      <c r="OJB23" s="521"/>
      <c r="OJC23" s="521"/>
      <c r="OJD23" s="521"/>
      <c r="OJE23" s="521"/>
      <c r="OJF23" s="521"/>
      <c r="OJG23" s="521"/>
      <c r="OJH23" s="521"/>
      <c r="OJI23" s="521"/>
      <c r="OJJ23" s="521"/>
      <c r="OJK23" s="521"/>
      <c r="OJL23" s="521"/>
      <c r="OJM23" s="521"/>
      <c r="OJN23" s="521"/>
      <c r="OJO23" s="521"/>
      <c r="OJP23" s="521"/>
      <c r="OJQ23" s="521"/>
      <c r="OJR23" s="521"/>
      <c r="OJS23" s="521"/>
      <c r="OJT23" s="521"/>
      <c r="OJU23" s="521"/>
      <c r="OJV23" s="521"/>
      <c r="OJW23" s="521"/>
      <c r="OJX23" s="521"/>
      <c r="OJY23" s="521"/>
      <c r="OJZ23" s="521"/>
      <c r="OKA23" s="521"/>
      <c r="OKB23" s="521"/>
      <c r="OKC23" s="521"/>
      <c r="OKD23" s="521"/>
      <c r="OKE23" s="521"/>
      <c r="OKF23" s="521"/>
      <c r="OKG23" s="521"/>
      <c r="OKH23" s="521"/>
      <c r="OKI23" s="521"/>
      <c r="OKJ23" s="521"/>
      <c r="OKK23" s="521"/>
      <c r="OKL23" s="521"/>
      <c r="OKM23" s="521"/>
      <c r="OKN23" s="521"/>
      <c r="OKO23" s="521"/>
      <c r="OKP23" s="521"/>
      <c r="OKQ23" s="521"/>
      <c r="OKR23" s="521"/>
      <c r="OKS23" s="521"/>
      <c r="OKT23" s="521"/>
      <c r="OKU23" s="521"/>
      <c r="OKV23" s="521"/>
      <c r="OKW23" s="521"/>
      <c r="OKX23" s="521"/>
      <c r="OKY23" s="521"/>
      <c r="OKZ23" s="521"/>
      <c r="OLA23" s="521"/>
      <c r="OLB23" s="521"/>
      <c r="OLC23" s="521"/>
      <c r="OLD23" s="521"/>
      <c r="OLE23" s="521"/>
      <c r="OLF23" s="521"/>
      <c r="OLG23" s="521"/>
      <c r="OLH23" s="521"/>
      <c r="OLI23" s="521"/>
      <c r="OLJ23" s="521"/>
      <c r="OLK23" s="521"/>
      <c r="OLL23" s="521"/>
      <c r="OLM23" s="521"/>
      <c r="OLN23" s="521"/>
      <c r="OLO23" s="521"/>
      <c r="OLP23" s="521"/>
      <c r="OLQ23" s="521"/>
      <c r="OLR23" s="521"/>
      <c r="OLS23" s="521"/>
      <c r="OLT23" s="521"/>
      <c r="OLU23" s="521"/>
      <c r="OLV23" s="521"/>
      <c r="OLW23" s="521"/>
      <c r="OLX23" s="521"/>
      <c r="OLY23" s="521"/>
      <c r="OLZ23" s="521"/>
      <c r="OMA23" s="521"/>
      <c r="OMB23" s="521"/>
      <c r="OMC23" s="521"/>
      <c r="OMD23" s="521"/>
      <c r="OME23" s="521"/>
      <c r="OMF23" s="521"/>
      <c r="OMG23" s="521"/>
      <c r="OMH23" s="521"/>
      <c r="OMI23" s="521"/>
      <c r="OMJ23" s="521"/>
      <c r="OMK23" s="521"/>
      <c r="OML23" s="521"/>
      <c r="OMM23" s="521"/>
      <c r="OMN23" s="521"/>
      <c r="OMO23" s="521"/>
      <c r="OMP23" s="521"/>
      <c r="OMQ23" s="521"/>
      <c r="OMR23" s="521"/>
      <c r="OMS23" s="521"/>
      <c r="OMT23" s="521"/>
      <c r="OMU23" s="521"/>
      <c r="OMV23" s="521"/>
      <c r="OMW23" s="521"/>
      <c r="OMX23" s="521"/>
      <c r="OMY23" s="521"/>
      <c r="OMZ23" s="521"/>
      <c r="ONA23" s="521"/>
      <c r="ONB23" s="521"/>
      <c r="ONC23" s="521"/>
      <c r="OND23" s="521"/>
      <c r="ONE23" s="521"/>
      <c r="ONF23" s="521"/>
      <c r="ONG23" s="521"/>
      <c r="ONH23" s="521"/>
      <c r="ONI23" s="521"/>
      <c r="ONJ23" s="521"/>
      <c r="ONK23" s="521"/>
      <c r="ONL23" s="521"/>
      <c r="ONM23" s="521"/>
      <c r="ONN23" s="521"/>
      <c r="ONO23" s="521"/>
      <c r="ONP23" s="521"/>
      <c r="ONQ23" s="521"/>
      <c r="ONR23" s="521"/>
      <c r="ONS23" s="521"/>
      <c r="ONT23" s="521"/>
      <c r="ONU23" s="521"/>
      <c r="ONV23" s="521"/>
      <c r="ONW23" s="521"/>
      <c r="ONX23" s="521"/>
      <c r="ONY23" s="521"/>
      <c r="ONZ23" s="521"/>
      <c r="OOA23" s="521"/>
      <c r="OOB23" s="521"/>
      <c r="OOC23" s="521"/>
      <c r="OOD23" s="521"/>
      <c r="OOE23" s="521"/>
      <c r="OOF23" s="521"/>
      <c r="OOG23" s="521"/>
      <c r="OOH23" s="521"/>
      <c r="OOI23" s="521"/>
      <c r="OOJ23" s="521"/>
      <c r="OOK23" s="521"/>
      <c r="OOL23" s="521"/>
      <c r="OOM23" s="521"/>
      <c r="OON23" s="521"/>
      <c r="OOO23" s="521"/>
      <c r="OOP23" s="521"/>
      <c r="OOQ23" s="521"/>
      <c r="OOR23" s="521"/>
      <c r="OOS23" s="521"/>
      <c r="OOT23" s="521"/>
      <c r="OOU23" s="521"/>
      <c r="OOV23" s="521"/>
      <c r="OOW23" s="521"/>
      <c r="OOX23" s="521"/>
      <c r="OOY23" s="521"/>
      <c r="OOZ23" s="521"/>
      <c r="OPA23" s="521"/>
      <c r="OPB23" s="521"/>
      <c r="OPC23" s="521"/>
      <c r="OPD23" s="521"/>
      <c r="OPE23" s="521"/>
      <c r="OPF23" s="521"/>
      <c r="OPG23" s="521"/>
      <c r="OPH23" s="521"/>
      <c r="OPI23" s="521"/>
      <c r="OPJ23" s="521"/>
      <c r="OPK23" s="521"/>
      <c r="OPL23" s="521"/>
      <c r="OPM23" s="521"/>
      <c r="OPN23" s="521"/>
      <c r="OPO23" s="521"/>
      <c r="OPP23" s="521"/>
      <c r="OPQ23" s="521"/>
      <c r="OPR23" s="521"/>
      <c r="OPS23" s="521"/>
      <c r="OPT23" s="521"/>
      <c r="OPU23" s="521"/>
      <c r="OPV23" s="521"/>
      <c r="OPW23" s="521"/>
      <c r="OPX23" s="521"/>
      <c r="OPY23" s="521"/>
      <c r="OPZ23" s="521"/>
      <c r="OQA23" s="521"/>
      <c r="OQB23" s="521"/>
      <c r="OQC23" s="521"/>
      <c r="OQD23" s="521"/>
      <c r="OQE23" s="521"/>
      <c r="OQF23" s="521"/>
      <c r="OQG23" s="521"/>
      <c r="OQH23" s="521"/>
      <c r="OQI23" s="521"/>
      <c r="OQJ23" s="521"/>
      <c r="OQK23" s="521"/>
      <c r="OQL23" s="521"/>
      <c r="OQM23" s="521"/>
      <c r="OQN23" s="521"/>
      <c r="OQO23" s="521"/>
      <c r="OQP23" s="521"/>
      <c r="OQQ23" s="521"/>
      <c r="OQR23" s="521"/>
      <c r="OQS23" s="521"/>
      <c r="OQT23" s="521"/>
      <c r="OQU23" s="521"/>
      <c r="OQV23" s="521"/>
      <c r="OQW23" s="521"/>
      <c r="OQX23" s="521"/>
      <c r="OQY23" s="521"/>
      <c r="OQZ23" s="521"/>
      <c r="ORA23" s="521"/>
      <c r="ORB23" s="521"/>
      <c r="ORC23" s="521"/>
      <c r="ORD23" s="521"/>
      <c r="ORE23" s="521"/>
      <c r="ORF23" s="521"/>
      <c r="ORG23" s="521"/>
      <c r="ORH23" s="521"/>
      <c r="ORI23" s="521"/>
      <c r="ORJ23" s="521"/>
      <c r="ORK23" s="521"/>
      <c r="ORL23" s="521"/>
      <c r="ORM23" s="521"/>
      <c r="ORN23" s="521"/>
      <c r="ORO23" s="521"/>
      <c r="ORP23" s="521"/>
      <c r="ORQ23" s="521"/>
      <c r="ORR23" s="521"/>
      <c r="ORS23" s="521"/>
      <c r="ORT23" s="521"/>
      <c r="ORU23" s="521"/>
      <c r="ORV23" s="521"/>
      <c r="ORW23" s="521"/>
      <c r="ORX23" s="521"/>
      <c r="ORY23" s="521"/>
      <c r="ORZ23" s="521"/>
      <c r="OSA23" s="521"/>
      <c r="OSB23" s="521"/>
      <c r="OSC23" s="521"/>
      <c r="OSD23" s="521"/>
      <c r="OSE23" s="521"/>
      <c r="OSF23" s="521"/>
      <c r="OSG23" s="521"/>
      <c r="OSH23" s="521"/>
      <c r="OSI23" s="521"/>
      <c r="OSJ23" s="521"/>
      <c r="OSK23" s="521"/>
      <c r="OSL23" s="521"/>
      <c r="OSM23" s="521"/>
      <c r="OSN23" s="521"/>
      <c r="OSO23" s="521"/>
      <c r="OSP23" s="521"/>
      <c r="OSQ23" s="521"/>
      <c r="OSR23" s="521"/>
      <c r="OSS23" s="521"/>
      <c r="OST23" s="521"/>
      <c r="OSU23" s="521"/>
      <c r="OSV23" s="521"/>
      <c r="OSW23" s="521"/>
      <c r="OSX23" s="521"/>
      <c r="OSY23" s="521"/>
      <c r="OSZ23" s="521"/>
      <c r="OTA23" s="521"/>
      <c r="OTB23" s="521"/>
      <c r="OTC23" s="521"/>
      <c r="OTD23" s="521"/>
      <c r="OTE23" s="521"/>
      <c r="OTF23" s="521"/>
      <c r="OTG23" s="521"/>
      <c r="OTH23" s="521"/>
      <c r="OTI23" s="521"/>
      <c r="OTJ23" s="521"/>
      <c r="OTK23" s="521"/>
      <c r="OTL23" s="521"/>
      <c r="OTM23" s="521"/>
      <c r="OTN23" s="521"/>
      <c r="OTO23" s="521"/>
      <c r="OTP23" s="521"/>
      <c r="OTQ23" s="521"/>
      <c r="OTR23" s="521"/>
      <c r="OTS23" s="521"/>
      <c r="OTT23" s="521"/>
      <c r="OTU23" s="521"/>
      <c r="OTV23" s="521"/>
      <c r="OTW23" s="521"/>
      <c r="OTX23" s="521"/>
      <c r="OTY23" s="521"/>
      <c r="OTZ23" s="521"/>
      <c r="OUA23" s="521"/>
      <c r="OUB23" s="521"/>
      <c r="OUC23" s="521"/>
      <c r="OUD23" s="521"/>
      <c r="OUE23" s="521"/>
      <c r="OUF23" s="521"/>
      <c r="OUG23" s="521"/>
      <c r="OUH23" s="521"/>
      <c r="OUI23" s="521"/>
      <c r="OUJ23" s="521"/>
      <c r="OUK23" s="521"/>
      <c r="OUL23" s="521"/>
      <c r="OUM23" s="521"/>
      <c r="OUN23" s="521"/>
      <c r="OUO23" s="521"/>
      <c r="OUP23" s="521"/>
      <c r="OUQ23" s="521"/>
      <c r="OUR23" s="521"/>
      <c r="OUS23" s="521"/>
      <c r="OUT23" s="521"/>
      <c r="OUU23" s="521"/>
      <c r="OUV23" s="521"/>
      <c r="OUW23" s="521"/>
      <c r="OUX23" s="521"/>
      <c r="OUY23" s="521"/>
      <c r="OUZ23" s="521"/>
      <c r="OVA23" s="521"/>
      <c r="OVB23" s="521"/>
      <c r="OVC23" s="521"/>
      <c r="OVD23" s="521"/>
      <c r="OVE23" s="521"/>
      <c r="OVF23" s="521"/>
      <c r="OVG23" s="521"/>
      <c r="OVH23" s="521"/>
      <c r="OVI23" s="521"/>
      <c r="OVJ23" s="521"/>
      <c r="OVK23" s="521"/>
      <c r="OVL23" s="521"/>
      <c r="OVM23" s="521"/>
      <c r="OVN23" s="521"/>
      <c r="OVO23" s="521"/>
      <c r="OVP23" s="521"/>
      <c r="OVQ23" s="521"/>
      <c r="OVR23" s="521"/>
      <c r="OVS23" s="521"/>
      <c r="OVT23" s="521"/>
      <c r="OVU23" s="521"/>
      <c r="OVV23" s="521"/>
      <c r="OVW23" s="521"/>
      <c r="OVX23" s="521"/>
      <c r="OVY23" s="521"/>
      <c r="OVZ23" s="521"/>
      <c r="OWA23" s="521"/>
      <c r="OWB23" s="521"/>
      <c r="OWC23" s="521"/>
      <c r="OWD23" s="521"/>
      <c r="OWE23" s="521"/>
      <c r="OWF23" s="521"/>
      <c r="OWG23" s="521"/>
      <c r="OWH23" s="521"/>
      <c r="OWI23" s="521"/>
      <c r="OWJ23" s="521"/>
      <c r="OWK23" s="521"/>
      <c r="OWL23" s="521"/>
      <c r="OWM23" s="521"/>
      <c r="OWN23" s="521"/>
      <c r="OWO23" s="521"/>
      <c r="OWP23" s="521"/>
      <c r="OWQ23" s="521"/>
      <c r="OWR23" s="521"/>
      <c r="OWS23" s="521"/>
      <c r="OWT23" s="521"/>
      <c r="OWU23" s="521"/>
      <c r="OWV23" s="521"/>
      <c r="OWW23" s="521"/>
      <c r="OWX23" s="521"/>
      <c r="OWY23" s="521"/>
      <c r="OWZ23" s="521"/>
      <c r="OXA23" s="521"/>
      <c r="OXB23" s="521"/>
      <c r="OXC23" s="521"/>
      <c r="OXD23" s="521"/>
      <c r="OXE23" s="521"/>
      <c r="OXF23" s="521"/>
      <c r="OXG23" s="521"/>
      <c r="OXH23" s="521"/>
      <c r="OXI23" s="521"/>
      <c r="OXJ23" s="521"/>
      <c r="OXK23" s="521"/>
      <c r="OXL23" s="521"/>
      <c r="OXM23" s="521"/>
      <c r="OXN23" s="521"/>
      <c r="OXO23" s="521"/>
      <c r="OXP23" s="521"/>
      <c r="OXQ23" s="521"/>
      <c r="OXR23" s="521"/>
      <c r="OXS23" s="521"/>
      <c r="OXT23" s="521"/>
      <c r="OXU23" s="521"/>
      <c r="OXV23" s="521"/>
      <c r="OXW23" s="521"/>
      <c r="OXX23" s="521"/>
      <c r="OXY23" s="521"/>
      <c r="OXZ23" s="521"/>
      <c r="OYA23" s="521"/>
      <c r="OYB23" s="521"/>
      <c r="OYC23" s="521"/>
      <c r="OYD23" s="521"/>
      <c r="OYE23" s="521"/>
      <c r="OYF23" s="521"/>
      <c r="OYG23" s="521"/>
      <c r="OYH23" s="521"/>
      <c r="OYI23" s="521"/>
      <c r="OYJ23" s="521"/>
      <c r="OYK23" s="521"/>
      <c r="OYL23" s="521"/>
      <c r="OYM23" s="521"/>
      <c r="OYN23" s="521"/>
      <c r="OYO23" s="521"/>
      <c r="OYP23" s="521"/>
      <c r="OYQ23" s="521"/>
      <c r="OYR23" s="521"/>
      <c r="OYS23" s="521"/>
      <c r="OYT23" s="521"/>
      <c r="OYU23" s="521"/>
      <c r="OYV23" s="521"/>
      <c r="OYW23" s="521"/>
      <c r="OYX23" s="521"/>
      <c r="OYY23" s="521"/>
      <c r="OYZ23" s="521"/>
      <c r="OZA23" s="521"/>
      <c r="OZB23" s="521"/>
      <c r="OZC23" s="521"/>
      <c r="OZD23" s="521"/>
      <c r="OZE23" s="521"/>
      <c r="OZF23" s="521"/>
      <c r="OZG23" s="521"/>
      <c r="OZH23" s="521"/>
      <c r="OZI23" s="521"/>
      <c r="OZJ23" s="521"/>
      <c r="OZK23" s="521"/>
      <c r="OZL23" s="521"/>
      <c r="OZM23" s="521"/>
      <c r="OZN23" s="521"/>
      <c r="OZO23" s="521"/>
      <c r="OZP23" s="521"/>
      <c r="OZQ23" s="521"/>
      <c r="OZR23" s="521"/>
      <c r="OZS23" s="521"/>
      <c r="OZT23" s="521"/>
      <c r="OZU23" s="521"/>
      <c r="OZV23" s="521"/>
      <c r="OZW23" s="521"/>
      <c r="OZX23" s="521"/>
      <c r="OZY23" s="521"/>
      <c r="OZZ23" s="521"/>
      <c r="PAA23" s="521"/>
      <c r="PAB23" s="521"/>
      <c r="PAC23" s="521"/>
      <c r="PAD23" s="521"/>
      <c r="PAE23" s="521"/>
      <c r="PAF23" s="521"/>
      <c r="PAG23" s="521"/>
      <c r="PAH23" s="521"/>
      <c r="PAI23" s="521"/>
      <c r="PAJ23" s="521"/>
      <c r="PAK23" s="521"/>
      <c r="PAL23" s="521"/>
      <c r="PAM23" s="521"/>
      <c r="PAN23" s="521"/>
      <c r="PAO23" s="521"/>
      <c r="PAP23" s="521"/>
      <c r="PAQ23" s="521"/>
      <c r="PAR23" s="521"/>
      <c r="PAS23" s="521"/>
      <c r="PAT23" s="521"/>
      <c r="PAU23" s="521"/>
      <c r="PAV23" s="521"/>
      <c r="PAW23" s="521"/>
      <c r="PAX23" s="521"/>
      <c r="PAY23" s="521"/>
      <c r="PAZ23" s="521"/>
      <c r="PBA23" s="521"/>
      <c r="PBB23" s="521"/>
      <c r="PBC23" s="521"/>
      <c r="PBD23" s="521"/>
      <c r="PBE23" s="521"/>
      <c r="PBF23" s="521"/>
      <c r="PBG23" s="521"/>
      <c r="PBH23" s="521"/>
      <c r="PBI23" s="521"/>
      <c r="PBJ23" s="521"/>
      <c r="PBK23" s="521"/>
      <c r="PBL23" s="521"/>
      <c r="PBM23" s="521"/>
      <c r="PBN23" s="521"/>
      <c r="PBO23" s="521"/>
      <c r="PBP23" s="521"/>
      <c r="PBQ23" s="521"/>
      <c r="PBR23" s="521"/>
      <c r="PBS23" s="521"/>
      <c r="PBT23" s="521"/>
      <c r="PBU23" s="521"/>
      <c r="PBV23" s="521"/>
      <c r="PBW23" s="521"/>
      <c r="PBX23" s="521"/>
      <c r="PBY23" s="521"/>
      <c r="PBZ23" s="521"/>
      <c r="PCA23" s="521"/>
      <c r="PCB23" s="521"/>
      <c r="PCC23" s="521"/>
      <c r="PCD23" s="521"/>
      <c r="PCE23" s="521"/>
      <c r="PCF23" s="521"/>
      <c r="PCG23" s="521"/>
      <c r="PCH23" s="521"/>
      <c r="PCI23" s="521"/>
      <c r="PCJ23" s="521"/>
      <c r="PCK23" s="521"/>
      <c r="PCL23" s="521"/>
      <c r="PCM23" s="521"/>
      <c r="PCN23" s="521"/>
      <c r="PCO23" s="521"/>
      <c r="PCP23" s="521"/>
      <c r="PCQ23" s="521"/>
      <c r="PCR23" s="521"/>
      <c r="PCS23" s="521"/>
      <c r="PCT23" s="521"/>
      <c r="PCU23" s="521"/>
      <c r="PCV23" s="521"/>
      <c r="PCW23" s="521"/>
      <c r="PCX23" s="521"/>
      <c r="PCY23" s="521"/>
      <c r="PCZ23" s="521"/>
      <c r="PDA23" s="521"/>
      <c r="PDB23" s="521"/>
      <c r="PDC23" s="521"/>
      <c r="PDD23" s="521"/>
      <c r="PDE23" s="521"/>
      <c r="PDF23" s="521"/>
      <c r="PDG23" s="521"/>
      <c r="PDH23" s="521"/>
      <c r="PDI23" s="521"/>
      <c r="PDJ23" s="521"/>
      <c r="PDK23" s="521"/>
      <c r="PDL23" s="521"/>
      <c r="PDM23" s="521"/>
      <c r="PDN23" s="521"/>
      <c r="PDO23" s="521"/>
      <c r="PDP23" s="521"/>
      <c r="PDQ23" s="521"/>
      <c r="PDR23" s="521"/>
      <c r="PDS23" s="521"/>
      <c r="PDT23" s="521"/>
      <c r="PDU23" s="521"/>
      <c r="PDV23" s="521"/>
      <c r="PDW23" s="521"/>
      <c r="PDX23" s="521"/>
      <c r="PDY23" s="521"/>
      <c r="PDZ23" s="521"/>
      <c r="PEA23" s="521"/>
      <c r="PEB23" s="521"/>
      <c r="PEC23" s="521"/>
      <c r="PED23" s="521"/>
      <c r="PEE23" s="521"/>
      <c r="PEF23" s="521"/>
      <c r="PEG23" s="521"/>
      <c r="PEH23" s="521"/>
      <c r="PEI23" s="521"/>
      <c r="PEJ23" s="521"/>
      <c r="PEK23" s="521"/>
      <c r="PEL23" s="521"/>
      <c r="PEM23" s="521"/>
      <c r="PEN23" s="521"/>
      <c r="PEO23" s="521"/>
      <c r="PEP23" s="521"/>
      <c r="PEQ23" s="521"/>
      <c r="PER23" s="521"/>
      <c r="PES23" s="521"/>
      <c r="PET23" s="521"/>
      <c r="PEU23" s="521"/>
      <c r="PEV23" s="521"/>
      <c r="PEW23" s="521"/>
      <c r="PEX23" s="521"/>
      <c r="PEY23" s="521"/>
      <c r="PEZ23" s="521"/>
      <c r="PFA23" s="521"/>
      <c r="PFB23" s="521"/>
      <c r="PFC23" s="521"/>
      <c r="PFD23" s="521"/>
      <c r="PFE23" s="521"/>
      <c r="PFF23" s="521"/>
      <c r="PFG23" s="521"/>
      <c r="PFH23" s="521"/>
      <c r="PFI23" s="521"/>
      <c r="PFJ23" s="521"/>
      <c r="PFK23" s="521"/>
      <c r="PFL23" s="521"/>
      <c r="PFM23" s="521"/>
      <c r="PFN23" s="521"/>
      <c r="PFO23" s="521"/>
      <c r="PFP23" s="521"/>
      <c r="PFQ23" s="521"/>
      <c r="PFR23" s="521"/>
      <c r="PFS23" s="521"/>
      <c r="PFT23" s="521"/>
      <c r="PFU23" s="521"/>
      <c r="PFV23" s="521"/>
      <c r="PFW23" s="521"/>
      <c r="PFX23" s="521"/>
      <c r="PFY23" s="521"/>
      <c r="PFZ23" s="521"/>
      <c r="PGA23" s="521"/>
      <c r="PGB23" s="521"/>
      <c r="PGC23" s="521"/>
      <c r="PGD23" s="521"/>
      <c r="PGE23" s="521"/>
      <c r="PGF23" s="521"/>
      <c r="PGG23" s="521"/>
      <c r="PGH23" s="521"/>
      <c r="PGI23" s="521"/>
      <c r="PGJ23" s="521"/>
      <c r="PGK23" s="521"/>
      <c r="PGL23" s="521"/>
      <c r="PGM23" s="521"/>
      <c r="PGN23" s="521"/>
      <c r="PGO23" s="521"/>
      <c r="PGP23" s="521"/>
      <c r="PGQ23" s="521"/>
      <c r="PGR23" s="521"/>
      <c r="PGS23" s="521"/>
      <c r="PGT23" s="521"/>
      <c r="PGU23" s="521"/>
      <c r="PGV23" s="521"/>
      <c r="PGW23" s="521"/>
      <c r="PGX23" s="521"/>
      <c r="PGY23" s="521"/>
      <c r="PGZ23" s="521"/>
      <c r="PHA23" s="521"/>
      <c r="PHB23" s="521"/>
      <c r="PHC23" s="521"/>
      <c r="PHD23" s="521"/>
      <c r="PHE23" s="521"/>
      <c r="PHF23" s="521"/>
      <c r="PHG23" s="521"/>
      <c r="PHH23" s="521"/>
      <c r="PHI23" s="521"/>
      <c r="PHJ23" s="521"/>
      <c r="PHK23" s="521"/>
      <c r="PHL23" s="521"/>
      <c r="PHM23" s="521"/>
      <c r="PHN23" s="521"/>
      <c r="PHO23" s="521"/>
      <c r="PHP23" s="521"/>
      <c r="PHQ23" s="521"/>
      <c r="PHR23" s="521"/>
      <c r="PHS23" s="521"/>
      <c r="PHT23" s="521"/>
      <c r="PHU23" s="521"/>
      <c r="PHV23" s="521"/>
      <c r="PHW23" s="521"/>
      <c r="PHX23" s="521"/>
      <c r="PHY23" s="521"/>
      <c r="PHZ23" s="521"/>
      <c r="PIA23" s="521"/>
      <c r="PIB23" s="521"/>
      <c r="PIC23" s="521"/>
      <c r="PID23" s="521"/>
      <c r="PIE23" s="521"/>
      <c r="PIF23" s="521"/>
      <c r="PIG23" s="521"/>
      <c r="PIH23" s="521"/>
      <c r="PII23" s="521"/>
      <c r="PIJ23" s="521"/>
      <c r="PIK23" s="521"/>
      <c r="PIL23" s="521"/>
      <c r="PIM23" s="521"/>
      <c r="PIN23" s="521"/>
      <c r="PIO23" s="521"/>
      <c r="PIP23" s="521"/>
      <c r="PIQ23" s="521"/>
      <c r="PIR23" s="521"/>
      <c r="PIS23" s="521"/>
      <c r="PIT23" s="521"/>
      <c r="PIU23" s="521"/>
      <c r="PIV23" s="521"/>
      <c r="PIW23" s="521"/>
      <c r="PIX23" s="521"/>
      <c r="PIY23" s="521"/>
      <c r="PIZ23" s="521"/>
      <c r="PJA23" s="521"/>
      <c r="PJB23" s="521"/>
      <c r="PJC23" s="521"/>
      <c r="PJD23" s="521"/>
      <c r="PJE23" s="521"/>
      <c r="PJF23" s="521"/>
      <c r="PJG23" s="521"/>
      <c r="PJH23" s="521"/>
      <c r="PJI23" s="521"/>
      <c r="PJJ23" s="521"/>
      <c r="PJK23" s="521"/>
      <c r="PJL23" s="521"/>
      <c r="PJM23" s="521"/>
      <c r="PJN23" s="521"/>
      <c r="PJO23" s="521"/>
      <c r="PJP23" s="521"/>
      <c r="PJQ23" s="521"/>
      <c r="PJR23" s="521"/>
      <c r="PJS23" s="521"/>
      <c r="PJT23" s="521"/>
      <c r="PJU23" s="521"/>
      <c r="PJV23" s="521"/>
      <c r="PJW23" s="521"/>
      <c r="PJX23" s="521"/>
      <c r="PJY23" s="521"/>
      <c r="PJZ23" s="521"/>
      <c r="PKA23" s="521"/>
      <c r="PKB23" s="521"/>
      <c r="PKC23" s="521"/>
      <c r="PKD23" s="521"/>
      <c r="PKE23" s="521"/>
      <c r="PKF23" s="521"/>
      <c r="PKG23" s="521"/>
      <c r="PKH23" s="521"/>
      <c r="PKI23" s="521"/>
      <c r="PKJ23" s="521"/>
      <c r="PKK23" s="521"/>
      <c r="PKL23" s="521"/>
      <c r="PKM23" s="521"/>
      <c r="PKN23" s="521"/>
      <c r="PKO23" s="521"/>
      <c r="PKP23" s="521"/>
      <c r="PKQ23" s="521"/>
      <c r="PKR23" s="521"/>
      <c r="PKS23" s="521"/>
      <c r="PKT23" s="521"/>
      <c r="PKU23" s="521"/>
      <c r="PKV23" s="521"/>
      <c r="PKW23" s="521"/>
      <c r="PKX23" s="521"/>
      <c r="PKY23" s="521"/>
      <c r="PKZ23" s="521"/>
      <c r="PLA23" s="521"/>
      <c r="PLB23" s="521"/>
      <c r="PLC23" s="521"/>
      <c r="PLD23" s="521"/>
      <c r="PLE23" s="521"/>
      <c r="PLF23" s="521"/>
      <c r="PLG23" s="521"/>
      <c r="PLH23" s="521"/>
      <c r="PLI23" s="521"/>
      <c r="PLJ23" s="521"/>
      <c r="PLK23" s="521"/>
      <c r="PLL23" s="521"/>
      <c r="PLM23" s="521"/>
      <c r="PLN23" s="521"/>
      <c r="PLO23" s="521"/>
      <c r="PLP23" s="521"/>
      <c r="PLQ23" s="521"/>
      <c r="PLR23" s="521"/>
      <c r="PLS23" s="521"/>
      <c r="PLT23" s="521"/>
      <c r="PLU23" s="521"/>
      <c r="PLV23" s="521"/>
      <c r="PLW23" s="521"/>
      <c r="PLX23" s="521"/>
      <c r="PLY23" s="521"/>
      <c r="PLZ23" s="521"/>
      <c r="PMA23" s="521"/>
      <c r="PMB23" s="521"/>
      <c r="PMC23" s="521"/>
      <c r="PMD23" s="521"/>
      <c r="PME23" s="521"/>
      <c r="PMF23" s="521"/>
      <c r="PMG23" s="521"/>
      <c r="PMH23" s="521"/>
      <c r="PMI23" s="521"/>
      <c r="PMJ23" s="521"/>
      <c r="PMK23" s="521"/>
      <c r="PML23" s="521"/>
      <c r="PMM23" s="521"/>
      <c r="PMN23" s="521"/>
      <c r="PMO23" s="521"/>
      <c r="PMP23" s="521"/>
      <c r="PMQ23" s="521"/>
      <c r="PMR23" s="521"/>
      <c r="PMS23" s="521"/>
      <c r="PMT23" s="521"/>
      <c r="PMU23" s="521"/>
      <c r="PMV23" s="521"/>
      <c r="PMW23" s="521"/>
      <c r="PMX23" s="521"/>
      <c r="PMY23" s="521"/>
      <c r="PMZ23" s="521"/>
      <c r="PNA23" s="521"/>
      <c r="PNB23" s="521"/>
      <c r="PNC23" s="521"/>
      <c r="PND23" s="521"/>
      <c r="PNE23" s="521"/>
      <c r="PNF23" s="521"/>
      <c r="PNG23" s="521"/>
      <c r="PNH23" s="521"/>
      <c r="PNI23" s="521"/>
      <c r="PNJ23" s="521"/>
      <c r="PNK23" s="521"/>
      <c r="PNL23" s="521"/>
      <c r="PNM23" s="521"/>
      <c r="PNN23" s="521"/>
      <c r="PNO23" s="521"/>
      <c r="PNP23" s="521"/>
      <c r="PNQ23" s="521"/>
      <c r="PNR23" s="521"/>
      <c r="PNS23" s="521"/>
      <c r="PNT23" s="521"/>
      <c r="PNU23" s="521"/>
      <c r="PNV23" s="521"/>
      <c r="PNW23" s="521"/>
      <c r="PNX23" s="521"/>
      <c r="PNY23" s="521"/>
      <c r="PNZ23" s="521"/>
      <c r="POA23" s="521"/>
      <c r="POB23" s="521"/>
      <c r="POC23" s="521"/>
      <c r="POD23" s="521"/>
      <c r="POE23" s="521"/>
      <c r="POF23" s="521"/>
      <c r="POG23" s="521"/>
      <c r="POH23" s="521"/>
      <c r="POI23" s="521"/>
      <c r="POJ23" s="521"/>
      <c r="POK23" s="521"/>
      <c r="POL23" s="521"/>
      <c r="POM23" s="521"/>
      <c r="PON23" s="521"/>
      <c r="POO23" s="521"/>
      <c r="POP23" s="521"/>
      <c r="POQ23" s="521"/>
      <c r="POR23" s="521"/>
      <c r="POS23" s="521"/>
      <c r="POT23" s="521"/>
      <c r="POU23" s="521"/>
      <c r="POV23" s="521"/>
      <c r="POW23" s="521"/>
      <c r="POX23" s="521"/>
      <c r="POY23" s="521"/>
      <c r="POZ23" s="521"/>
      <c r="PPA23" s="521"/>
      <c r="PPB23" s="521"/>
      <c r="PPC23" s="521"/>
      <c r="PPD23" s="521"/>
      <c r="PPE23" s="521"/>
      <c r="PPF23" s="521"/>
      <c r="PPG23" s="521"/>
      <c r="PPH23" s="521"/>
      <c r="PPI23" s="521"/>
      <c r="PPJ23" s="521"/>
      <c r="PPK23" s="521"/>
      <c r="PPL23" s="521"/>
      <c r="PPM23" s="521"/>
      <c r="PPN23" s="521"/>
      <c r="PPO23" s="521"/>
      <c r="PPP23" s="521"/>
      <c r="PPQ23" s="521"/>
      <c r="PPR23" s="521"/>
      <c r="PPS23" s="521"/>
      <c r="PPT23" s="521"/>
      <c r="PPU23" s="521"/>
      <c r="PPV23" s="521"/>
      <c r="PPW23" s="521"/>
      <c r="PPX23" s="521"/>
      <c r="PPY23" s="521"/>
      <c r="PPZ23" s="521"/>
      <c r="PQA23" s="521"/>
      <c r="PQB23" s="521"/>
      <c r="PQC23" s="521"/>
      <c r="PQD23" s="521"/>
      <c r="PQE23" s="521"/>
      <c r="PQF23" s="521"/>
      <c r="PQG23" s="521"/>
      <c r="PQH23" s="521"/>
      <c r="PQI23" s="521"/>
      <c r="PQJ23" s="521"/>
      <c r="PQK23" s="521"/>
      <c r="PQL23" s="521"/>
      <c r="PQM23" s="521"/>
      <c r="PQN23" s="521"/>
      <c r="PQO23" s="521"/>
      <c r="PQP23" s="521"/>
      <c r="PQQ23" s="521"/>
      <c r="PQR23" s="521"/>
      <c r="PQS23" s="521"/>
      <c r="PQT23" s="521"/>
      <c r="PQU23" s="521"/>
      <c r="PQV23" s="521"/>
      <c r="PQW23" s="521"/>
      <c r="PQX23" s="521"/>
      <c r="PQY23" s="521"/>
      <c r="PQZ23" s="521"/>
      <c r="PRA23" s="521"/>
      <c r="PRB23" s="521"/>
      <c r="PRC23" s="521"/>
      <c r="PRD23" s="521"/>
      <c r="PRE23" s="521"/>
      <c r="PRF23" s="521"/>
      <c r="PRG23" s="521"/>
      <c r="PRH23" s="521"/>
      <c r="PRI23" s="521"/>
      <c r="PRJ23" s="521"/>
      <c r="PRK23" s="521"/>
      <c r="PRL23" s="521"/>
      <c r="PRM23" s="521"/>
      <c r="PRN23" s="521"/>
      <c r="PRO23" s="521"/>
      <c r="PRP23" s="521"/>
      <c r="PRQ23" s="521"/>
      <c r="PRR23" s="521"/>
      <c r="PRS23" s="521"/>
      <c r="PRT23" s="521"/>
      <c r="PRU23" s="521"/>
      <c r="PRV23" s="521"/>
      <c r="PRW23" s="521"/>
      <c r="PRX23" s="521"/>
      <c r="PRY23" s="521"/>
      <c r="PRZ23" s="521"/>
      <c r="PSA23" s="521"/>
      <c r="PSB23" s="521"/>
      <c r="PSC23" s="521"/>
      <c r="PSD23" s="521"/>
      <c r="PSE23" s="521"/>
      <c r="PSF23" s="521"/>
      <c r="PSG23" s="521"/>
      <c r="PSH23" s="521"/>
      <c r="PSI23" s="521"/>
      <c r="PSJ23" s="521"/>
      <c r="PSK23" s="521"/>
      <c r="PSL23" s="521"/>
      <c r="PSM23" s="521"/>
      <c r="PSN23" s="521"/>
      <c r="PSO23" s="521"/>
      <c r="PSP23" s="521"/>
      <c r="PSQ23" s="521"/>
      <c r="PSR23" s="521"/>
      <c r="PSS23" s="521"/>
      <c r="PST23" s="521"/>
      <c r="PSU23" s="521"/>
      <c r="PSV23" s="521"/>
      <c r="PSW23" s="521"/>
      <c r="PSX23" s="521"/>
      <c r="PSY23" s="521"/>
      <c r="PSZ23" s="521"/>
      <c r="PTA23" s="521"/>
      <c r="PTB23" s="521"/>
      <c r="PTC23" s="521"/>
      <c r="PTD23" s="521"/>
      <c r="PTE23" s="521"/>
      <c r="PTF23" s="521"/>
      <c r="PTG23" s="521"/>
      <c r="PTH23" s="521"/>
      <c r="PTI23" s="521"/>
      <c r="PTJ23" s="521"/>
      <c r="PTK23" s="521"/>
      <c r="PTL23" s="521"/>
      <c r="PTM23" s="521"/>
      <c r="PTN23" s="521"/>
      <c r="PTO23" s="521"/>
      <c r="PTP23" s="521"/>
      <c r="PTQ23" s="521"/>
      <c r="PTR23" s="521"/>
      <c r="PTS23" s="521"/>
      <c r="PTT23" s="521"/>
      <c r="PTU23" s="521"/>
      <c r="PTV23" s="521"/>
      <c r="PTW23" s="521"/>
      <c r="PTX23" s="521"/>
      <c r="PTY23" s="521"/>
      <c r="PTZ23" s="521"/>
      <c r="PUA23" s="521"/>
      <c r="PUB23" s="521"/>
      <c r="PUC23" s="521"/>
      <c r="PUD23" s="521"/>
      <c r="PUE23" s="521"/>
      <c r="PUF23" s="521"/>
      <c r="PUG23" s="521"/>
      <c r="PUH23" s="521"/>
      <c r="PUI23" s="521"/>
      <c r="PUJ23" s="521"/>
      <c r="PUK23" s="521"/>
      <c r="PUL23" s="521"/>
      <c r="PUM23" s="521"/>
      <c r="PUN23" s="521"/>
      <c r="PUO23" s="521"/>
      <c r="PUP23" s="521"/>
      <c r="PUQ23" s="521"/>
      <c r="PUR23" s="521"/>
      <c r="PUS23" s="521"/>
      <c r="PUT23" s="521"/>
      <c r="PUU23" s="521"/>
      <c r="PUV23" s="521"/>
      <c r="PUW23" s="521"/>
      <c r="PUX23" s="521"/>
      <c r="PUY23" s="521"/>
      <c r="PUZ23" s="521"/>
      <c r="PVA23" s="521"/>
      <c r="PVB23" s="521"/>
      <c r="PVC23" s="521"/>
      <c r="PVD23" s="521"/>
      <c r="PVE23" s="521"/>
      <c r="PVF23" s="521"/>
      <c r="PVG23" s="521"/>
      <c r="PVH23" s="521"/>
      <c r="PVI23" s="521"/>
      <c r="PVJ23" s="521"/>
      <c r="PVK23" s="521"/>
      <c r="PVL23" s="521"/>
      <c r="PVM23" s="521"/>
      <c r="PVN23" s="521"/>
      <c r="PVO23" s="521"/>
      <c r="PVP23" s="521"/>
      <c r="PVQ23" s="521"/>
      <c r="PVR23" s="521"/>
      <c r="PVS23" s="521"/>
      <c r="PVT23" s="521"/>
      <c r="PVU23" s="521"/>
      <c r="PVV23" s="521"/>
      <c r="PVW23" s="521"/>
      <c r="PVX23" s="521"/>
      <c r="PVY23" s="521"/>
      <c r="PVZ23" s="521"/>
      <c r="PWA23" s="521"/>
      <c r="PWB23" s="521"/>
      <c r="PWC23" s="521"/>
      <c r="PWD23" s="521"/>
      <c r="PWE23" s="521"/>
      <c r="PWF23" s="521"/>
      <c r="PWG23" s="521"/>
      <c r="PWH23" s="521"/>
      <c r="PWI23" s="521"/>
      <c r="PWJ23" s="521"/>
      <c r="PWK23" s="521"/>
      <c r="PWL23" s="521"/>
      <c r="PWM23" s="521"/>
      <c r="PWN23" s="521"/>
      <c r="PWO23" s="521"/>
      <c r="PWP23" s="521"/>
      <c r="PWQ23" s="521"/>
      <c r="PWR23" s="521"/>
      <c r="PWS23" s="521"/>
      <c r="PWT23" s="521"/>
      <c r="PWU23" s="521"/>
      <c r="PWV23" s="521"/>
      <c r="PWW23" s="521"/>
      <c r="PWX23" s="521"/>
      <c r="PWY23" s="521"/>
      <c r="PWZ23" s="521"/>
      <c r="PXA23" s="521"/>
      <c r="PXB23" s="521"/>
      <c r="PXC23" s="521"/>
      <c r="PXD23" s="521"/>
      <c r="PXE23" s="521"/>
      <c r="PXF23" s="521"/>
      <c r="PXG23" s="521"/>
      <c r="PXH23" s="521"/>
      <c r="PXI23" s="521"/>
      <c r="PXJ23" s="521"/>
      <c r="PXK23" s="521"/>
      <c r="PXL23" s="521"/>
      <c r="PXM23" s="521"/>
      <c r="PXN23" s="521"/>
      <c r="PXO23" s="521"/>
      <c r="PXP23" s="521"/>
      <c r="PXQ23" s="521"/>
      <c r="PXR23" s="521"/>
      <c r="PXS23" s="521"/>
      <c r="PXT23" s="521"/>
      <c r="PXU23" s="521"/>
      <c r="PXV23" s="521"/>
      <c r="PXW23" s="521"/>
      <c r="PXX23" s="521"/>
      <c r="PXY23" s="521"/>
      <c r="PXZ23" s="521"/>
      <c r="PYA23" s="521"/>
      <c r="PYB23" s="521"/>
      <c r="PYC23" s="521"/>
      <c r="PYD23" s="521"/>
      <c r="PYE23" s="521"/>
      <c r="PYF23" s="521"/>
      <c r="PYG23" s="521"/>
      <c r="PYH23" s="521"/>
      <c r="PYI23" s="521"/>
      <c r="PYJ23" s="521"/>
      <c r="PYK23" s="521"/>
      <c r="PYL23" s="521"/>
      <c r="PYM23" s="521"/>
      <c r="PYN23" s="521"/>
      <c r="PYO23" s="521"/>
      <c r="PYP23" s="521"/>
      <c r="PYQ23" s="521"/>
      <c r="PYR23" s="521"/>
      <c r="PYS23" s="521"/>
      <c r="PYT23" s="521"/>
      <c r="PYU23" s="521"/>
      <c r="PYV23" s="521"/>
      <c r="PYW23" s="521"/>
      <c r="PYX23" s="521"/>
      <c r="PYY23" s="521"/>
      <c r="PYZ23" s="521"/>
      <c r="PZA23" s="521"/>
      <c r="PZB23" s="521"/>
      <c r="PZC23" s="521"/>
      <c r="PZD23" s="521"/>
      <c r="PZE23" s="521"/>
      <c r="PZF23" s="521"/>
      <c r="PZG23" s="521"/>
      <c r="PZH23" s="521"/>
      <c r="PZI23" s="521"/>
      <c r="PZJ23" s="521"/>
      <c r="PZK23" s="521"/>
      <c r="PZL23" s="521"/>
      <c r="PZM23" s="521"/>
      <c r="PZN23" s="521"/>
      <c r="PZO23" s="521"/>
      <c r="PZP23" s="521"/>
      <c r="PZQ23" s="521"/>
      <c r="PZR23" s="521"/>
      <c r="PZS23" s="521"/>
      <c r="PZT23" s="521"/>
      <c r="PZU23" s="521"/>
      <c r="PZV23" s="521"/>
      <c r="PZW23" s="521"/>
      <c r="PZX23" s="521"/>
      <c r="PZY23" s="521"/>
      <c r="PZZ23" s="521"/>
      <c r="QAA23" s="521"/>
      <c r="QAB23" s="521"/>
      <c r="QAC23" s="521"/>
      <c r="QAD23" s="521"/>
      <c r="QAE23" s="521"/>
      <c r="QAF23" s="521"/>
      <c r="QAG23" s="521"/>
      <c r="QAH23" s="521"/>
      <c r="QAI23" s="521"/>
      <c r="QAJ23" s="521"/>
      <c r="QAK23" s="521"/>
      <c r="QAL23" s="521"/>
      <c r="QAM23" s="521"/>
      <c r="QAN23" s="521"/>
      <c r="QAO23" s="521"/>
      <c r="QAP23" s="521"/>
      <c r="QAQ23" s="521"/>
      <c r="QAR23" s="521"/>
      <c r="QAS23" s="521"/>
      <c r="QAT23" s="521"/>
      <c r="QAU23" s="521"/>
      <c r="QAV23" s="521"/>
      <c r="QAW23" s="521"/>
      <c r="QAX23" s="521"/>
      <c r="QAY23" s="521"/>
      <c r="QAZ23" s="521"/>
      <c r="QBA23" s="521"/>
      <c r="QBB23" s="521"/>
      <c r="QBC23" s="521"/>
      <c r="QBD23" s="521"/>
      <c r="QBE23" s="521"/>
      <c r="QBF23" s="521"/>
      <c r="QBG23" s="521"/>
      <c r="QBH23" s="521"/>
      <c r="QBI23" s="521"/>
      <c r="QBJ23" s="521"/>
      <c r="QBK23" s="521"/>
      <c r="QBL23" s="521"/>
      <c r="QBM23" s="521"/>
      <c r="QBN23" s="521"/>
      <c r="QBO23" s="521"/>
      <c r="QBP23" s="521"/>
      <c r="QBQ23" s="521"/>
      <c r="QBR23" s="521"/>
      <c r="QBS23" s="521"/>
      <c r="QBT23" s="521"/>
      <c r="QBU23" s="521"/>
      <c r="QBV23" s="521"/>
      <c r="QBW23" s="521"/>
      <c r="QBX23" s="521"/>
      <c r="QBY23" s="521"/>
      <c r="QBZ23" s="521"/>
      <c r="QCA23" s="521"/>
      <c r="QCB23" s="521"/>
      <c r="QCC23" s="521"/>
      <c r="QCD23" s="521"/>
      <c r="QCE23" s="521"/>
      <c r="QCF23" s="521"/>
      <c r="QCG23" s="521"/>
      <c r="QCH23" s="521"/>
      <c r="QCI23" s="521"/>
      <c r="QCJ23" s="521"/>
      <c r="QCK23" s="521"/>
      <c r="QCL23" s="521"/>
      <c r="QCM23" s="521"/>
      <c r="QCN23" s="521"/>
      <c r="QCO23" s="521"/>
      <c r="QCP23" s="521"/>
      <c r="QCQ23" s="521"/>
      <c r="QCR23" s="521"/>
      <c r="QCS23" s="521"/>
      <c r="QCT23" s="521"/>
      <c r="QCU23" s="521"/>
      <c r="QCV23" s="521"/>
      <c r="QCW23" s="521"/>
      <c r="QCX23" s="521"/>
      <c r="QCY23" s="521"/>
      <c r="QCZ23" s="521"/>
      <c r="QDA23" s="521"/>
      <c r="QDB23" s="521"/>
      <c r="QDC23" s="521"/>
      <c r="QDD23" s="521"/>
      <c r="QDE23" s="521"/>
      <c r="QDF23" s="521"/>
      <c r="QDG23" s="521"/>
      <c r="QDH23" s="521"/>
      <c r="QDI23" s="521"/>
      <c r="QDJ23" s="521"/>
      <c r="QDK23" s="521"/>
      <c r="QDL23" s="521"/>
      <c r="QDM23" s="521"/>
      <c r="QDN23" s="521"/>
      <c r="QDO23" s="521"/>
      <c r="QDP23" s="521"/>
      <c r="QDQ23" s="521"/>
      <c r="QDR23" s="521"/>
      <c r="QDS23" s="521"/>
      <c r="QDT23" s="521"/>
      <c r="QDU23" s="521"/>
      <c r="QDV23" s="521"/>
      <c r="QDW23" s="521"/>
      <c r="QDX23" s="521"/>
      <c r="QDY23" s="521"/>
      <c r="QDZ23" s="521"/>
      <c r="QEA23" s="521"/>
      <c r="QEB23" s="521"/>
      <c r="QEC23" s="521"/>
      <c r="QED23" s="521"/>
      <c r="QEE23" s="521"/>
      <c r="QEF23" s="521"/>
      <c r="QEG23" s="521"/>
      <c r="QEH23" s="521"/>
      <c r="QEI23" s="521"/>
      <c r="QEJ23" s="521"/>
      <c r="QEK23" s="521"/>
      <c r="QEL23" s="521"/>
      <c r="QEM23" s="521"/>
      <c r="QEN23" s="521"/>
      <c r="QEO23" s="521"/>
      <c r="QEP23" s="521"/>
      <c r="QEQ23" s="521"/>
      <c r="QER23" s="521"/>
      <c r="QES23" s="521"/>
      <c r="QET23" s="521"/>
      <c r="QEU23" s="521"/>
      <c r="QEV23" s="521"/>
      <c r="QEW23" s="521"/>
      <c r="QEX23" s="521"/>
      <c r="QEY23" s="521"/>
      <c r="QEZ23" s="521"/>
      <c r="QFA23" s="521"/>
      <c r="QFB23" s="521"/>
      <c r="QFC23" s="521"/>
      <c r="QFD23" s="521"/>
      <c r="QFE23" s="521"/>
      <c r="QFF23" s="521"/>
      <c r="QFG23" s="521"/>
      <c r="QFH23" s="521"/>
      <c r="QFI23" s="521"/>
      <c r="QFJ23" s="521"/>
      <c r="QFK23" s="521"/>
      <c r="QFL23" s="521"/>
      <c r="QFM23" s="521"/>
      <c r="QFN23" s="521"/>
      <c r="QFO23" s="521"/>
      <c r="QFP23" s="521"/>
      <c r="QFQ23" s="521"/>
      <c r="QFR23" s="521"/>
      <c r="QFS23" s="521"/>
      <c r="QFT23" s="521"/>
      <c r="QFU23" s="521"/>
      <c r="QFV23" s="521"/>
      <c r="QFW23" s="521"/>
      <c r="QFX23" s="521"/>
      <c r="QFY23" s="521"/>
      <c r="QFZ23" s="521"/>
      <c r="QGA23" s="521"/>
      <c r="QGB23" s="521"/>
      <c r="QGC23" s="521"/>
      <c r="QGD23" s="521"/>
      <c r="QGE23" s="521"/>
      <c r="QGF23" s="521"/>
      <c r="QGG23" s="521"/>
      <c r="QGH23" s="521"/>
      <c r="QGI23" s="521"/>
      <c r="QGJ23" s="521"/>
      <c r="QGK23" s="521"/>
      <c r="QGL23" s="521"/>
      <c r="QGM23" s="521"/>
      <c r="QGN23" s="521"/>
      <c r="QGO23" s="521"/>
      <c r="QGP23" s="521"/>
      <c r="QGQ23" s="521"/>
      <c r="QGR23" s="521"/>
      <c r="QGS23" s="521"/>
      <c r="QGT23" s="521"/>
      <c r="QGU23" s="521"/>
      <c r="QGV23" s="521"/>
      <c r="QGW23" s="521"/>
      <c r="QGX23" s="521"/>
      <c r="QGY23" s="521"/>
      <c r="QGZ23" s="521"/>
      <c r="QHA23" s="521"/>
      <c r="QHB23" s="521"/>
      <c r="QHC23" s="521"/>
      <c r="QHD23" s="521"/>
      <c r="QHE23" s="521"/>
      <c r="QHF23" s="521"/>
      <c r="QHG23" s="521"/>
      <c r="QHH23" s="521"/>
      <c r="QHI23" s="521"/>
      <c r="QHJ23" s="521"/>
      <c r="QHK23" s="521"/>
      <c r="QHL23" s="521"/>
      <c r="QHM23" s="521"/>
      <c r="QHN23" s="521"/>
      <c r="QHO23" s="521"/>
      <c r="QHP23" s="521"/>
      <c r="QHQ23" s="521"/>
      <c r="QHR23" s="521"/>
      <c r="QHS23" s="521"/>
      <c r="QHT23" s="521"/>
      <c r="QHU23" s="521"/>
      <c r="QHV23" s="521"/>
      <c r="QHW23" s="521"/>
      <c r="QHX23" s="521"/>
      <c r="QHY23" s="521"/>
      <c r="QHZ23" s="521"/>
      <c r="QIA23" s="521"/>
      <c r="QIB23" s="521"/>
      <c r="QIC23" s="521"/>
      <c r="QID23" s="521"/>
      <c r="QIE23" s="521"/>
      <c r="QIF23" s="521"/>
      <c r="QIG23" s="521"/>
      <c r="QIH23" s="521"/>
      <c r="QII23" s="521"/>
      <c r="QIJ23" s="521"/>
      <c r="QIK23" s="521"/>
      <c r="QIL23" s="521"/>
      <c r="QIM23" s="521"/>
      <c r="QIN23" s="521"/>
      <c r="QIO23" s="521"/>
      <c r="QIP23" s="521"/>
      <c r="QIQ23" s="521"/>
      <c r="QIR23" s="521"/>
      <c r="QIS23" s="521"/>
      <c r="QIT23" s="521"/>
      <c r="QIU23" s="521"/>
      <c r="QIV23" s="521"/>
      <c r="QIW23" s="521"/>
      <c r="QIX23" s="521"/>
      <c r="QIY23" s="521"/>
      <c r="QIZ23" s="521"/>
      <c r="QJA23" s="521"/>
      <c r="QJB23" s="521"/>
      <c r="QJC23" s="521"/>
      <c r="QJD23" s="521"/>
      <c r="QJE23" s="521"/>
      <c r="QJF23" s="521"/>
      <c r="QJG23" s="521"/>
      <c r="QJH23" s="521"/>
      <c r="QJI23" s="521"/>
      <c r="QJJ23" s="521"/>
      <c r="QJK23" s="521"/>
      <c r="QJL23" s="521"/>
      <c r="QJM23" s="521"/>
      <c r="QJN23" s="521"/>
      <c r="QJO23" s="521"/>
      <c r="QJP23" s="521"/>
      <c r="QJQ23" s="521"/>
      <c r="QJR23" s="521"/>
      <c r="QJS23" s="521"/>
      <c r="QJT23" s="521"/>
      <c r="QJU23" s="521"/>
      <c r="QJV23" s="521"/>
      <c r="QJW23" s="521"/>
      <c r="QJX23" s="521"/>
      <c r="QJY23" s="521"/>
      <c r="QJZ23" s="521"/>
      <c r="QKA23" s="521"/>
      <c r="QKB23" s="521"/>
      <c r="QKC23" s="521"/>
      <c r="QKD23" s="521"/>
      <c r="QKE23" s="521"/>
      <c r="QKF23" s="521"/>
      <c r="QKG23" s="521"/>
      <c r="QKH23" s="521"/>
      <c r="QKI23" s="521"/>
      <c r="QKJ23" s="521"/>
      <c r="QKK23" s="521"/>
      <c r="QKL23" s="521"/>
      <c r="QKM23" s="521"/>
      <c r="QKN23" s="521"/>
      <c r="QKO23" s="521"/>
      <c r="QKP23" s="521"/>
      <c r="QKQ23" s="521"/>
      <c r="QKR23" s="521"/>
      <c r="QKS23" s="521"/>
      <c r="QKT23" s="521"/>
      <c r="QKU23" s="521"/>
      <c r="QKV23" s="521"/>
      <c r="QKW23" s="521"/>
      <c r="QKX23" s="521"/>
      <c r="QKY23" s="521"/>
      <c r="QKZ23" s="521"/>
      <c r="QLA23" s="521"/>
      <c r="QLB23" s="521"/>
      <c r="QLC23" s="521"/>
      <c r="QLD23" s="521"/>
      <c r="QLE23" s="521"/>
      <c r="QLF23" s="521"/>
      <c r="QLG23" s="521"/>
      <c r="QLH23" s="521"/>
      <c r="QLI23" s="521"/>
      <c r="QLJ23" s="521"/>
      <c r="QLK23" s="521"/>
      <c r="QLL23" s="521"/>
      <c r="QLM23" s="521"/>
      <c r="QLN23" s="521"/>
      <c r="QLO23" s="521"/>
      <c r="QLP23" s="521"/>
      <c r="QLQ23" s="521"/>
      <c r="QLR23" s="521"/>
      <c r="QLS23" s="521"/>
      <c r="QLT23" s="521"/>
      <c r="QLU23" s="521"/>
      <c r="QLV23" s="521"/>
      <c r="QLW23" s="521"/>
      <c r="QLX23" s="521"/>
      <c r="QLY23" s="521"/>
      <c r="QLZ23" s="521"/>
      <c r="QMA23" s="521"/>
      <c r="QMB23" s="521"/>
      <c r="QMC23" s="521"/>
      <c r="QMD23" s="521"/>
      <c r="QME23" s="521"/>
      <c r="QMF23" s="521"/>
      <c r="QMG23" s="521"/>
      <c r="QMH23" s="521"/>
      <c r="QMI23" s="521"/>
      <c r="QMJ23" s="521"/>
      <c r="QMK23" s="521"/>
      <c r="QML23" s="521"/>
      <c r="QMM23" s="521"/>
      <c r="QMN23" s="521"/>
      <c r="QMO23" s="521"/>
      <c r="QMP23" s="521"/>
      <c r="QMQ23" s="521"/>
      <c r="QMR23" s="521"/>
      <c r="QMS23" s="521"/>
      <c r="QMT23" s="521"/>
      <c r="QMU23" s="521"/>
      <c r="QMV23" s="521"/>
      <c r="QMW23" s="521"/>
      <c r="QMX23" s="521"/>
      <c r="QMY23" s="521"/>
      <c r="QMZ23" s="521"/>
      <c r="QNA23" s="521"/>
      <c r="QNB23" s="521"/>
      <c r="QNC23" s="521"/>
      <c r="QND23" s="521"/>
      <c r="QNE23" s="521"/>
      <c r="QNF23" s="521"/>
      <c r="QNG23" s="521"/>
      <c r="QNH23" s="521"/>
      <c r="QNI23" s="521"/>
      <c r="QNJ23" s="521"/>
      <c r="QNK23" s="521"/>
      <c r="QNL23" s="521"/>
      <c r="QNM23" s="521"/>
      <c r="QNN23" s="521"/>
      <c r="QNO23" s="521"/>
      <c r="QNP23" s="521"/>
      <c r="QNQ23" s="521"/>
      <c r="QNR23" s="521"/>
      <c r="QNS23" s="521"/>
      <c r="QNT23" s="521"/>
      <c r="QNU23" s="521"/>
      <c r="QNV23" s="521"/>
      <c r="QNW23" s="521"/>
      <c r="QNX23" s="521"/>
      <c r="QNY23" s="521"/>
      <c r="QNZ23" s="521"/>
      <c r="QOA23" s="521"/>
      <c r="QOB23" s="521"/>
      <c r="QOC23" s="521"/>
      <c r="QOD23" s="521"/>
      <c r="QOE23" s="521"/>
      <c r="QOF23" s="521"/>
      <c r="QOG23" s="521"/>
      <c r="QOH23" s="521"/>
      <c r="QOI23" s="521"/>
      <c r="QOJ23" s="521"/>
      <c r="QOK23" s="521"/>
      <c r="QOL23" s="521"/>
      <c r="QOM23" s="521"/>
      <c r="QON23" s="521"/>
      <c r="QOO23" s="521"/>
      <c r="QOP23" s="521"/>
      <c r="QOQ23" s="521"/>
      <c r="QOR23" s="521"/>
      <c r="QOS23" s="521"/>
      <c r="QOT23" s="521"/>
      <c r="QOU23" s="521"/>
      <c r="QOV23" s="521"/>
      <c r="QOW23" s="521"/>
      <c r="QOX23" s="521"/>
      <c r="QOY23" s="521"/>
      <c r="QOZ23" s="521"/>
      <c r="QPA23" s="521"/>
      <c r="QPB23" s="521"/>
      <c r="QPC23" s="521"/>
      <c r="QPD23" s="521"/>
      <c r="QPE23" s="521"/>
      <c r="QPF23" s="521"/>
      <c r="QPG23" s="521"/>
      <c r="QPH23" s="521"/>
      <c r="QPI23" s="521"/>
      <c r="QPJ23" s="521"/>
      <c r="QPK23" s="521"/>
      <c r="QPL23" s="521"/>
      <c r="QPM23" s="521"/>
      <c r="QPN23" s="521"/>
      <c r="QPO23" s="521"/>
      <c r="QPP23" s="521"/>
      <c r="QPQ23" s="521"/>
      <c r="QPR23" s="521"/>
      <c r="QPS23" s="521"/>
      <c r="QPT23" s="521"/>
      <c r="QPU23" s="521"/>
      <c r="QPV23" s="521"/>
      <c r="QPW23" s="521"/>
      <c r="QPX23" s="521"/>
      <c r="QPY23" s="521"/>
      <c r="QPZ23" s="521"/>
      <c r="QQA23" s="521"/>
      <c r="QQB23" s="521"/>
      <c r="QQC23" s="521"/>
      <c r="QQD23" s="521"/>
      <c r="QQE23" s="521"/>
      <c r="QQF23" s="521"/>
      <c r="QQG23" s="521"/>
      <c r="QQH23" s="521"/>
      <c r="QQI23" s="521"/>
      <c r="QQJ23" s="521"/>
      <c r="QQK23" s="521"/>
      <c r="QQL23" s="521"/>
      <c r="QQM23" s="521"/>
      <c r="QQN23" s="521"/>
      <c r="QQO23" s="521"/>
      <c r="QQP23" s="521"/>
      <c r="QQQ23" s="521"/>
      <c r="QQR23" s="521"/>
      <c r="QQS23" s="521"/>
      <c r="QQT23" s="521"/>
      <c r="QQU23" s="521"/>
      <c r="QQV23" s="521"/>
      <c r="QQW23" s="521"/>
      <c r="QQX23" s="521"/>
      <c r="QQY23" s="521"/>
      <c r="QQZ23" s="521"/>
      <c r="QRA23" s="521"/>
      <c r="QRB23" s="521"/>
      <c r="QRC23" s="521"/>
      <c r="QRD23" s="521"/>
      <c r="QRE23" s="521"/>
      <c r="QRF23" s="521"/>
      <c r="QRG23" s="521"/>
      <c r="QRH23" s="521"/>
      <c r="QRI23" s="521"/>
      <c r="QRJ23" s="521"/>
      <c r="QRK23" s="521"/>
      <c r="QRL23" s="521"/>
      <c r="QRM23" s="521"/>
      <c r="QRN23" s="521"/>
      <c r="QRO23" s="521"/>
      <c r="QRP23" s="521"/>
      <c r="QRQ23" s="521"/>
      <c r="QRR23" s="521"/>
      <c r="QRS23" s="521"/>
      <c r="QRT23" s="521"/>
      <c r="QRU23" s="521"/>
      <c r="QRV23" s="521"/>
      <c r="QRW23" s="521"/>
      <c r="QRX23" s="521"/>
      <c r="QRY23" s="521"/>
      <c r="QRZ23" s="521"/>
      <c r="QSA23" s="521"/>
      <c r="QSB23" s="521"/>
      <c r="QSC23" s="521"/>
      <c r="QSD23" s="521"/>
      <c r="QSE23" s="521"/>
      <c r="QSF23" s="521"/>
      <c r="QSG23" s="521"/>
      <c r="QSH23" s="521"/>
      <c r="QSI23" s="521"/>
      <c r="QSJ23" s="521"/>
      <c r="QSK23" s="521"/>
      <c r="QSL23" s="521"/>
      <c r="QSM23" s="521"/>
      <c r="QSN23" s="521"/>
      <c r="QSO23" s="521"/>
      <c r="QSP23" s="521"/>
      <c r="QSQ23" s="521"/>
      <c r="QSR23" s="521"/>
      <c r="QSS23" s="521"/>
      <c r="QST23" s="521"/>
      <c r="QSU23" s="521"/>
      <c r="QSV23" s="521"/>
      <c r="QSW23" s="521"/>
      <c r="QSX23" s="521"/>
      <c r="QSY23" s="521"/>
      <c r="QSZ23" s="521"/>
      <c r="QTA23" s="521"/>
      <c r="QTB23" s="521"/>
      <c r="QTC23" s="521"/>
      <c r="QTD23" s="521"/>
      <c r="QTE23" s="521"/>
      <c r="QTF23" s="521"/>
      <c r="QTG23" s="521"/>
      <c r="QTH23" s="521"/>
      <c r="QTI23" s="521"/>
      <c r="QTJ23" s="521"/>
      <c r="QTK23" s="521"/>
      <c r="QTL23" s="521"/>
      <c r="QTM23" s="521"/>
      <c r="QTN23" s="521"/>
      <c r="QTO23" s="521"/>
      <c r="QTP23" s="521"/>
      <c r="QTQ23" s="521"/>
      <c r="QTR23" s="521"/>
      <c r="QTS23" s="521"/>
      <c r="QTT23" s="521"/>
      <c r="QTU23" s="521"/>
      <c r="QTV23" s="521"/>
      <c r="QTW23" s="521"/>
      <c r="QTX23" s="521"/>
      <c r="QTY23" s="521"/>
      <c r="QTZ23" s="521"/>
      <c r="QUA23" s="521"/>
      <c r="QUB23" s="521"/>
      <c r="QUC23" s="521"/>
      <c r="QUD23" s="521"/>
      <c r="QUE23" s="521"/>
      <c r="QUF23" s="521"/>
      <c r="QUG23" s="521"/>
      <c r="QUH23" s="521"/>
      <c r="QUI23" s="521"/>
      <c r="QUJ23" s="521"/>
      <c r="QUK23" s="521"/>
      <c r="QUL23" s="521"/>
      <c r="QUM23" s="521"/>
      <c r="QUN23" s="521"/>
      <c r="QUO23" s="521"/>
      <c r="QUP23" s="521"/>
      <c r="QUQ23" s="521"/>
      <c r="QUR23" s="521"/>
      <c r="QUS23" s="521"/>
      <c r="QUT23" s="521"/>
      <c r="QUU23" s="521"/>
      <c r="QUV23" s="521"/>
      <c r="QUW23" s="521"/>
      <c r="QUX23" s="521"/>
      <c r="QUY23" s="521"/>
      <c r="QUZ23" s="521"/>
      <c r="QVA23" s="521"/>
      <c r="QVB23" s="521"/>
      <c r="QVC23" s="521"/>
      <c r="QVD23" s="521"/>
      <c r="QVE23" s="521"/>
      <c r="QVF23" s="521"/>
      <c r="QVG23" s="521"/>
      <c r="QVH23" s="521"/>
      <c r="QVI23" s="521"/>
      <c r="QVJ23" s="521"/>
      <c r="QVK23" s="521"/>
      <c r="QVL23" s="521"/>
      <c r="QVM23" s="521"/>
      <c r="QVN23" s="521"/>
      <c r="QVO23" s="521"/>
      <c r="QVP23" s="521"/>
      <c r="QVQ23" s="521"/>
      <c r="QVR23" s="521"/>
      <c r="QVS23" s="521"/>
      <c r="QVT23" s="521"/>
      <c r="QVU23" s="521"/>
      <c r="QVV23" s="521"/>
      <c r="QVW23" s="521"/>
      <c r="QVX23" s="521"/>
      <c r="QVY23" s="521"/>
      <c r="QVZ23" s="521"/>
      <c r="QWA23" s="521"/>
      <c r="QWB23" s="521"/>
      <c r="QWC23" s="521"/>
      <c r="QWD23" s="521"/>
      <c r="QWE23" s="521"/>
      <c r="QWF23" s="521"/>
      <c r="QWG23" s="521"/>
      <c r="QWH23" s="521"/>
      <c r="QWI23" s="521"/>
      <c r="QWJ23" s="521"/>
      <c r="QWK23" s="521"/>
      <c r="QWL23" s="521"/>
      <c r="QWM23" s="521"/>
      <c r="QWN23" s="521"/>
      <c r="QWO23" s="521"/>
      <c r="QWP23" s="521"/>
      <c r="QWQ23" s="521"/>
      <c r="QWR23" s="521"/>
      <c r="QWS23" s="521"/>
      <c r="QWT23" s="521"/>
      <c r="QWU23" s="521"/>
      <c r="QWV23" s="521"/>
      <c r="QWW23" s="521"/>
      <c r="QWX23" s="521"/>
      <c r="QWY23" s="521"/>
      <c r="QWZ23" s="521"/>
      <c r="QXA23" s="521"/>
      <c r="QXB23" s="521"/>
      <c r="QXC23" s="521"/>
      <c r="QXD23" s="521"/>
      <c r="QXE23" s="521"/>
      <c r="QXF23" s="521"/>
      <c r="QXG23" s="521"/>
      <c r="QXH23" s="521"/>
      <c r="QXI23" s="521"/>
      <c r="QXJ23" s="521"/>
      <c r="QXK23" s="521"/>
      <c r="QXL23" s="521"/>
      <c r="QXM23" s="521"/>
      <c r="QXN23" s="521"/>
      <c r="QXO23" s="521"/>
      <c r="QXP23" s="521"/>
      <c r="QXQ23" s="521"/>
      <c r="QXR23" s="521"/>
      <c r="QXS23" s="521"/>
      <c r="QXT23" s="521"/>
      <c r="QXU23" s="521"/>
      <c r="QXV23" s="521"/>
      <c r="QXW23" s="521"/>
      <c r="QXX23" s="521"/>
      <c r="QXY23" s="521"/>
      <c r="QXZ23" s="521"/>
      <c r="QYA23" s="521"/>
      <c r="QYB23" s="521"/>
      <c r="QYC23" s="521"/>
      <c r="QYD23" s="521"/>
      <c r="QYE23" s="521"/>
      <c r="QYF23" s="521"/>
      <c r="QYG23" s="521"/>
      <c r="QYH23" s="521"/>
      <c r="QYI23" s="521"/>
      <c r="QYJ23" s="521"/>
      <c r="QYK23" s="521"/>
      <c r="QYL23" s="521"/>
      <c r="QYM23" s="521"/>
      <c r="QYN23" s="521"/>
      <c r="QYO23" s="521"/>
      <c r="QYP23" s="521"/>
      <c r="QYQ23" s="521"/>
      <c r="QYR23" s="521"/>
      <c r="QYS23" s="521"/>
      <c r="QYT23" s="521"/>
      <c r="QYU23" s="521"/>
      <c r="QYV23" s="521"/>
      <c r="QYW23" s="521"/>
      <c r="QYX23" s="521"/>
      <c r="QYY23" s="521"/>
      <c r="QYZ23" s="521"/>
      <c r="QZA23" s="521"/>
      <c r="QZB23" s="521"/>
      <c r="QZC23" s="521"/>
      <c r="QZD23" s="521"/>
      <c r="QZE23" s="521"/>
      <c r="QZF23" s="521"/>
      <c r="QZG23" s="521"/>
      <c r="QZH23" s="521"/>
      <c r="QZI23" s="521"/>
      <c r="QZJ23" s="521"/>
      <c r="QZK23" s="521"/>
      <c r="QZL23" s="521"/>
      <c r="QZM23" s="521"/>
      <c r="QZN23" s="521"/>
      <c r="QZO23" s="521"/>
      <c r="QZP23" s="521"/>
      <c r="QZQ23" s="521"/>
      <c r="QZR23" s="521"/>
      <c r="QZS23" s="521"/>
      <c r="QZT23" s="521"/>
      <c r="QZU23" s="521"/>
      <c r="QZV23" s="521"/>
      <c r="QZW23" s="521"/>
      <c r="QZX23" s="521"/>
      <c r="QZY23" s="521"/>
      <c r="QZZ23" s="521"/>
      <c r="RAA23" s="521"/>
      <c r="RAB23" s="521"/>
      <c r="RAC23" s="521"/>
      <c r="RAD23" s="521"/>
      <c r="RAE23" s="521"/>
      <c r="RAF23" s="521"/>
      <c r="RAG23" s="521"/>
      <c r="RAH23" s="521"/>
      <c r="RAI23" s="521"/>
      <c r="RAJ23" s="521"/>
      <c r="RAK23" s="521"/>
      <c r="RAL23" s="521"/>
      <c r="RAM23" s="521"/>
      <c r="RAN23" s="521"/>
      <c r="RAO23" s="521"/>
      <c r="RAP23" s="521"/>
      <c r="RAQ23" s="521"/>
      <c r="RAR23" s="521"/>
      <c r="RAS23" s="521"/>
      <c r="RAT23" s="521"/>
      <c r="RAU23" s="521"/>
      <c r="RAV23" s="521"/>
      <c r="RAW23" s="521"/>
      <c r="RAX23" s="521"/>
      <c r="RAY23" s="521"/>
      <c r="RAZ23" s="521"/>
      <c r="RBA23" s="521"/>
      <c r="RBB23" s="521"/>
      <c r="RBC23" s="521"/>
      <c r="RBD23" s="521"/>
      <c r="RBE23" s="521"/>
      <c r="RBF23" s="521"/>
      <c r="RBG23" s="521"/>
      <c r="RBH23" s="521"/>
      <c r="RBI23" s="521"/>
      <c r="RBJ23" s="521"/>
      <c r="RBK23" s="521"/>
      <c r="RBL23" s="521"/>
      <c r="RBM23" s="521"/>
      <c r="RBN23" s="521"/>
      <c r="RBO23" s="521"/>
      <c r="RBP23" s="521"/>
      <c r="RBQ23" s="521"/>
      <c r="RBR23" s="521"/>
      <c r="RBS23" s="521"/>
      <c r="RBT23" s="521"/>
      <c r="RBU23" s="521"/>
      <c r="RBV23" s="521"/>
      <c r="RBW23" s="521"/>
      <c r="RBX23" s="521"/>
      <c r="RBY23" s="521"/>
      <c r="RBZ23" s="521"/>
      <c r="RCA23" s="521"/>
      <c r="RCB23" s="521"/>
      <c r="RCC23" s="521"/>
      <c r="RCD23" s="521"/>
      <c r="RCE23" s="521"/>
      <c r="RCF23" s="521"/>
      <c r="RCG23" s="521"/>
      <c r="RCH23" s="521"/>
      <c r="RCI23" s="521"/>
      <c r="RCJ23" s="521"/>
      <c r="RCK23" s="521"/>
      <c r="RCL23" s="521"/>
      <c r="RCM23" s="521"/>
      <c r="RCN23" s="521"/>
      <c r="RCO23" s="521"/>
      <c r="RCP23" s="521"/>
      <c r="RCQ23" s="521"/>
      <c r="RCR23" s="521"/>
      <c r="RCS23" s="521"/>
      <c r="RCT23" s="521"/>
      <c r="RCU23" s="521"/>
      <c r="RCV23" s="521"/>
      <c r="RCW23" s="521"/>
      <c r="RCX23" s="521"/>
      <c r="RCY23" s="521"/>
      <c r="RCZ23" s="521"/>
      <c r="RDA23" s="521"/>
      <c r="RDB23" s="521"/>
      <c r="RDC23" s="521"/>
      <c r="RDD23" s="521"/>
      <c r="RDE23" s="521"/>
      <c r="RDF23" s="521"/>
      <c r="RDG23" s="521"/>
      <c r="RDH23" s="521"/>
      <c r="RDI23" s="521"/>
      <c r="RDJ23" s="521"/>
      <c r="RDK23" s="521"/>
      <c r="RDL23" s="521"/>
      <c r="RDM23" s="521"/>
      <c r="RDN23" s="521"/>
      <c r="RDO23" s="521"/>
      <c r="RDP23" s="521"/>
      <c r="RDQ23" s="521"/>
      <c r="RDR23" s="521"/>
      <c r="RDS23" s="521"/>
      <c r="RDT23" s="521"/>
      <c r="RDU23" s="521"/>
      <c r="RDV23" s="521"/>
      <c r="RDW23" s="521"/>
      <c r="RDX23" s="521"/>
      <c r="RDY23" s="521"/>
      <c r="RDZ23" s="521"/>
      <c r="REA23" s="521"/>
      <c r="REB23" s="521"/>
      <c r="REC23" s="521"/>
      <c r="RED23" s="521"/>
      <c r="REE23" s="521"/>
      <c r="REF23" s="521"/>
      <c r="REG23" s="521"/>
      <c r="REH23" s="521"/>
      <c r="REI23" s="521"/>
      <c r="REJ23" s="521"/>
      <c r="REK23" s="521"/>
      <c r="REL23" s="521"/>
      <c r="REM23" s="521"/>
      <c r="REN23" s="521"/>
      <c r="REO23" s="521"/>
      <c r="REP23" s="521"/>
      <c r="REQ23" s="521"/>
      <c r="RER23" s="521"/>
      <c r="RES23" s="521"/>
      <c r="RET23" s="521"/>
      <c r="REU23" s="521"/>
      <c r="REV23" s="521"/>
      <c r="REW23" s="521"/>
      <c r="REX23" s="521"/>
      <c r="REY23" s="521"/>
      <c r="REZ23" s="521"/>
      <c r="RFA23" s="521"/>
      <c r="RFB23" s="521"/>
      <c r="RFC23" s="521"/>
      <c r="RFD23" s="521"/>
      <c r="RFE23" s="521"/>
      <c r="RFF23" s="521"/>
      <c r="RFG23" s="521"/>
      <c r="RFH23" s="521"/>
      <c r="RFI23" s="521"/>
      <c r="RFJ23" s="521"/>
      <c r="RFK23" s="521"/>
      <c r="RFL23" s="521"/>
      <c r="RFM23" s="521"/>
      <c r="RFN23" s="521"/>
      <c r="RFO23" s="521"/>
      <c r="RFP23" s="521"/>
      <c r="RFQ23" s="521"/>
      <c r="RFR23" s="521"/>
      <c r="RFS23" s="521"/>
      <c r="RFT23" s="521"/>
      <c r="RFU23" s="521"/>
      <c r="RFV23" s="521"/>
      <c r="RFW23" s="521"/>
      <c r="RFX23" s="521"/>
      <c r="RFY23" s="521"/>
      <c r="RFZ23" s="521"/>
      <c r="RGA23" s="521"/>
      <c r="RGB23" s="521"/>
      <c r="RGC23" s="521"/>
      <c r="RGD23" s="521"/>
      <c r="RGE23" s="521"/>
      <c r="RGF23" s="521"/>
      <c r="RGG23" s="521"/>
      <c r="RGH23" s="521"/>
      <c r="RGI23" s="521"/>
      <c r="RGJ23" s="521"/>
      <c r="RGK23" s="521"/>
      <c r="RGL23" s="521"/>
      <c r="RGM23" s="521"/>
      <c r="RGN23" s="521"/>
      <c r="RGO23" s="521"/>
      <c r="RGP23" s="521"/>
      <c r="RGQ23" s="521"/>
      <c r="RGR23" s="521"/>
      <c r="RGS23" s="521"/>
      <c r="RGT23" s="521"/>
      <c r="RGU23" s="521"/>
      <c r="RGV23" s="521"/>
      <c r="RGW23" s="521"/>
      <c r="RGX23" s="521"/>
      <c r="RGY23" s="521"/>
      <c r="RGZ23" s="521"/>
      <c r="RHA23" s="521"/>
      <c r="RHB23" s="521"/>
      <c r="RHC23" s="521"/>
      <c r="RHD23" s="521"/>
      <c r="RHE23" s="521"/>
      <c r="RHF23" s="521"/>
      <c r="RHG23" s="521"/>
      <c r="RHH23" s="521"/>
      <c r="RHI23" s="521"/>
      <c r="RHJ23" s="521"/>
      <c r="RHK23" s="521"/>
      <c r="RHL23" s="521"/>
      <c r="RHM23" s="521"/>
      <c r="RHN23" s="521"/>
      <c r="RHO23" s="521"/>
      <c r="RHP23" s="521"/>
      <c r="RHQ23" s="521"/>
      <c r="RHR23" s="521"/>
      <c r="RHS23" s="521"/>
      <c r="RHT23" s="521"/>
      <c r="RHU23" s="521"/>
      <c r="RHV23" s="521"/>
      <c r="RHW23" s="521"/>
      <c r="RHX23" s="521"/>
      <c r="RHY23" s="521"/>
      <c r="RHZ23" s="521"/>
      <c r="RIA23" s="521"/>
      <c r="RIB23" s="521"/>
      <c r="RIC23" s="521"/>
      <c r="RID23" s="521"/>
      <c r="RIE23" s="521"/>
      <c r="RIF23" s="521"/>
      <c r="RIG23" s="521"/>
      <c r="RIH23" s="521"/>
      <c r="RII23" s="521"/>
      <c r="RIJ23" s="521"/>
      <c r="RIK23" s="521"/>
      <c r="RIL23" s="521"/>
      <c r="RIM23" s="521"/>
      <c r="RIN23" s="521"/>
      <c r="RIO23" s="521"/>
      <c r="RIP23" s="521"/>
      <c r="RIQ23" s="521"/>
      <c r="RIR23" s="521"/>
      <c r="RIS23" s="521"/>
      <c r="RIT23" s="521"/>
      <c r="RIU23" s="521"/>
      <c r="RIV23" s="521"/>
      <c r="RIW23" s="521"/>
      <c r="RIX23" s="521"/>
      <c r="RIY23" s="521"/>
      <c r="RIZ23" s="521"/>
      <c r="RJA23" s="521"/>
      <c r="RJB23" s="521"/>
      <c r="RJC23" s="521"/>
      <c r="RJD23" s="521"/>
      <c r="RJE23" s="521"/>
      <c r="RJF23" s="521"/>
      <c r="RJG23" s="521"/>
      <c r="RJH23" s="521"/>
      <c r="RJI23" s="521"/>
      <c r="RJJ23" s="521"/>
      <c r="RJK23" s="521"/>
      <c r="RJL23" s="521"/>
      <c r="RJM23" s="521"/>
      <c r="RJN23" s="521"/>
      <c r="RJO23" s="521"/>
      <c r="RJP23" s="521"/>
      <c r="RJQ23" s="521"/>
      <c r="RJR23" s="521"/>
      <c r="RJS23" s="521"/>
      <c r="RJT23" s="521"/>
      <c r="RJU23" s="521"/>
      <c r="RJV23" s="521"/>
      <c r="RJW23" s="521"/>
      <c r="RJX23" s="521"/>
      <c r="RJY23" s="521"/>
      <c r="RJZ23" s="521"/>
      <c r="RKA23" s="521"/>
      <c r="RKB23" s="521"/>
      <c r="RKC23" s="521"/>
      <c r="RKD23" s="521"/>
      <c r="RKE23" s="521"/>
      <c r="RKF23" s="521"/>
      <c r="RKG23" s="521"/>
      <c r="RKH23" s="521"/>
      <c r="RKI23" s="521"/>
      <c r="RKJ23" s="521"/>
      <c r="RKK23" s="521"/>
      <c r="RKL23" s="521"/>
      <c r="RKM23" s="521"/>
      <c r="RKN23" s="521"/>
      <c r="RKO23" s="521"/>
      <c r="RKP23" s="521"/>
      <c r="RKQ23" s="521"/>
      <c r="RKR23" s="521"/>
      <c r="RKS23" s="521"/>
      <c r="RKT23" s="521"/>
      <c r="RKU23" s="521"/>
      <c r="RKV23" s="521"/>
      <c r="RKW23" s="521"/>
      <c r="RKX23" s="521"/>
      <c r="RKY23" s="521"/>
      <c r="RKZ23" s="521"/>
      <c r="RLA23" s="521"/>
      <c r="RLB23" s="521"/>
      <c r="RLC23" s="521"/>
      <c r="RLD23" s="521"/>
      <c r="RLE23" s="521"/>
      <c r="RLF23" s="521"/>
      <c r="RLG23" s="521"/>
      <c r="RLH23" s="521"/>
      <c r="RLI23" s="521"/>
      <c r="RLJ23" s="521"/>
      <c r="RLK23" s="521"/>
      <c r="RLL23" s="521"/>
      <c r="RLM23" s="521"/>
      <c r="RLN23" s="521"/>
      <c r="RLO23" s="521"/>
      <c r="RLP23" s="521"/>
      <c r="RLQ23" s="521"/>
      <c r="RLR23" s="521"/>
      <c r="RLS23" s="521"/>
      <c r="RLT23" s="521"/>
      <c r="RLU23" s="521"/>
      <c r="RLV23" s="521"/>
      <c r="RLW23" s="521"/>
      <c r="RLX23" s="521"/>
      <c r="RLY23" s="521"/>
      <c r="RLZ23" s="521"/>
      <c r="RMA23" s="521"/>
      <c r="RMB23" s="521"/>
      <c r="RMC23" s="521"/>
      <c r="RMD23" s="521"/>
      <c r="RME23" s="521"/>
      <c r="RMF23" s="521"/>
      <c r="RMG23" s="521"/>
      <c r="RMH23" s="521"/>
      <c r="RMI23" s="521"/>
      <c r="RMJ23" s="521"/>
      <c r="RMK23" s="521"/>
      <c r="RML23" s="521"/>
      <c r="RMM23" s="521"/>
      <c r="RMN23" s="521"/>
      <c r="RMO23" s="521"/>
      <c r="RMP23" s="521"/>
      <c r="RMQ23" s="521"/>
      <c r="RMR23" s="521"/>
      <c r="RMS23" s="521"/>
      <c r="RMT23" s="521"/>
      <c r="RMU23" s="521"/>
      <c r="RMV23" s="521"/>
      <c r="RMW23" s="521"/>
      <c r="RMX23" s="521"/>
      <c r="RMY23" s="521"/>
      <c r="RMZ23" s="521"/>
      <c r="RNA23" s="521"/>
      <c r="RNB23" s="521"/>
      <c r="RNC23" s="521"/>
      <c r="RND23" s="521"/>
      <c r="RNE23" s="521"/>
      <c r="RNF23" s="521"/>
      <c r="RNG23" s="521"/>
      <c r="RNH23" s="521"/>
      <c r="RNI23" s="521"/>
      <c r="RNJ23" s="521"/>
      <c r="RNK23" s="521"/>
      <c r="RNL23" s="521"/>
      <c r="RNM23" s="521"/>
      <c r="RNN23" s="521"/>
      <c r="RNO23" s="521"/>
      <c r="RNP23" s="521"/>
      <c r="RNQ23" s="521"/>
      <c r="RNR23" s="521"/>
      <c r="RNS23" s="521"/>
      <c r="RNT23" s="521"/>
      <c r="RNU23" s="521"/>
      <c r="RNV23" s="521"/>
      <c r="RNW23" s="521"/>
      <c r="RNX23" s="521"/>
      <c r="RNY23" s="521"/>
      <c r="RNZ23" s="521"/>
      <c r="ROA23" s="521"/>
      <c r="ROB23" s="521"/>
      <c r="ROC23" s="521"/>
      <c r="ROD23" s="521"/>
      <c r="ROE23" s="521"/>
      <c r="ROF23" s="521"/>
      <c r="ROG23" s="521"/>
      <c r="ROH23" s="521"/>
      <c r="ROI23" s="521"/>
      <c r="ROJ23" s="521"/>
      <c r="ROK23" s="521"/>
      <c r="ROL23" s="521"/>
      <c r="ROM23" s="521"/>
      <c r="RON23" s="521"/>
      <c r="ROO23" s="521"/>
      <c r="ROP23" s="521"/>
      <c r="ROQ23" s="521"/>
      <c r="ROR23" s="521"/>
      <c r="ROS23" s="521"/>
      <c r="ROT23" s="521"/>
      <c r="ROU23" s="521"/>
      <c r="ROV23" s="521"/>
      <c r="ROW23" s="521"/>
      <c r="ROX23" s="521"/>
      <c r="ROY23" s="521"/>
      <c r="ROZ23" s="521"/>
      <c r="RPA23" s="521"/>
      <c r="RPB23" s="521"/>
      <c r="RPC23" s="521"/>
      <c r="RPD23" s="521"/>
      <c r="RPE23" s="521"/>
      <c r="RPF23" s="521"/>
      <c r="RPG23" s="521"/>
      <c r="RPH23" s="521"/>
      <c r="RPI23" s="521"/>
      <c r="RPJ23" s="521"/>
      <c r="RPK23" s="521"/>
      <c r="RPL23" s="521"/>
      <c r="RPM23" s="521"/>
      <c r="RPN23" s="521"/>
      <c r="RPO23" s="521"/>
      <c r="RPP23" s="521"/>
      <c r="RPQ23" s="521"/>
      <c r="RPR23" s="521"/>
      <c r="RPS23" s="521"/>
      <c r="RPT23" s="521"/>
      <c r="RPU23" s="521"/>
      <c r="RPV23" s="521"/>
      <c r="RPW23" s="521"/>
      <c r="RPX23" s="521"/>
      <c r="RPY23" s="521"/>
      <c r="RPZ23" s="521"/>
      <c r="RQA23" s="521"/>
      <c r="RQB23" s="521"/>
      <c r="RQC23" s="521"/>
      <c r="RQD23" s="521"/>
      <c r="RQE23" s="521"/>
      <c r="RQF23" s="521"/>
      <c r="RQG23" s="521"/>
      <c r="RQH23" s="521"/>
      <c r="RQI23" s="521"/>
      <c r="RQJ23" s="521"/>
      <c r="RQK23" s="521"/>
      <c r="RQL23" s="521"/>
      <c r="RQM23" s="521"/>
      <c r="RQN23" s="521"/>
      <c r="RQO23" s="521"/>
      <c r="RQP23" s="521"/>
      <c r="RQQ23" s="521"/>
      <c r="RQR23" s="521"/>
      <c r="RQS23" s="521"/>
      <c r="RQT23" s="521"/>
      <c r="RQU23" s="521"/>
      <c r="RQV23" s="521"/>
      <c r="RQW23" s="521"/>
      <c r="RQX23" s="521"/>
      <c r="RQY23" s="521"/>
      <c r="RQZ23" s="521"/>
      <c r="RRA23" s="521"/>
      <c r="RRB23" s="521"/>
      <c r="RRC23" s="521"/>
      <c r="RRD23" s="521"/>
      <c r="RRE23" s="521"/>
      <c r="RRF23" s="521"/>
      <c r="RRG23" s="521"/>
      <c r="RRH23" s="521"/>
      <c r="RRI23" s="521"/>
      <c r="RRJ23" s="521"/>
      <c r="RRK23" s="521"/>
      <c r="RRL23" s="521"/>
      <c r="RRM23" s="521"/>
      <c r="RRN23" s="521"/>
      <c r="RRO23" s="521"/>
      <c r="RRP23" s="521"/>
      <c r="RRQ23" s="521"/>
      <c r="RRR23" s="521"/>
      <c r="RRS23" s="521"/>
      <c r="RRT23" s="521"/>
      <c r="RRU23" s="521"/>
      <c r="RRV23" s="521"/>
      <c r="RRW23" s="521"/>
      <c r="RRX23" s="521"/>
      <c r="RRY23" s="521"/>
      <c r="RRZ23" s="521"/>
      <c r="RSA23" s="521"/>
      <c r="RSB23" s="521"/>
      <c r="RSC23" s="521"/>
      <c r="RSD23" s="521"/>
      <c r="RSE23" s="521"/>
      <c r="RSF23" s="521"/>
      <c r="RSG23" s="521"/>
      <c r="RSH23" s="521"/>
      <c r="RSI23" s="521"/>
      <c r="RSJ23" s="521"/>
      <c r="RSK23" s="521"/>
      <c r="RSL23" s="521"/>
      <c r="RSM23" s="521"/>
      <c r="RSN23" s="521"/>
      <c r="RSO23" s="521"/>
      <c r="RSP23" s="521"/>
      <c r="RSQ23" s="521"/>
      <c r="RSR23" s="521"/>
      <c r="RSS23" s="521"/>
      <c r="RST23" s="521"/>
      <c r="RSU23" s="521"/>
      <c r="RSV23" s="521"/>
      <c r="RSW23" s="521"/>
      <c r="RSX23" s="521"/>
      <c r="RSY23" s="521"/>
      <c r="RSZ23" s="521"/>
      <c r="RTA23" s="521"/>
      <c r="RTB23" s="521"/>
      <c r="RTC23" s="521"/>
      <c r="RTD23" s="521"/>
      <c r="RTE23" s="521"/>
      <c r="RTF23" s="521"/>
      <c r="RTG23" s="521"/>
      <c r="RTH23" s="521"/>
      <c r="RTI23" s="521"/>
      <c r="RTJ23" s="521"/>
      <c r="RTK23" s="521"/>
      <c r="RTL23" s="521"/>
      <c r="RTM23" s="521"/>
      <c r="RTN23" s="521"/>
      <c r="RTO23" s="521"/>
      <c r="RTP23" s="521"/>
      <c r="RTQ23" s="521"/>
      <c r="RTR23" s="521"/>
      <c r="RTS23" s="521"/>
      <c r="RTT23" s="521"/>
      <c r="RTU23" s="521"/>
      <c r="RTV23" s="521"/>
      <c r="RTW23" s="521"/>
      <c r="RTX23" s="521"/>
      <c r="RTY23" s="521"/>
      <c r="RTZ23" s="521"/>
      <c r="RUA23" s="521"/>
      <c r="RUB23" s="521"/>
      <c r="RUC23" s="521"/>
      <c r="RUD23" s="521"/>
      <c r="RUE23" s="521"/>
      <c r="RUF23" s="521"/>
      <c r="RUG23" s="521"/>
      <c r="RUH23" s="521"/>
      <c r="RUI23" s="521"/>
      <c r="RUJ23" s="521"/>
      <c r="RUK23" s="521"/>
      <c r="RUL23" s="521"/>
      <c r="RUM23" s="521"/>
      <c r="RUN23" s="521"/>
      <c r="RUO23" s="521"/>
      <c r="RUP23" s="521"/>
      <c r="RUQ23" s="521"/>
      <c r="RUR23" s="521"/>
      <c r="RUS23" s="521"/>
      <c r="RUT23" s="521"/>
      <c r="RUU23" s="521"/>
      <c r="RUV23" s="521"/>
      <c r="RUW23" s="521"/>
      <c r="RUX23" s="521"/>
      <c r="RUY23" s="521"/>
      <c r="RUZ23" s="521"/>
      <c r="RVA23" s="521"/>
      <c r="RVB23" s="521"/>
      <c r="RVC23" s="521"/>
      <c r="RVD23" s="521"/>
      <c r="RVE23" s="521"/>
      <c r="RVF23" s="521"/>
      <c r="RVG23" s="521"/>
      <c r="RVH23" s="521"/>
      <c r="RVI23" s="521"/>
      <c r="RVJ23" s="521"/>
      <c r="RVK23" s="521"/>
      <c r="RVL23" s="521"/>
      <c r="RVM23" s="521"/>
      <c r="RVN23" s="521"/>
      <c r="RVO23" s="521"/>
      <c r="RVP23" s="521"/>
      <c r="RVQ23" s="521"/>
      <c r="RVR23" s="521"/>
      <c r="RVS23" s="521"/>
      <c r="RVT23" s="521"/>
      <c r="RVU23" s="521"/>
      <c r="RVV23" s="521"/>
      <c r="RVW23" s="521"/>
      <c r="RVX23" s="521"/>
      <c r="RVY23" s="521"/>
      <c r="RVZ23" s="521"/>
      <c r="RWA23" s="521"/>
      <c r="RWB23" s="521"/>
      <c r="RWC23" s="521"/>
      <c r="RWD23" s="521"/>
      <c r="RWE23" s="521"/>
      <c r="RWF23" s="521"/>
      <c r="RWG23" s="521"/>
      <c r="RWH23" s="521"/>
      <c r="RWI23" s="521"/>
      <c r="RWJ23" s="521"/>
      <c r="RWK23" s="521"/>
      <c r="RWL23" s="521"/>
      <c r="RWM23" s="521"/>
      <c r="RWN23" s="521"/>
      <c r="RWO23" s="521"/>
      <c r="RWP23" s="521"/>
      <c r="RWQ23" s="521"/>
      <c r="RWR23" s="521"/>
      <c r="RWS23" s="521"/>
      <c r="RWT23" s="521"/>
      <c r="RWU23" s="521"/>
      <c r="RWV23" s="521"/>
      <c r="RWW23" s="521"/>
      <c r="RWX23" s="521"/>
      <c r="RWY23" s="521"/>
      <c r="RWZ23" s="521"/>
      <c r="RXA23" s="521"/>
      <c r="RXB23" s="521"/>
      <c r="RXC23" s="521"/>
      <c r="RXD23" s="521"/>
      <c r="RXE23" s="521"/>
      <c r="RXF23" s="521"/>
      <c r="RXG23" s="521"/>
      <c r="RXH23" s="521"/>
      <c r="RXI23" s="521"/>
      <c r="RXJ23" s="521"/>
      <c r="RXK23" s="521"/>
      <c r="RXL23" s="521"/>
      <c r="RXM23" s="521"/>
      <c r="RXN23" s="521"/>
      <c r="RXO23" s="521"/>
      <c r="RXP23" s="521"/>
      <c r="RXQ23" s="521"/>
      <c r="RXR23" s="521"/>
      <c r="RXS23" s="521"/>
      <c r="RXT23" s="521"/>
      <c r="RXU23" s="521"/>
      <c r="RXV23" s="521"/>
      <c r="RXW23" s="521"/>
      <c r="RXX23" s="521"/>
      <c r="RXY23" s="521"/>
      <c r="RXZ23" s="521"/>
      <c r="RYA23" s="521"/>
      <c r="RYB23" s="521"/>
      <c r="RYC23" s="521"/>
      <c r="RYD23" s="521"/>
      <c r="RYE23" s="521"/>
      <c r="RYF23" s="521"/>
      <c r="RYG23" s="521"/>
      <c r="RYH23" s="521"/>
      <c r="RYI23" s="521"/>
      <c r="RYJ23" s="521"/>
      <c r="RYK23" s="521"/>
      <c r="RYL23" s="521"/>
      <c r="RYM23" s="521"/>
      <c r="RYN23" s="521"/>
      <c r="RYO23" s="521"/>
      <c r="RYP23" s="521"/>
      <c r="RYQ23" s="521"/>
      <c r="RYR23" s="521"/>
      <c r="RYS23" s="521"/>
      <c r="RYT23" s="521"/>
      <c r="RYU23" s="521"/>
      <c r="RYV23" s="521"/>
      <c r="RYW23" s="521"/>
      <c r="RYX23" s="521"/>
      <c r="RYY23" s="521"/>
      <c r="RYZ23" s="521"/>
      <c r="RZA23" s="521"/>
      <c r="RZB23" s="521"/>
      <c r="RZC23" s="521"/>
      <c r="RZD23" s="521"/>
      <c r="RZE23" s="521"/>
      <c r="RZF23" s="521"/>
      <c r="RZG23" s="521"/>
      <c r="RZH23" s="521"/>
      <c r="RZI23" s="521"/>
      <c r="RZJ23" s="521"/>
      <c r="RZK23" s="521"/>
      <c r="RZL23" s="521"/>
      <c r="RZM23" s="521"/>
      <c r="RZN23" s="521"/>
      <c r="RZO23" s="521"/>
      <c r="RZP23" s="521"/>
      <c r="RZQ23" s="521"/>
      <c r="RZR23" s="521"/>
      <c r="RZS23" s="521"/>
      <c r="RZT23" s="521"/>
      <c r="RZU23" s="521"/>
      <c r="RZV23" s="521"/>
      <c r="RZW23" s="521"/>
      <c r="RZX23" s="521"/>
      <c r="RZY23" s="521"/>
      <c r="RZZ23" s="521"/>
      <c r="SAA23" s="521"/>
      <c r="SAB23" s="521"/>
      <c r="SAC23" s="521"/>
      <c r="SAD23" s="521"/>
      <c r="SAE23" s="521"/>
      <c r="SAF23" s="521"/>
      <c r="SAG23" s="521"/>
      <c r="SAH23" s="521"/>
      <c r="SAI23" s="521"/>
      <c r="SAJ23" s="521"/>
      <c r="SAK23" s="521"/>
      <c r="SAL23" s="521"/>
      <c r="SAM23" s="521"/>
      <c r="SAN23" s="521"/>
      <c r="SAO23" s="521"/>
      <c r="SAP23" s="521"/>
      <c r="SAQ23" s="521"/>
      <c r="SAR23" s="521"/>
      <c r="SAS23" s="521"/>
      <c r="SAT23" s="521"/>
      <c r="SAU23" s="521"/>
      <c r="SAV23" s="521"/>
      <c r="SAW23" s="521"/>
      <c r="SAX23" s="521"/>
      <c r="SAY23" s="521"/>
      <c r="SAZ23" s="521"/>
      <c r="SBA23" s="521"/>
      <c r="SBB23" s="521"/>
      <c r="SBC23" s="521"/>
      <c r="SBD23" s="521"/>
      <c r="SBE23" s="521"/>
      <c r="SBF23" s="521"/>
      <c r="SBG23" s="521"/>
      <c r="SBH23" s="521"/>
      <c r="SBI23" s="521"/>
      <c r="SBJ23" s="521"/>
      <c r="SBK23" s="521"/>
      <c r="SBL23" s="521"/>
      <c r="SBM23" s="521"/>
      <c r="SBN23" s="521"/>
      <c r="SBO23" s="521"/>
      <c r="SBP23" s="521"/>
      <c r="SBQ23" s="521"/>
      <c r="SBR23" s="521"/>
      <c r="SBS23" s="521"/>
      <c r="SBT23" s="521"/>
      <c r="SBU23" s="521"/>
      <c r="SBV23" s="521"/>
      <c r="SBW23" s="521"/>
      <c r="SBX23" s="521"/>
      <c r="SBY23" s="521"/>
      <c r="SBZ23" s="521"/>
      <c r="SCA23" s="521"/>
      <c r="SCB23" s="521"/>
      <c r="SCC23" s="521"/>
      <c r="SCD23" s="521"/>
      <c r="SCE23" s="521"/>
      <c r="SCF23" s="521"/>
      <c r="SCG23" s="521"/>
      <c r="SCH23" s="521"/>
      <c r="SCI23" s="521"/>
      <c r="SCJ23" s="521"/>
      <c r="SCK23" s="521"/>
      <c r="SCL23" s="521"/>
      <c r="SCM23" s="521"/>
      <c r="SCN23" s="521"/>
      <c r="SCO23" s="521"/>
      <c r="SCP23" s="521"/>
      <c r="SCQ23" s="521"/>
      <c r="SCR23" s="521"/>
      <c r="SCS23" s="521"/>
      <c r="SCT23" s="521"/>
      <c r="SCU23" s="521"/>
      <c r="SCV23" s="521"/>
      <c r="SCW23" s="521"/>
      <c r="SCX23" s="521"/>
      <c r="SCY23" s="521"/>
      <c r="SCZ23" s="521"/>
      <c r="SDA23" s="521"/>
      <c r="SDB23" s="521"/>
      <c r="SDC23" s="521"/>
      <c r="SDD23" s="521"/>
      <c r="SDE23" s="521"/>
      <c r="SDF23" s="521"/>
      <c r="SDG23" s="521"/>
      <c r="SDH23" s="521"/>
      <c r="SDI23" s="521"/>
      <c r="SDJ23" s="521"/>
      <c r="SDK23" s="521"/>
      <c r="SDL23" s="521"/>
      <c r="SDM23" s="521"/>
      <c r="SDN23" s="521"/>
      <c r="SDO23" s="521"/>
      <c r="SDP23" s="521"/>
      <c r="SDQ23" s="521"/>
      <c r="SDR23" s="521"/>
      <c r="SDS23" s="521"/>
      <c r="SDT23" s="521"/>
      <c r="SDU23" s="521"/>
      <c r="SDV23" s="521"/>
      <c r="SDW23" s="521"/>
      <c r="SDX23" s="521"/>
      <c r="SDY23" s="521"/>
      <c r="SDZ23" s="521"/>
      <c r="SEA23" s="521"/>
      <c r="SEB23" s="521"/>
      <c r="SEC23" s="521"/>
      <c r="SED23" s="521"/>
      <c r="SEE23" s="521"/>
      <c r="SEF23" s="521"/>
      <c r="SEG23" s="521"/>
      <c r="SEH23" s="521"/>
      <c r="SEI23" s="521"/>
      <c r="SEJ23" s="521"/>
      <c r="SEK23" s="521"/>
      <c r="SEL23" s="521"/>
      <c r="SEM23" s="521"/>
      <c r="SEN23" s="521"/>
      <c r="SEO23" s="521"/>
      <c r="SEP23" s="521"/>
      <c r="SEQ23" s="521"/>
      <c r="SER23" s="521"/>
      <c r="SES23" s="521"/>
      <c r="SET23" s="521"/>
      <c r="SEU23" s="521"/>
      <c r="SEV23" s="521"/>
      <c r="SEW23" s="521"/>
      <c r="SEX23" s="521"/>
      <c r="SEY23" s="521"/>
      <c r="SEZ23" s="521"/>
      <c r="SFA23" s="521"/>
      <c r="SFB23" s="521"/>
      <c r="SFC23" s="521"/>
      <c r="SFD23" s="521"/>
      <c r="SFE23" s="521"/>
      <c r="SFF23" s="521"/>
      <c r="SFG23" s="521"/>
      <c r="SFH23" s="521"/>
      <c r="SFI23" s="521"/>
      <c r="SFJ23" s="521"/>
      <c r="SFK23" s="521"/>
      <c r="SFL23" s="521"/>
      <c r="SFM23" s="521"/>
      <c r="SFN23" s="521"/>
      <c r="SFO23" s="521"/>
      <c r="SFP23" s="521"/>
      <c r="SFQ23" s="521"/>
      <c r="SFR23" s="521"/>
      <c r="SFS23" s="521"/>
      <c r="SFT23" s="521"/>
      <c r="SFU23" s="521"/>
      <c r="SFV23" s="521"/>
      <c r="SFW23" s="521"/>
      <c r="SFX23" s="521"/>
      <c r="SFY23" s="521"/>
      <c r="SFZ23" s="521"/>
      <c r="SGA23" s="521"/>
      <c r="SGB23" s="521"/>
      <c r="SGC23" s="521"/>
      <c r="SGD23" s="521"/>
      <c r="SGE23" s="521"/>
      <c r="SGF23" s="521"/>
      <c r="SGG23" s="521"/>
      <c r="SGH23" s="521"/>
      <c r="SGI23" s="521"/>
      <c r="SGJ23" s="521"/>
      <c r="SGK23" s="521"/>
      <c r="SGL23" s="521"/>
      <c r="SGM23" s="521"/>
      <c r="SGN23" s="521"/>
      <c r="SGO23" s="521"/>
      <c r="SGP23" s="521"/>
      <c r="SGQ23" s="521"/>
      <c r="SGR23" s="521"/>
      <c r="SGS23" s="521"/>
      <c r="SGT23" s="521"/>
      <c r="SGU23" s="521"/>
      <c r="SGV23" s="521"/>
      <c r="SGW23" s="521"/>
      <c r="SGX23" s="521"/>
      <c r="SGY23" s="521"/>
      <c r="SGZ23" s="521"/>
      <c r="SHA23" s="521"/>
      <c r="SHB23" s="521"/>
      <c r="SHC23" s="521"/>
      <c r="SHD23" s="521"/>
      <c r="SHE23" s="521"/>
      <c r="SHF23" s="521"/>
      <c r="SHG23" s="521"/>
      <c r="SHH23" s="521"/>
      <c r="SHI23" s="521"/>
      <c r="SHJ23" s="521"/>
      <c r="SHK23" s="521"/>
      <c r="SHL23" s="521"/>
      <c r="SHM23" s="521"/>
      <c r="SHN23" s="521"/>
      <c r="SHO23" s="521"/>
      <c r="SHP23" s="521"/>
      <c r="SHQ23" s="521"/>
      <c r="SHR23" s="521"/>
      <c r="SHS23" s="521"/>
      <c r="SHT23" s="521"/>
      <c r="SHU23" s="521"/>
      <c r="SHV23" s="521"/>
      <c r="SHW23" s="521"/>
      <c r="SHX23" s="521"/>
      <c r="SHY23" s="521"/>
      <c r="SHZ23" s="521"/>
      <c r="SIA23" s="521"/>
      <c r="SIB23" s="521"/>
      <c r="SIC23" s="521"/>
      <c r="SID23" s="521"/>
      <c r="SIE23" s="521"/>
      <c r="SIF23" s="521"/>
      <c r="SIG23" s="521"/>
      <c r="SIH23" s="521"/>
      <c r="SII23" s="521"/>
      <c r="SIJ23" s="521"/>
      <c r="SIK23" s="521"/>
      <c r="SIL23" s="521"/>
      <c r="SIM23" s="521"/>
      <c r="SIN23" s="521"/>
      <c r="SIO23" s="521"/>
      <c r="SIP23" s="521"/>
      <c r="SIQ23" s="521"/>
      <c r="SIR23" s="521"/>
      <c r="SIS23" s="521"/>
      <c r="SIT23" s="521"/>
      <c r="SIU23" s="521"/>
      <c r="SIV23" s="521"/>
      <c r="SIW23" s="521"/>
      <c r="SIX23" s="521"/>
      <c r="SIY23" s="521"/>
      <c r="SIZ23" s="521"/>
      <c r="SJA23" s="521"/>
      <c r="SJB23" s="521"/>
      <c r="SJC23" s="521"/>
      <c r="SJD23" s="521"/>
      <c r="SJE23" s="521"/>
      <c r="SJF23" s="521"/>
      <c r="SJG23" s="521"/>
      <c r="SJH23" s="521"/>
      <c r="SJI23" s="521"/>
      <c r="SJJ23" s="521"/>
      <c r="SJK23" s="521"/>
      <c r="SJL23" s="521"/>
      <c r="SJM23" s="521"/>
      <c r="SJN23" s="521"/>
      <c r="SJO23" s="521"/>
      <c r="SJP23" s="521"/>
      <c r="SJQ23" s="521"/>
      <c r="SJR23" s="521"/>
      <c r="SJS23" s="521"/>
      <c r="SJT23" s="521"/>
      <c r="SJU23" s="521"/>
      <c r="SJV23" s="521"/>
      <c r="SJW23" s="521"/>
      <c r="SJX23" s="521"/>
      <c r="SJY23" s="521"/>
      <c r="SJZ23" s="521"/>
      <c r="SKA23" s="521"/>
      <c r="SKB23" s="521"/>
      <c r="SKC23" s="521"/>
      <c r="SKD23" s="521"/>
      <c r="SKE23" s="521"/>
      <c r="SKF23" s="521"/>
      <c r="SKG23" s="521"/>
      <c r="SKH23" s="521"/>
      <c r="SKI23" s="521"/>
      <c r="SKJ23" s="521"/>
      <c r="SKK23" s="521"/>
      <c r="SKL23" s="521"/>
      <c r="SKM23" s="521"/>
      <c r="SKN23" s="521"/>
      <c r="SKO23" s="521"/>
      <c r="SKP23" s="521"/>
      <c r="SKQ23" s="521"/>
      <c r="SKR23" s="521"/>
      <c r="SKS23" s="521"/>
      <c r="SKT23" s="521"/>
      <c r="SKU23" s="521"/>
      <c r="SKV23" s="521"/>
      <c r="SKW23" s="521"/>
      <c r="SKX23" s="521"/>
      <c r="SKY23" s="521"/>
      <c r="SKZ23" s="521"/>
      <c r="SLA23" s="521"/>
      <c r="SLB23" s="521"/>
      <c r="SLC23" s="521"/>
      <c r="SLD23" s="521"/>
      <c r="SLE23" s="521"/>
      <c r="SLF23" s="521"/>
      <c r="SLG23" s="521"/>
      <c r="SLH23" s="521"/>
      <c r="SLI23" s="521"/>
      <c r="SLJ23" s="521"/>
      <c r="SLK23" s="521"/>
      <c r="SLL23" s="521"/>
      <c r="SLM23" s="521"/>
      <c r="SLN23" s="521"/>
      <c r="SLO23" s="521"/>
      <c r="SLP23" s="521"/>
      <c r="SLQ23" s="521"/>
      <c r="SLR23" s="521"/>
      <c r="SLS23" s="521"/>
      <c r="SLT23" s="521"/>
      <c r="SLU23" s="521"/>
      <c r="SLV23" s="521"/>
      <c r="SLW23" s="521"/>
      <c r="SLX23" s="521"/>
      <c r="SLY23" s="521"/>
      <c r="SLZ23" s="521"/>
      <c r="SMA23" s="521"/>
      <c r="SMB23" s="521"/>
      <c r="SMC23" s="521"/>
      <c r="SMD23" s="521"/>
      <c r="SME23" s="521"/>
      <c r="SMF23" s="521"/>
      <c r="SMG23" s="521"/>
      <c r="SMH23" s="521"/>
      <c r="SMI23" s="521"/>
      <c r="SMJ23" s="521"/>
      <c r="SMK23" s="521"/>
      <c r="SML23" s="521"/>
      <c r="SMM23" s="521"/>
      <c r="SMN23" s="521"/>
      <c r="SMO23" s="521"/>
      <c r="SMP23" s="521"/>
      <c r="SMQ23" s="521"/>
      <c r="SMR23" s="521"/>
      <c r="SMS23" s="521"/>
      <c r="SMT23" s="521"/>
      <c r="SMU23" s="521"/>
      <c r="SMV23" s="521"/>
      <c r="SMW23" s="521"/>
      <c r="SMX23" s="521"/>
      <c r="SMY23" s="521"/>
      <c r="SMZ23" s="521"/>
      <c r="SNA23" s="521"/>
      <c r="SNB23" s="521"/>
      <c r="SNC23" s="521"/>
      <c r="SND23" s="521"/>
      <c r="SNE23" s="521"/>
      <c r="SNF23" s="521"/>
      <c r="SNG23" s="521"/>
      <c r="SNH23" s="521"/>
      <c r="SNI23" s="521"/>
      <c r="SNJ23" s="521"/>
      <c r="SNK23" s="521"/>
      <c r="SNL23" s="521"/>
      <c r="SNM23" s="521"/>
      <c r="SNN23" s="521"/>
      <c r="SNO23" s="521"/>
      <c r="SNP23" s="521"/>
      <c r="SNQ23" s="521"/>
      <c r="SNR23" s="521"/>
      <c r="SNS23" s="521"/>
      <c r="SNT23" s="521"/>
      <c r="SNU23" s="521"/>
      <c r="SNV23" s="521"/>
      <c r="SNW23" s="521"/>
      <c r="SNX23" s="521"/>
      <c r="SNY23" s="521"/>
      <c r="SNZ23" s="521"/>
      <c r="SOA23" s="521"/>
      <c r="SOB23" s="521"/>
      <c r="SOC23" s="521"/>
      <c r="SOD23" s="521"/>
      <c r="SOE23" s="521"/>
      <c r="SOF23" s="521"/>
      <c r="SOG23" s="521"/>
      <c r="SOH23" s="521"/>
      <c r="SOI23" s="521"/>
      <c r="SOJ23" s="521"/>
      <c r="SOK23" s="521"/>
      <c r="SOL23" s="521"/>
      <c r="SOM23" s="521"/>
      <c r="SON23" s="521"/>
      <c r="SOO23" s="521"/>
      <c r="SOP23" s="521"/>
      <c r="SOQ23" s="521"/>
      <c r="SOR23" s="521"/>
      <c r="SOS23" s="521"/>
      <c r="SOT23" s="521"/>
      <c r="SOU23" s="521"/>
      <c r="SOV23" s="521"/>
      <c r="SOW23" s="521"/>
      <c r="SOX23" s="521"/>
      <c r="SOY23" s="521"/>
      <c r="SOZ23" s="521"/>
      <c r="SPA23" s="521"/>
      <c r="SPB23" s="521"/>
      <c r="SPC23" s="521"/>
      <c r="SPD23" s="521"/>
      <c r="SPE23" s="521"/>
      <c r="SPF23" s="521"/>
      <c r="SPG23" s="521"/>
      <c r="SPH23" s="521"/>
      <c r="SPI23" s="521"/>
      <c r="SPJ23" s="521"/>
      <c r="SPK23" s="521"/>
      <c r="SPL23" s="521"/>
      <c r="SPM23" s="521"/>
      <c r="SPN23" s="521"/>
      <c r="SPO23" s="521"/>
      <c r="SPP23" s="521"/>
      <c r="SPQ23" s="521"/>
      <c r="SPR23" s="521"/>
      <c r="SPS23" s="521"/>
      <c r="SPT23" s="521"/>
      <c r="SPU23" s="521"/>
      <c r="SPV23" s="521"/>
      <c r="SPW23" s="521"/>
      <c r="SPX23" s="521"/>
      <c r="SPY23" s="521"/>
      <c r="SPZ23" s="521"/>
      <c r="SQA23" s="521"/>
      <c r="SQB23" s="521"/>
      <c r="SQC23" s="521"/>
      <c r="SQD23" s="521"/>
      <c r="SQE23" s="521"/>
      <c r="SQF23" s="521"/>
      <c r="SQG23" s="521"/>
      <c r="SQH23" s="521"/>
      <c r="SQI23" s="521"/>
      <c r="SQJ23" s="521"/>
      <c r="SQK23" s="521"/>
      <c r="SQL23" s="521"/>
      <c r="SQM23" s="521"/>
      <c r="SQN23" s="521"/>
      <c r="SQO23" s="521"/>
      <c r="SQP23" s="521"/>
      <c r="SQQ23" s="521"/>
      <c r="SQR23" s="521"/>
      <c r="SQS23" s="521"/>
      <c r="SQT23" s="521"/>
      <c r="SQU23" s="521"/>
      <c r="SQV23" s="521"/>
      <c r="SQW23" s="521"/>
      <c r="SQX23" s="521"/>
      <c r="SQY23" s="521"/>
      <c r="SQZ23" s="521"/>
      <c r="SRA23" s="521"/>
      <c r="SRB23" s="521"/>
      <c r="SRC23" s="521"/>
      <c r="SRD23" s="521"/>
      <c r="SRE23" s="521"/>
      <c r="SRF23" s="521"/>
      <c r="SRG23" s="521"/>
      <c r="SRH23" s="521"/>
      <c r="SRI23" s="521"/>
      <c r="SRJ23" s="521"/>
      <c r="SRK23" s="521"/>
      <c r="SRL23" s="521"/>
      <c r="SRM23" s="521"/>
      <c r="SRN23" s="521"/>
      <c r="SRO23" s="521"/>
      <c r="SRP23" s="521"/>
      <c r="SRQ23" s="521"/>
      <c r="SRR23" s="521"/>
      <c r="SRS23" s="521"/>
      <c r="SRT23" s="521"/>
      <c r="SRU23" s="521"/>
      <c r="SRV23" s="521"/>
      <c r="SRW23" s="521"/>
      <c r="SRX23" s="521"/>
      <c r="SRY23" s="521"/>
      <c r="SRZ23" s="521"/>
      <c r="SSA23" s="521"/>
      <c r="SSB23" s="521"/>
      <c r="SSC23" s="521"/>
      <c r="SSD23" s="521"/>
      <c r="SSE23" s="521"/>
      <c r="SSF23" s="521"/>
      <c r="SSG23" s="521"/>
      <c r="SSH23" s="521"/>
      <c r="SSI23" s="521"/>
      <c r="SSJ23" s="521"/>
      <c r="SSK23" s="521"/>
      <c r="SSL23" s="521"/>
      <c r="SSM23" s="521"/>
      <c r="SSN23" s="521"/>
      <c r="SSO23" s="521"/>
      <c r="SSP23" s="521"/>
      <c r="SSQ23" s="521"/>
      <c r="SSR23" s="521"/>
      <c r="SSS23" s="521"/>
      <c r="SST23" s="521"/>
      <c r="SSU23" s="521"/>
      <c r="SSV23" s="521"/>
      <c r="SSW23" s="521"/>
      <c r="SSX23" s="521"/>
      <c r="SSY23" s="521"/>
      <c r="SSZ23" s="521"/>
      <c r="STA23" s="521"/>
      <c r="STB23" s="521"/>
      <c r="STC23" s="521"/>
      <c r="STD23" s="521"/>
      <c r="STE23" s="521"/>
      <c r="STF23" s="521"/>
      <c r="STG23" s="521"/>
      <c r="STH23" s="521"/>
      <c r="STI23" s="521"/>
      <c r="STJ23" s="521"/>
      <c r="STK23" s="521"/>
      <c r="STL23" s="521"/>
      <c r="STM23" s="521"/>
      <c r="STN23" s="521"/>
      <c r="STO23" s="521"/>
      <c r="STP23" s="521"/>
      <c r="STQ23" s="521"/>
      <c r="STR23" s="521"/>
      <c r="STS23" s="521"/>
      <c r="STT23" s="521"/>
      <c r="STU23" s="521"/>
      <c r="STV23" s="521"/>
      <c r="STW23" s="521"/>
      <c r="STX23" s="521"/>
      <c r="STY23" s="521"/>
      <c r="STZ23" s="521"/>
      <c r="SUA23" s="521"/>
      <c r="SUB23" s="521"/>
      <c r="SUC23" s="521"/>
      <c r="SUD23" s="521"/>
      <c r="SUE23" s="521"/>
      <c r="SUF23" s="521"/>
      <c r="SUG23" s="521"/>
      <c r="SUH23" s="521"/>
      <c r="SUI23" s="521"/>
      <c r="SUJ23" s="521"/>
      <c r="SUK23" s="521"/>
      <c r="SUL23" s="521"/>
      <c r="SUM23" s="521"/>
      <c r="SUN23" s="521"/>
      <c r="SUO23" s="521"/>
      <c r="SUP23" s="521"/>
      <c r="SUQ23" s="521"/>
      <c r="SUR23" s="521"/>
      <c r="SUS23" s="521"/>
      <c r="SUT23" s="521"/>
      <c r="SUU23" s="521"/>
      <c r="SUV23" s="521"/>
      <c r="SUW23" s="521"/>
      <c r="SUX23" s="521"/>
      <c r="SUY23" s="521"/>
      <c r="SUZ23" s="521"/>
      <c r="SVA23" s="521"/>
      <c r="SVB23" s="521"/>
      <c r="SVC23" s="521"/>
      <c r="SVD23" s="521"/>
      <c r="SVE23" s="521"/>
      <c r="SVF23" s="521"/>
      <c r="SVG23" s="521"/>
      <c r="SVH23" s="521"/>
      <c r="SVI23" s="521"/>
      <c r="SVJ23" s="521"/>
      <c r="SVK23" s="521"/>
      <c r="SVL23" s="521"/>
      <c r="SVM23" s="521"/>
      <c r="SVN23" s="521"/>
      <c r="SVO23" s="521"/>
      <c r="SVP23" s="521"/>
      <c r="SVQ23" s="521"/>
      <c r="SVR23" s="521"/>
      <c r="SVS23" s="521"/>
      <c r="SVT23" s="521"/>
      <c r="SVU23" s="521"/>
      <c r="SVV23" s="521"/>
      <c r="SVW23" s="521"/>
      <c r="SVX23" s="521"/>
      <c r="SVY23" s="521"/>
      <c r="SVZ23" s="521"/>
      <c r="SWA23" s="521"/>
      <c r="SWB23" s="521"/>
      <c r="SWC23" s="521"/>
      <c r="SWD23" s="521"/>
      <c r="SWE23" s="521"/>
      <c r="SWF23" s="521"/>
      <c r="SWG23" s="521"/>
      <c r="SWH23" s="521"/>
      <c r="SWI23" s="521"/>
      <c r="SWJ23" s="521"/>
      <c r="SWK23" s="521"/>
      <c r="SWL23" s="521"/>
      <c r="SWM23" s="521"/>
      <c r="SWN23" s="521"/>
      <c r="SWO23" s="521"/>
      <c r="SWP23" s="521"/>
      <c r="SWQ23" s="521"/>
      <c r="SWR23" s="521"/>
      <c r="SWS23" s="521"/>
      <c r="SWT23" s="521"/>
      <c r="SWU23" s="521"/>
      <c r="SWV23" s="521"/>
      <c r="SWW23" s="521"/>
      <c r="SWX23" s="521"/>
      <c r="SWY23" s="521"/>
      <c r="SWZ23" s="521"/>
      <c r="SXA23" s="521"/>
      <c r="SXB23" s="521"/>
      <c r="SXC23" s="521"/>
      <c r="SXD23" s="521"/>
      <c r="SXE23" s="521"/>
      <c r="SXF23" s="521"/>
      <c r="SXG23" s="521"/>
      <c r="SXH23" s="521"/>
      <c r="SXI23" s="521"/>
      <c r="SXJ23" s="521"/>
      <c r="SXK23" s="521"/>
      <c r="SXL23" s="521"/>
      <c r="SXM23" s="521"/>
      <c r="SXN23" s="521"/>
      <c r="SXO23" s="521"/>
      <c r="SXP23" s="521"/>
      <c r="SXQ23" s="521"/>
      <c r="SXR23" s="521"/>
      <c r="SXS23" s="521"/>
      <c r="SXT23" s="521"/>
      <c r="SXU23" s="521"/>
      <c r="SXV23" s="521"/>
      <c r="SXW23" s="521"/>
      <c r="SXX23" s="521"/>
      <c r="SXY23" s="521"/>
      <c r="SXZ23" s="521"/>
      <c r="SYA23" s="521"/>
      <c r="SYB23" s="521"/>
      <c r="SYC23" s="521"/>
      <c r="SYD23" s="521"/>
      <c r="SYE23" s="521"/>
      <c r="SYF23" s="521"/>
      <c r="SYG23" s="521"/>
      <c r="SYH23" s="521"/>
      <c r="SYI23" s="521"/>
      <c r="SYJ23" s="521"/>
      <c r="SYK23" s="521"/>
      <c r="SYL23" s="521"/>
      <c r="SYM23" s="521"/>
      <c r="SYN23" s="521"/>
      <c r="SYO23" s="521"/>
      <c r="SYP23" s="521"/>
      <c r="SYQ23" s="521"/>
      <c r="SYR23" s="521"/>
      <c r="SYS23" s="521"/>
      <c r="SYT23" s="521"/>
      <c r="SYU23" s="521"/>
      <c r="SYV23" s="521"/>
      <c r="SYW23" s="521"/>
      <c r="SYX23" s="521"/>
      <c r="SYY23" s="521"/>
      <c r="SYZ23" s="521"/>
      <c r="SZA23" s="521"/>
      <c r="SZB23" s="521"/>
      <c r="SZC23" s="521"/>
      <c r="SZD23" s="521"/>
      <c r="SZE23" s="521"/>
      <c r="SZF23" s="521"/>
      <c r="SZG23" s="521"/>
      <c r="SZH23" s="521"/>
      <c r="SZI23" s="521"/>
      <c r="SZJ23" s="521"/>
      <c r="SZK23" s="521"/>
      <c r="SZL23" s="521"/>
      <c r="SZM23" s="521"/>
      <c r="SZN23" s="521"/>
      <c r="SZO23" s="521"/>
      <c r="SZP23" s="521"/>
      <c r="SZQ23" s="521"/>
      <c r="SZR23" s="521"/>
      <c r="SZS23" s="521"/>
      <c r="SZT23" s="521"/>
      <c r="SZU23" s="521"/>
      <c r="SZV23" s="521"/>
      <c r="SZW23" s="521"/>
      <c r="SZX23" s="521"/>
      <c r="SZY23" s="521"/>
      <c r="SZZ23" s="521"/>
      <c r="TAA23" s="521"/>
      <c r="TAB23" s="521"/>
      <c r="TAC23" s="521"/>
      <c r="TAD23" s="521"/>
      <c r="TAE23" s="521"/>
      <c r="TAF23" s="521"/>
      <c r="TAG23" s="521"/>
      <c r="TAH23" s="521"/>
      <c r="TAI23" s="521"/>
      <c r="TAJ23" s="521"/>
      <c r="TAK23" s="521"/>
      <c r="TAL23" s="521"/>
      <c r="TAM23" s="521"/>
      <c r="TAN23" s="521"/>
      <c r="TAO23" s="521"/>
      <c r="TAP23" s="521"/>
      <c r="TAQ23" s="521"/>
      <c r="TAR23" s="521"/>
      <c r="TAS23" s="521"/>
      <c r="TAT23" s="521"/>
      <c r="TAU23" s="521"/>
      <c r="TAV23" s="521"/>
      <c r="TAW23" s="521"/>
      <c r="TAX23" s="521"/>
      <c r="TAY23" s="521"/>
      <c r="TAZ23" s="521"/>
      <c r="TBA23" s="521"/>
      <c r="TBB23" s="521"/>
      <c r="TBC23" s="521"/>
      <c r="TBD23" s="521"/>
      <c r="TBE23" s="521"/>
      <c r="TBF23" s="521"/>
      <c r="TBG23" s="521"/>
      <c r="TBH23" s="521"/>
      <c r="TBI23" s="521"/>
      <c r="TBJ23" s="521"/>
      <c r="TBK23" s="521"/>
      <c r="TBL23" s="521"/>
      <c r="TBM23" s="521"/>
      <c r="TBN23" s="521"/>
      <c r="TBO23" s="521"/>
      <c r="TBP23" s="521"/>
      <c r="TBQ23" s="521"/>
      <c r="TBR23" s="521"/>
      <c r="TBS23" s="521"/>
      <c r="TBT23" s="521"/>
      <c r="TBU23" s="521"/>
      <c r="TBV23" s="521"/>
      <c r="TBW23" s="521"/>
      <c r="TBX23" s="521"/>
      <c r="TBY23" s="521"/>
      <c r="TBZ23" s="521"/>
      <c r="TCA23" s="521"/>
      <c r="TCB23" s="521"/>
      <c r="TCC23" s="521"/>
      <c r="TCD23" s="521"/>
      <c r="TCE23" s="521"/>
      <c r="TCF23" s="521"/>
      <c r="TCG23" s="521"/>
      <c r="TCH23" s="521"/>
      <c r="TCI23" s="521"/>
      <c r="TCJ23" s="521"/>
      <c r="TCK23" s="521"/>
      <c r="TCL23" s="521"/>
      <c r="TCM23" s="521"/>
      <c r="TCN23" s="521"/>
      <c r="TCO23" s="521"/>
      <c r="TCP23" s="521"/>
      <c r="TCQ23" s="521"/>
      <c r="TCR23" s="521"/>
      <c r="TCS23" s="521"/>
      <c r="TCT23" s="521"/>
      <c r="TCU23" s="521"/>
      <c r="TCV23" s="521"/>
      <c r="TCW23" s="521"/>
      <c r="TCX23" s="521"/>
      <c r="TCY23" s="521"/>
      <c r="TCZ23" s="521"/>
      <c r="TDA23" s="521"/>
      <c r="TDB23" s="521"/>
      <c r="TDC23" s="521"/>
      <c r="TDD23" s="521"/>
      <c r="TDE23" s="521"/>
      <c r="TDF23" s="521"/>
      <c r="TDG23" s="521"/>
      <c r="TDH23" s="521"/>
      <c r="TDI23" s="521"/>
      <c r="TDJ23" s="521"/>
      <c r="TDK23" s="521"/>
      <c r="TDL23" s="521"/>
      <c r="TDM23" s="521"/>
      <c r="TDN23" s="521"/>
      <c r="TDO23" s="521"/>
      <c r="TDP23" s="521"/>
      <c r="TDQ23" s="521"/>
      <c r="TDR23" s="521"/>
      <c r="TDS23" s="521"/>
      <c r="TDT23" s="521"/>
      <c r="TDU23" s="521"/>
      <c r="TDV23" s="521"/>
      <c r="TDW23" s="521"/>
      <c r="TDX23" s="521"/>
      <c r="TDY23" s="521"/>
      <c r="TDZ23" s="521"/>
      <c r="TEA23" s="521"/>
      <c r="TEB23" s="521"/>
      <c r="TEC23" s="521"/>
      <c r="TED23" s="521"/>
      <c r="TEE23" s="521"/>
      <c r="TEF23" s="521"/>
      <c r="TEG23" s="521"/>
      <c r="TEH23" s="521"/>
      <c r="TEI23" s="521"/>
      <c r="TEJ23" s="521"/>
      <c r="TEK23" s="521"/>
      <c r="TEL23" s="521"/>
      <c r="TEM23" s="521"/>
      <c r="TEN23" s="521"/>
      <c r="TEO23" s="521"/>
      <c r="TEP23" s="521"/>
      <c r="TEQ23" s="521"/>
      <c r="TER23" s="521"/>
      <c r="TES23" s="521"/>
      <c r="TET23" s="521"/>
      <c r="TEU23" s="521"/>
      <c r="TEV23" s="521"/>
      <c r="TEW23" s="521"/>
      <c r="TEX23" s="521"/>
      <c r="TEY23" s="521"/>
      <c r="TEZ23" s="521"/>
      <c r="TFA23" s="521"/>
      <c r="TFB23" s="521"/>
      <c r="TFC23" s="521"/>
      <c r="TFD23" s="521"/>
      <c r="TFE23" s="521"/>
      <c r="TFF23" s="521"/>
      <c r="TFG23" s="521"/>
      <c r="TFH23" s="521"/>
      <c r="TFI23" s="521"/>
      <c r="TFJ23" s="521"/>
      <c r="TFK23" s="521"/>
      <c r="TFL23" s="521"/>
      <c r="TFM23" s="521"/>
      <c r="TFN23" s="521"/>
      <c r="TFO23" s="521"/>
      <c r="TFP23" s="521"/>
      <c r="TFQ23" s="521"/>
      <c r="TFR23" s="521"/>
      <c r="TFS23" s="521"/>
      <c r="TFT23" s="521"/>
      <c r="TFU23" s="521"/>
      <c r="TFV23" s="521"/>
      <c r="TFW23" s="521"/>
      <c r="TFX23" s="521"/>
      <c r="TFY23" s="521"/>
      <c r="TFZ23" s="521"/>
      <c r="TGA23" s="521"/>
      <c r="TGB23" s="521"/>
      <c r="TGC23" s="521"/>
      <c r="TGD23" s="521"/>
      <c r="TGE23" s="521"/>
      <c r="TGF23" s="521"/>
      <c r="TGG23" s="521"/>
      <c r="TGH23" s="521"/>
      <c r="TGI23" s="521"/>
      <c r="TGJ23" s="521"/>
      <c r="TGK23" s="521"/>
      <c r="TGL23" s="521"/>
      <c r="TGM23" s="521"/>
      <c r="TGN23" s="521"/>
      <c r="TGO23" s="521"/>
      <c r="TGP23" s="521"/>
      <c r="TGQ23" s="521"/>
      <c r="TGR23" s="521"/>
      <c r="TGS23" s="521"/>
      <c r="TGT23" s="521"/>
      <c r="TGU23" s="521"/>
      <c r="TGV23" s="521"/>
      <c r="TGW23" s="521"/>
      <c r="TGX23" s="521"/>
      <c r="TGY23" s="521"/>
      <c r="TGZ23" s="521"/>
      <c r="THA23" s="521"/>
      <c r="THB23" s="521"/>
      <c r="THC23" s="521"/>
      <c r="THD23" s="521"/>
      <c r="THE23" s="521"/>
      <c r="THF23" s="521"/>
      <c r="THG23" s="521"/>
      <c r="THH23" s="521"/>
      <c r="THI23" s="521"/>
      <c r="THJ23" s="521"/>
      <c r="THK23" s="521"/>
      <c r="THL23" s="521"/>
      <c r="THM23" s="521"/>
      <c r="THN23" s="521"/>
      <c r="THO23" s="521"/>
      <c r="THP23" s="521"/>
      <c r="THQ23" s="521"/>
      <c r="THR23" s="521"/>
      <c r="THS23" s="521"/>
      <c r="THT23" s="521"/>
      <c r="THU23" s="521"/>
      <c r="THV23" s="521"/>
      <c r="THW23" s="521"/>
      <c r="THX23" s="521"/>
      <c r="THY23" s="521"/>
      <c r="THZ23" s="521"/>
      <c r="TIA23" s="521"/>
      <c r="TIB23" s="521"/>
      <c r="TIC23" s="521"/>
      <c r="TID23" s="521"/>
      <c r="TIE23" s="521"/>
      <c r="TIF23" s="521"/>
      <c r="TIG23" s="521"/>
      <c r="TIH23" s="521"/>
      <c r="TII23" s="521"/>
      <c r="TIJ23" s="521"/>
      <c r="TIK23" s="521"/>
      <c r="TIL23" s="521"/>
      <c r="TIM23" s="521"/>
      <c r="TIN23" s="521"/>
      <c r="TIO23" s="521"/>
      <c r="TIP23" s="521"/>
      <c r="TIQ23" s="521"/>
      <c r="TIR23" s="521"/>
      <c r="TIS23" s="521"/>
      <c r="TIT23" s="521"/>
      <c r="TIU23" s="521"/>
      <c r="TIV23" s="521"/>
      <c r="TIW23" s="521"/>
      <c r="TIX23" s="521"/>
      <c r="TIY23" s="521"/>
      <c r="TIZ23" s="521"/>
      <c r="TJA23" s="521"/>
      <c r="TJB23" s="521"/>
      <c r="TJC23" s="521"/>
      <c r="TJD23" s="521"/>
      <c r="TJE23" s="521"/>
      <c r="TJF23" s="521"/>
      <c r="TJG23" s="521"/>
      <c r="TJH23" s="521"/>
      <c r="TJI23" s="521"/>
      <c r="TJJ23" s="521"/>
      <c r="TJK23" s="521"/>
      <c r="TJL23" s="521"/>
      <c r="TJM23" s="521"/>
      <c r="TJN23" s="521"/>
      <c r="TJO23" s="521"/>
      <c r="TJP23" s="521"/>
      <c r="TJQ23" s="521"/>
      <c r="TJR23" s="521"/>
      <c r="TJS23" s="521"/>
      <c r="TJT23" s="521"/>
      <c r="TJU23" s="521"/>
      <c r="TJV23" s="521"/>
      <c r="TJW23" s="521"/>
      <c r="TJX23" s="521"/>
      <c r="TJY23" s="521"/>
      <c r="TJZ23" s="521"/>
      <c r="TKA23" s="521"/>
      <c r="TKB23" s="521"/>
      <c r="TKC23" s="521"/>
      <c r="TKD23" s="521"/>
      <c r="TKE23" s="521"/>
      <c r="TKF23" s="521"/>
      <c r="TKG23" s="521"/>
      <c r="TKH23" s="521"/>
      <c r="TKI23" s="521"/>
      <c r="TKJ23" s="521"/>
      <c r="TKK23" s="521"/>
      <c r="TKL23" s="521"/>
      <c r="TKM23" s="521"/>
      <c r="TKN23" s="521"/>
      <c r="TKO23" s="521"/>
      <c r="TKP23" s="521"/>
      <c r="TKQ23" s="521"/>
      <c r="TKR23" s="521"/>
      <c r="TKS23" s="521"/>
      <c r="TKT23" s="521"/>
      <c r="TKU23" s="521"/>
      <c r="TKV23" s="521"/>
      <c r="TKW23" s="521"/>
      <c r="TKX23" s="521"/>
      <c r="TKY23" s="521"/>
      <c r="TKZ23" s="521"/>
      <c r="TLA23" s="521"/>
      <c r="TLB23" s="521"/>
      <c r="TLC23" s="521"/>
      <c r="TLD23" s="521"/>
      <c r="TLE23" s="521"/>
      <c r="TLF23" s="521"/>
      <c r="TLG23" s="521"/>
      <c r="TLH23" s="521"/>
      <c r="TLI23" s="521"/>
      <c r="TLJ23" s="521"/>
      <c r="TLK23" s="521"/>
      <c r="TLL23" s="521"/>
      <c r="TLM23" s="521"/>
      <c r="TLN23" s="521"/>
      <c r="TLO23" s="521"/>
      <c r="TLP23" s="521"/>
      <c r="TLQ23" s="521"/>
      <c r="TLR23" s="521"/>
      <c r="TLS23" s="521"/>
      <c r="TLT23" s="521"/>
      <c r="TLU23" s="521"/>
      <c r="TLV23" s="521"/>
      <c r="TLW23" s="521"/>
      <c r="TLX23" s="521"/>
      <c r="TLY23" s="521"/>
      <c r="TLZ23" s="521"/>
      <c r="TMA23" s="521"/>
      <c r="TMB23" s="521"/>
      <c r="TMC23" s="521"/>
      <c r="TMD23" s="521"/>
      <c r="TME23" s="521"/>
      <c r="TMF23" s="521"/>
      <c r="TMG23" s="521"/>
      <c r="TMH23" s="521"/>
      <c r="TMI23" s="521"/>
      <c r="TMJ23" s="521"/>
      <c r="TMK23" s="521"/>
      <c r="TML23" s="521"/>
      <c r="TMM23" s="521"/>
      <c r="TMN23" s="521"/>
      <c r="TMO23" s="521"/>
      <c r="TMP23" s="521"/>
      <c r="TMQ23" s="521"/>
      <c r="TMR23" s="521"/>
      <c r="TMS23" s="521"/>
      <c r="TMT23" s="521"/>
      <c r="TMU23" s="521"/>
      <c r="TMV23" s="521"/>
      <c r="TMW23" s="521"/>
      <c r="TMX23" s="521"/>
      <c r="TMY23" s="521"/>
      <c r="TMZ23" s="521"/>
      <c r="TNA23" s="521"/>
      <c r="TNB23" s="521"/>
      <c r="TNC23" s="521"/>
      <c r="TND23" s="521"/>
      <c r="TNE23" s="521"/>
      <c r="TNF23" s="521"/>
      <c r="TNG23" s="521"/>
      <c r="TNH23" s="521"/>
      <c r="TNI23" s="521"/>
      <c r="TNJ23" s="521"/>
      <c r="TNK23" s="521"/>
      <c r="TNL23" s="521"/>
      <c r="TNM23" s="521"/>
      <c r="TNN23" s="521"/>
      <c r="TNO23" s="521"/>
      <c r="TNP23" s="521"/>
      <c r="TNQ23" s="521"/>
      <c r="TNR23" s="521"/>
      <c r="TNS23" s="521"/>
      <c r="TNT23" s="521"/>
      <c r="TNU23" s="521"/>
      <c r="TNV23" s="521"/>
      <c r="TNW23" s="521"/>
      <c r="TNX23" s="521"/>
      <c r="TNY23" s="521"/>
      <c r="TNZ23" s="521"/>
      <c r="TOA23" s="521"/>
      <c r="TOB23" s="521"/>
      <c r="TOC23" s="521"/>
      <c r="TOD23" s="521"/>
      <c r="TOE23" s="521"/>
      <c r="TOF23" s="521"/>
      <c r="TOG23" s="521"/>
      <c r="TOH23" s="521"/>
      <c r="TOI23" s="521"/>
      <c r="TOJ23" s="521"/>
      <c r="TOK23" s="521"/>
      <c r="TOL23" s="521"/>
      <c r="TOM23" s="521"/>
      <c r="TON23" s="521"/>
      <c r="TOO23" s="521"/>
      <c r="TOP23" s="521"/>
      <c r="TOQ23" s="521"/>
      <c r="TOR23" s="521"/>
      <c r="TOS23" s="521"/>
      <c r="TOT23" s="521"/>
      <c r="TOU23" s="521"/>
      <c r="TOV23" s="521"/>
      <c r="TOW23" s="521"/>
      <c r="TOX23" s="521"/>
      <c r="TOY23" s="521"/>
      <c r="TOZ23" s="521"/>
      <c r="TPA23" s="521"/>
      <c r="TPB23" s="521"/>
      <c r="TPC23" s="521"/>
      <c r="TPD23" s="521"/>
      <c r="TPE23" s="521"/>
      <c r="TPF23" s="521"/>
      <c r="TPG23" s="521"/>
      <c r="TPH23" s="521"/>
      <c r="TPI23" s="521"/>
      <c r="TPJ23" s="521"/>
      <c r="TPK23" s="521"/>
      <c r="TPL23" s="521"/>
      <c r="TPM23" s="521"/>
      <c r="TPN23" s="521"/>
      <c r="TPO23" s="521"/>
      <c r="TPP23" s="521"/>
      <c r="TPQ23" s="521"/>
      <c r="TPR23" s="521"/>
      <c r="TPS23" s="521"/>
      <c r="TPT23" s="521"/>
      <c r="TPU23" s="521"/>
      <c r="TPV23" s="521"/>
      <c r="TPW23" s="521"/>
      <c r="TPX23" s="521"/>
      <c r="TPY23" s="521"/>
      <c r="TPZ23" s="521"/>
      <c r="TQA23" s="521"/>
      <c r="TQB23" s="521"/>
      <c r="TQC23" s="521"/>
      <c r="TQD23" s="521"/>
      <c r="TQE23" s="521"/>
      <c r="TQF23" s="521"/>
      <c r="TQG23" s="521"/>
      <c r="TQH23" s="521"/>
      <c r="TQI23" s="521"/>
      <c r="TQJ23" s="521"/>
      <c r="TQK23" s="521"/>
      <c r="TQL23" s="521"/>
      <c r="TQM23" s="521"/>
      <c r="TQN23" s="521"/>
      <c r="TQO23" s="521"/>
      <c r="TQP23" s="521"/>
      <c r="TQQ23" s="521"/>
      <c r="TQR23" s="521"/>
      <c r="TQS23" s="521"/>
      <c r="TQT23" s="521"/>
      <c r="TQU23" s="521"/>
      <c r="TQV23" s="521"/>
      <c r="TQW23" s="521"/>
      <c r="TQX23" s="521"/>
      <c r="TQY23" s="521"/>
      <c r="TQZ23" s="521"/>
      <c r="TRA23" s="521"/>
      <c r="TRB23" s="521"/>
      <c r="TRC23" s="521"/>
      <c r="TRD23" s="521"/>
      <c r="TRE23" s="521"/>
      <c r="TRF23" s="521"/>
      <c r="TRG23" s="521"/>
      <c r="TRH23" s="521"/>
      <c r="TRI23" s="521"/>
      <c r="TRJ23" s="521"/>
      <c r="TRK23" s="521"/>
      <c r="TRL23" s="521"/>
      <c r="TRM23" s="521"/>
      <c r="TRN23" s="521"/>
      <c r="TRO23" s="521"/>
      <c r="TRP23" s="521"/>
      <c r="TRQ23" s="521"/>
      <c r="TRR23" s="521"/>
      <c r="TRS23" s="521"/>
      <c r="TRT23" s="521"/>
      <c r="TRU23" s="521"/>
      <c r="TRV23" s="521"/>
      <c r="TRW23" s="521"/>
      <c r="TRX23" s="521"/>
      <c r="TRY23" s="521"/>
      <c r="TRZ23" s="521"/>
      <c r="TSA23" s="521"/>
      <c r="TSB23" s="521"/>
      <c r="TSC23" s="521"/>
      <c r="TSD23" s="521"/>
      <c r="TSE23" s="521"/>
      <c r="TSF23" s="521"/>
      <c r="TSG23" s="521"/>
      <c r="TSH23" s="521"/>
      <c r="TSI23" s="521"/>
      <c r="TSJ23" s="521"/>
      <c r="TSK23" s="521"/>
      <c r="TSL23" s="521"/>
      <c r="TSM23" s="521"/>
      <c r="TSN23" s="521"/>
      <c r="TSO23" s="521"/>
      <c r="TSP23" s="521"/>
      <c r="TSQ23" s="521"/>
      <c r="TSR23" s="521"/>
      <c r="TSS23" s="521"/>
      <c r="TST23" s="521"/>
      <c r="TSU23" s="521"/>
      <c r="TSV23" s="521"/>
      <c r="TSW23" s="521"/>
      <c r="TSX23" s="521"/>
      <c r="TSY23" s="521"/>
      <c r="TSZ23" s="521"/>
      <c r="TTA23" s="521"/>
      <c r="TTB23" s="521"/>
      <c r="TTC23" s="521"/>
      <c r="TTD23" s="521"/>
      <c r="TTE23" s="521"/>
      <c r="TTF23" s="521"/>
      <c r="TTG23" s="521"/>
      <c r="TTH23" s="521"/>
      <c r="TTI23" s="521"/>
      <c r="TTJ23" s="521"/>
      <c r="TTK23" s="521"/>
      <c r="TTL23" s="521"/>
      <c r="TTM23" s="521"/>
      <c r="TTN23" s="521"/>
      <c r="TTO23" s="521"/>
      <c r="TTP23" s="521"/>
      <c r="TTQ23" s="521"/>
      <c r="TTR23" s="521"/>
      <c r="TTS23" s="521"/>
      <c r="TTT23" s="521"/>
      <c r="TTU23" s="521"/>
      <c r="TTV23" s="521"/>
      <c r="TTW23" s="521"/>
      <c r="TTX23" s="521"/>
      <c r="TTY23" s="521"/>
      <c r="TTZ23" s="521"/>
      <c r="TUA23" s="521"/>
      <c r="TUB23" s="521"/>
      <c r="TUC23" s="521"/>
      <c r="TUD23" s="521"/>
      <c r="TUE23" s="521"/>
      <c r="TUF23" s="521"/>
      <c r="TUG23" s="521"/>
      <c r="TUH23" s="521"/>
      <c r="TUI23" s="521"/>
      <c r="TUJ23" s="521"/>
      <c r="TUK23" s="521"/>
      <c r="TUL23" s="521"/>
      <c r="TUM23" s="521"/>
      <c r="TUN23" s="521"/>
      <c r="TUO23" s="521"/>
      <c r="TUP23" s="521"/>
      <c r="TUQ23" s="521"/>
      <c r="TUR23" s="521"/>
      <c r="TUS23" s="521"/>
      <c r="TUT23" s="521"/>
      <c r="TUU23" s="521"/>
      <c r="TUV23" s="521"/>
      <c r="TUW23" s="521"/>
      <c r="TUX23" s="521"/>
      <c r="TUY23" s="521"/>
      <c r="TUZ23" s="521"/>
      <c r="TVA23" s="521"/>
      <c r="TVB23" s="521"/>
      <c r="TVC23" s="521"/>
      <c r="TVD23" s="521"/>
      <c r="TVE23" s="521"/>
      <c r="TVF23" s="521"/>
      <c r="TVG23" s="521"/>
      <c r="TVH23" s="521"/>
      <c r="TVI23" s="521"/>
      <c r="TVJ23" s="521"/>
      <c r="TVK23" s="521"/>
      <c r="TVL23" s="521"/>
      <c r="TVM23" s="521"/>
      <c r="TVN23" s="521"/>
      <c r="TVO23" s="521"/>
      <c r="TVP23" s="521"/>
      <c r="TVQ23" s="521"/>
      <c r="TVR23" s="521"/>
      <c r="TVS23" s="521"/>
      <c r="TVT23" s="521"/>
      <c r="TVU23" s="521"/>
      <c r="TVV23" s="521"/>
      <c r="TVW23" s="521"/>
      <c r="TVX23" s="521"/>
      <c r="TVY23" s="521"/>
      <c r="TVZ23" s="521"/>
      <c r="TWA23" s="521"/>
      <c r="TWB23" s="521"/>
      <c r="TWC23" s="521"/>
      <c r="TWD23" s="521"/>
      <c r="TWE23" s="521"/>
      <c r="TWF23" s="521"/>
      <c r="TWG23" s="521"/>
      <c r="TWH23" s="521"/>
      <c r="TWI23" s="521"/>
      <c r="TWJ23" s="521"/>
      <c r="TWK23" s="521"/>
      <c r="TWL23" s="521"/>
      <c r="TWM23" s="521"/>
      <c r="TWN23" s="521"/>
      <c r="TWO23" s="521"/>
      <c r="TWP23" s="521"/>
      <c r="TWQ23" s="521"/>
      <c r="TWR23" s="521"/>
      <c r="TWS23" s="521"/>
      <c r="TWT23" s="521"/>
      <c r="TWU23" s="521"/>
      <c r="TWV23" s="521"/>
      <c r="TWW23" s="521"/>
      <c r="TWX23" s="521"/>
      <c r="TWY23" s="521"/>
      <c r="TWZ23" s="521"/>
      <c r="TXA23" s="521"/>
      <c r="TXB23" s="521"/>
      <c r="TXC23" s="521"/>
      <c r="TXD23" s="521"/>
      <c r="TXE23" s="521"/>
      <c r="TXF23" s="521"/>
      <c r="TXG23" s="521"/>
      <c r="TXH23" s="521"/>
      <c r="TXI23" s="521"/>
      <c r="TXJ23" s="521"/>
      <c r="TXK23" s="521"/>
      <c r="TXL23" s="521"/>
      <c r="TXM23" s="521"/>
      <c r="TXN23" s="521"/>
      <c r="TXO23" s="521"/>
      <c r="TXP23" s="521"/>
      <c r="TXQ23" s="521"/>
      <c r="TXR23" s="521"/>
      <c r="TXS23" s="521"/>
      <c r="TXT23" s="521"/>
      <c r="TXU23" s="521"/>
      <c r="TXV23" s="521"/>
      <c r="TXW23" s="521"/>
      <c r="TXX23" s="521"/>
      <c r="TXY23" s="521"/>
      <c r="TXZ23" s="521"/>
      <c r="TYA23" s="521"/>
      <c r="TYB23" s="521"/>
      <c r="TYC23" s="521"/>
      <c r="TYD23" s="521"/>
      <c r="TYE23" s="521"/>
      <c r="TYF23" s="521"/>
      <c r="TYG23" s="521"/>
      <c r="TYH23" s="521"/>
      <c r="TYI23" s="521"/>
      <c r="TYJ23" s="521"/>
      <c r="TYK23" s="521"/>
      <c r="TYL23" s="521"/>
      <c r="TYM23" s="521"/>
      <c r="TYN23" s="521"/>
      <c r="TYO23" s="521"/>
      <c r="TYP23" s="521"/>
      <c r="TYQ23" s="521"/>
      <c r="TYR23" s="521"/>
      <c r="TYS23" s="521"/>
      <c r="TYT23" s="521"/>
      <c r="TYU23" s="521"/>
      <c r="TYV23" s="521"/>
      <c r="TYW23" s="521"/>
      <c r="TYX23" s="521"/>
      <c r="TYY23" s="521"/>
      <c r="TYZ23" s="521"/>
      <c r="TZA23" s="521"/>
      <c r="TZB23" s="521"/>
      <c r="TZC23" s="521"/>
      <c r="TZD23" s="521"/>
      <c r="TZE23" s="521"/>
      <c r="TZF23" s="521"/>
      <c r="TZG23" s="521"/>
      <c r="TZH23" s="521"/>
      <c r="TZI23" s="521"/>
      <c r="TZJ23" s="521"/>
      <c r="TZK23" s="521"/>
      <c r="TZL23" s="521"/>
      <c r="TZM23" s="521"/>
      <c r="TZN23" s="521"/>
      <c r="TZO23" s="521"/>
      <c r="TZP23" s="521"/>
      <c r="TZQ23" s="521"/>
      <c r="TZR23" s="521"/>
      <c r="TZS23" s="521"/>
      <c r="TZT23" s="521"/>
      <c r="TZU23" s="521"/>
      <c r="TZV23" s="521"/>
      <c r="TZW23" s="521"/>
      <c r="TZX23" s="521"/>
      <c r="TZY23" s="521"/>
      <c r="TZZ23" s="521"/>
      <c r="UAA23" s="521"/>
      <c r="UAB23" s="521"/>
      <c r="UAC23" s="521"/>
      <c r="UAD23" s="521"/>
      <c r="UAE23" s="521"/>
      <c r="UAF23" s="521"/>
      <c r="UAG23" s="521"/>
      <c r="UAH23" s="521"/>
      <c r="UAI23" s="521"/>
      <c r="UAJ23" s="521"/>
      <c r="UAK23" s="521"/>
      <c r="UAL23" s="521"/>
      <c r="UAM23" s="521"/>
      <c r="UAN23" s="521"/>
      <c r="UAO23" s="521"/>
      <c r="UAP23" s="521"/>
      <c r="UAQ23" s="521"/>
      <c r="UAR23" s="521"/>
      <c r="UAS23" s="521"/>
      <c r="UAT23" s="521"/>
      <c r="UAU23" s="521"/>
      <c r="UAV23" s="521"/>
      <c r="UAW23" s="521"/>
      <c r="UAX23" s="521"/>
      <c r="UAY23" s="521"/>
      <c r="UAZ23" s="521"/>
      <c r="UBA23" s="521"/>
      <c r="UBB23" s="521"/>
      <c r="UBC23" s="521"/>
      <c r="UBD23" s="521"/>
      <c r="UBE23" s="521"/>
      <c r="UBF23" s="521"/>
      <c r="UBG23" s="521"/>
      <c r="UBH23" s="521"/>
      <c r="UBI23" s="521"/>
      <c r="UBJ23" s="521"/>
      <c r="UBK23" s="521"/>
      <c r="UBL23" s="521"/>
      <c r="UBM23" s="521"/>
      <c r="UBN23" s="521"/>
      <c r="UBO23" s="521"/>
      <c r="UBP23" s="521"/>
      <c r="UBQ23" s="521"/>
      <c r="UBR23" s="521"/>
      <c r="UBS23" s="521"/>
      <c r="UBT23" s="521"/>
      <c r="UBU23" s="521"/>
      <c r="UBV23" s="521"/>
      <c r="UBW23" s="521"/>
      <c r="UBX23" s="521"/>
      <c r="UBY23" s="521"/>
      <c r="UBZ23" s="521"/>
      <c r="UCA23" s="521"/>
      <c r="UCB23" s="521"/>
      <c r="UCC23" s="521"/>
      <c r="UCD23" s="521"/>
      <c r="UCE23" s="521"/>
      <c r="UCF23" s="521"/>
      <c r="UCG23" s="521"/>
      <c r="UCH23" s="521"/>
      <c r="UCI23" s="521"/>
      <c r="UCJ23" s="521"/>
      <c r="UCK23" s="521"/>
      <c r="UCL23" s="521"/>
      <c r="UCM23" s="521"/>
      <c r="UCN23" s="521"/>
      <c r="UCO23" s="521"/>
      <c r="UCP23" s="521"/>
      <c r="UCQ23" s="521"/>
      <c r="UCR23" s="521"/>
      <c r="UCS23" s="521"/>
      <c r="UCT23" s="521"/>
      <c r="UCU23" s="521"/>
      <c r="UCV23" s="521"/>
      <c r="UCW23" s="521"/>
      <c r="UCX23" s="521"/>
      <c r="UCY23" s="521"/>
      <c r="UCZ23" s="521"/>
      <c r="UDA23" s="521"/>
      <c r="UDB23" s="521"/>
      <c r="UDC23" s="521"/>
      <c r="UDD23" s="521"/>
      <c r="UDE23" s="521"/>
      <c r="UDF23" s="521"/>
      <c r="UDG23" s="521"/>
      <c r="UDH23" s="521"/>
      <c r="UDI23" s="521"/>
      <c r="UDJ23" s="521"/>
      <c r="UDK23" s="521"/>
      <c r="UDL23" s="521"/>
      <c r="UDM23" s="521"/>
      <c r="UDN23" s="521"/>
      <c r="UDO23" s="521"/>
      <c r="UDP23" s="521"/>
      <c r="UDQ23" s="521"/>
      <c r="UDR23" s="521"/>
      <c r="UDS23" s="521"/>
      <c r="UDT23" s="521"/>
      <c r="UDU23" s="521"/>
      <c r="UDV23" s="521"/>
      <c r="UDW23" s="521"/>
      <c r="UDX23" s="521"/>
      <c r="UDY23" s="521"/>
      <c r="UDZ23" s="521"/>
      <c r="UEA23" s="521"/>
      <c r="UEB23" s="521"/>
      <c r="UEC23" s="521"/>
      <c r="UED23" s="521"/>
      <c r="UEE23" s="521"/>
      <c r="UEF23" s="521"/>
      <c r="UEG23" s="521"/>
      <c r="UEH23" s="521"/>
      <c r="UEI23" s="521"/>
      <c r="UEJ23" s="521"/>
      <c r="UEK23" s="521"/>
      <c r="UEL23" s="521"/>
      <c r="UEM23" s="521"/>
      <c r="UEN23" s="521"/>
      <c r="UEO23" s="521"/>
      <c r="UEP23" s="521"/>
      <c r="UEQ23" s="521"/>
      <c r="UER23" s="521"/>
      <c r="UES23" s="521"/>
      <c r="UET23" s="521"/>
      <c r="UEU23" s="521"/>
      <c r="UEV23" s="521"/>
      <c r="UEW23" s="521"/>
      <c r="UEX23" s="521"/>
      <c r="UEY23" s="521"/>
      <c r="UEZ23" s="521"/>
      <c r="UFA23" s="521"/>
      <c r="UFB23" s="521"/>
      <c r="UFC23" s="521"/>
      <c r="UFD23" s="521"/>
      <c r="UFE23" s="521"/>
      <c r="UFF23" s="521"/>
      <c r="UFG23" s="521"/>
      <c r="UFH23" s="521"/>
      <c r="UFI23" s="521"/>
      <c r="UFJ23" s="521"/>
      <c r="UFK23" s="521"/>
      <c r="UFL23" s="521"/>
      <c r="UFM23" s="521"/>
      <c r="UFN23" s="521"/>
      <c r="UFO23" s="521"/>
      <c r="UFP23" s="521"/>
      <c r="UFQ23" s="521"/>
      <c r="UFR23" s="521"/>
      <c r="UFS23" s="521"/>
      <c r="UFT23" s="521"/>
      <c r="UFU23" s="521"/>
      <c r="UFV23" s="521"/>
      <c r="UFW23" s="521"/>
      <c r="UFX23" s="521"/>
      <c r="UFY23" s="521"/>
      <c r="UFZ23" s="521"/>
      <c r="UGA23" s="521"/>
      <c r="UGB23" s="521"/>
      <c r="UGC23" s="521"/>
      <c r="UGD23" s="521"/>
      <c r="UGE23" s="521"/>
      <c r="UGF23" s="521"/>
      <c r="UGG23" s="521"/>
      <c r="UGH23" s="521"/>
      <c r="UGI23" s="521"/>
      <c r="UGJ23" s="521"/>
      <c r="UGK23" s="521"/>
      <c r="UGL23" s="521"/>
      <c r="UGM23" s="521"/>
      <c r="UGN23" s="521"/>
      <c r="UGO23" s="521"/>
      <c r="UGP23" s="521"/>
      <c r="UGQ23" s="521"/>
      <c r="UGR23" s="521"/>
      <c r="UGS23" s="521"/>
      <c r="UGT23" s="521"/>
      <c r="UGU23" s="521"/>
      <c r="UGV23" s="521"/>
      <c r="UGW23" s="521"/>
      <c r="UGX23" s="521"/>
      <c r="UGY23" s="521"/>
      <c r="UGZ23" s="521"/>
      <c r="UHA23" s="521"/>
      <c r="UHB23" s="521"/>
      <c r="UHC23" s="521"/>
      <c r="UHD23" s="521"/>
      <c r="UHE23" s="521"/>
      <c r="UHF23" s="521"/>
      <c r="UHG23" s="521"/>
      <c r="UHH23" s="521"/>
      <c r="UHI23" s="521"/>
      <c r="UHJ23" s="521"/>
      <c r="UHK23" s="521"/>
      <c r="UHL23" s="521"/>
      <c r="UHM23" s="521"/>
      <c r="UHN23" s="521"/>
      <c r="UHO23" s="521"/>
      <c r="UHP23" s="521"/>
      <c r="UHQ23" s="521"/>
      <c r="UHR23" s="521"/>
      <c r="UHS23" s="521"/>
      <c r="UHT23" s="521"/>
      <c r="UHU23" s="521"/>
      <c r="UHV23" s="521"/>
      <c r="UHW23" s="521"/>
      <c r="UHX23" s="521"/>
      <c r="UHY23" s="521"/>
      <c r="UHZ23" s="521"/>
      <c r="UIA23" s="521"/>
      <c r="UIB23" s="521"/>
      <c r="UIC23" s="521"/>
      <c r="UID23" s="521"/>
      <c r="UIE23" s="521"/>
      <c r="UIF23" s="521"/>
      <c r="UIG23" s="521"/>
      <c r="UIH23" s="521"/>
      <c r="UII23" s="521"/>
      <c r="UIJ23" s="521"/>
      <c r="UIK23" s="521"/>
      <c r="UIL23" s="521"/>
      <c r="UIM23" s="521"/>
      <c r="UIN23" s="521"/>
      <c r="UIO23" s="521"/>
      <c r="UIP23" s="521"/>
      <c r="UIQ23" s="521"/>
      <c r="UIR23" s="521"/>
      <c r="UIS23" s="521"/>
      <c r="UIT23" s="521"/>
      <c r="UIU23" s="521"/>
      <c r="UIV23" s="521"/>
      <c r="UIW23" s="521"/>
      <c r="UIX23" s="521"/>
      <c r="UIY23" s="521"/>
      <c r="UIZ23" s="521"/>
      <c r="UJA23" s="521"/>
      <c r="UJB23" s="521"/>
      <c r="UJC23" s="521"/>
      <c r="UJD23" s="521"/>
      <c r="UJE23" s="521"/>
      <c r="UJF23" s="521"/>
      <c r="UJG23" s="521"/>
      <c r="UJH23" s="521"/>
      <c r="UJI23" s="521"/>
      <c r="UJJ23" s="521"/>
      <c r="UJK23" s="521"/>
      <c r="UJL23" s="521"/>
      <c r="UJM23" s="521"/>
      <c r="UJN23" s="521"/>
      <c r="UJO23" s="521"/>
      <c r="UJP23" s="521"/>
      <c r="UJQ23" s="521"/>
      <c r="UJR23" s="521"/>
      <c r="UJS23" s="521"/>
      <c r="UJT23" s="521"/>
      <c r="UJU23" s="521"/>
      <c r="UJV23" s="521"/>
      <c r="UJW23" s="521"/>
      <c r="UJX23" s="521"/>
      <c r="UJY23" s="521"/>
      <c r="UJZ23" s="521"/>
      <c r="UKA23" s="521"/>
      <c r="UKB23" s="521"/>
      <c r="UKC23" s="521"/>
      <c r="UKD23" s="521"/>
      <c r="UKE23" s="521"/>
      <c r="UKF23" s="521"/>
      <c r="UKG23" s="521"/>
      <c r="UKH23" s="521"/>
      <c r="UKI23" s="521"/>
      <c r="UKJ23" s="521"/>
      <c r="UKK23" s="521"/>
      <c r="UKL23" s="521"/>
      <c r="UKM23" s="521"/>
      <c r="UKN23" s="521"/>
      <c r="UKO23" s="521"/>
      <c r="UKP23" s="521"/>
      <c r="UKQ23" s="521"/>
      <c r="UKR23" s="521"/>
      <c r="UKS23" s="521"/>
      <c r="UKT23" s="521"/>
      <c r="UKU23" s="521"/>
      <c r="UKV23" s="521"/>
      <c r="UKW23" s="521"/>
      <c r="UKX23" s="521"/>
      <c r="UKY23" s="521"/>
      <c r="UKZ23" s="521"/>
      <c r="ULA23" s="521"/>
      <c r="ULB23" s="521"/>
      <c r="ULC23" s="521"/>
      <c r="ULD23" s="521"/>
      <c r="ULE23" s="521"/>
      <c r="ULF23" s="521"/>
      <c r="ULG23" s="521"/>
      <c r="ULH23" s="521"/>
      <c r="ULI23" s="521"/>
      <c r="ULJ23" s="521"/>
      <c r="ULK23" s="521"/>
      <c r="ULL23" s="521"/>
      <c r="ULM23" s="521"/>
      <c r="ULN23" s="521"/>
      <c r="ULO23" s="521"/>
      <c r="ULP23" s="521"/>
      <c r="ULQ23" s="521"/>
      <c r="ULR23" s="521"/>
      <c r="ULS23" s="521"/>
      <c r="ULT23" s="521"/>
      <c r="ULU23" s="521"/>
      <c r="ULV23" s="521"/>
      <c r="ULW23" s="521"/>
      <c r="ULX23" s="521"/>
      <c r="ULY23" s="521"/>
      <c r="ULZ23" s="521"/>
      <c r="UMA23" s="521"/>
      <c r="UMB23" s="521"/>
      <c r="UMC23" s="521"/>
      <c r="UMD23" s="521"/>
      <c r="UME23" s="521"/>
      <c r="UMF23" s="521"/>
      <c r="UMG23" s="521"/>
      <c r="UMH23" s="521"/>
      <c r="UMI23" s="521"/>
      <c r="UMJ23" s="521"/>
      <c r="UMK23" s="521"/>
      <c r="UML23" s="521"/>
      <c r="UMM23" s="521"/>
      <c r="UMN23" s="521"/>
      <c r="UMO23" s="521"/>
      <c r="UMP23" s="521"/>
      <c r="UMQ23" s="521"/>
      <c r="UMR23" s="521"/>
      <c r="UMS23" s="521"/>
      <c r="UMT23" s="521"/>
      <c r="UMU23" s="521"/>
      <c r="UMV23" s="521"/>
      <c r="UMW23" s="521"/>
      <c r="UMX23" s="521"/>
      <c r="UMY23" s="521"/>
      <c r="UMZ23" s="521"/>
      <c r="UNA23" s="521"/>
      <c r="UNB23" s="521"/>
      <c r="UNC23" s="521"/>
      <c r="UND23" s="521"/>
      <c r="UNE23" s="521"/>
      <c r="UNF23" s="521"/>
      <c r="UNG23" s="521"/>
      <c r="UNH23" s="521"/>
      <c r="UNI23" s="521"/>
      <c r="UNJ23" s="521"/>
      <c r="UNK23" s="521"/>
      <c r="UNL23" s="521"/>
      <c r="UNM23" s="521"/>
      <c r="UNN23" s="521"/>
      <c r="UNO23" s="521"/>
      <c r="UNP23" s="521"/>
      <c r="UNQ23" s="521"/>
      <c r="UNR23" s="521"/>
      <c r="UNS23" s="521"/>
      <c r="UNT23" s="521"/>
      <c r="UNU23" s="521"/>
      <c r="UNV23" s="521"/>
      <c r="UNW23" s="521"/>
      <c r="UNX23" s="521"/>
      <c r="UNY23" s="521"/>
      <c r="UNZ23" s="521"/>
      <c r="UOA23" s="521"/>
      <c r="UOB23" s="521"/>
      <c r="UOC23" s="521"/>
      <c r="UOD23" s="521"/>
      <c r="UOE23" s="521"/>
      <c r="UOF23" s="521"/>
      <c r="UOG23" s="521"/>
      <c r="UOH23" s="521"/>
      <c r="UOI23" s="521"/>
      <c r="UOJ23" s="521"/>
      <c r="UOK23" s="521"/>
      <c r="UOL23" s="521"/>
      <c r="UOM23" s="521"/>
      <c r="UON23" s="521"/>
      <c r="UOO23" s="521"/>
      <c r="UOP23" s="521"/>
      <c r="UOQ23" s="521"/>
      <c r="UOR23" s="521"/>
      <c r="UOS23" s="521"/>
      <c r="UOT23" s="521"/>
      <c r="UOU23" s="521"/>
      <c r="UOV23" s="521"/>
      <c r="UOW23" s="521"/>
      <c r="UOX23" s="521"/>
      <c r="UOY23" s="521"/>
      <c r="UOZ23" s="521"/>
      <c r="UPA23" s="521"/>
      <c r="UPB23" s="521"/>
      <c r="UPC23" s="521"/>
      <c r="UPD23" s="521"/>
      <c r="UPE23" s="521"/>
      <c r="UPF23" s="521"/>
      <c r="UPG23" s="521"/>
      <c r="UPH23" s="521"/>
      <c r="UPI23" s="521"/>
      <c r="UPJ23" s="521"/>
      <c r="UPK23" s="521"/>
      <c r="UPL23" s="521"/>
      <c r="UPM23" s="521"/>
      <c r="UPN23" s="521"/>
      <c r="UPO23" s="521"/>
      <c r="UPP23" s="521"/>
      <c r="UPQ23" s="521"/>
      <c r="UPR23" s="521"/>
      <c r="UPS23" s="521"/>
      <c r="UPT23" s="521"/>
      <c r="UPU23" s="521"/>
      <c r="UPV23" s="521"/>
      <c r="UPW23" s="521"/>
      <c r="UPX23" s="521"/>
      <c r="UPY23" s="521"/>
      <c r="UPZ23" s="521"/>
      <c r="UQA23" s="521"/>
      <c r="UQB23" s="521"/>
      <c r="UQC23" s="521"/>
      <c r="UQD23" s="521"/>
      <c r="UQE23" s="521"/>
      <c r="UQF23" s="521"/>
      <c r="UQG23" s="521"/>
      <c r="UQH23" s="521"/>
      <c r="UQI23" s="521"/>
      <c r="UQJ23" s="521"/>
      <c r="UQK23" s="521"/>
      <c r="UQL23" s="521"/>
      <c r="UQM23" s="521"/>
      <c r="UQN23" s="521"/>
      <c r="UQO23" s="521"/>
      <c r="UQP23" s="521"/>
      <c r="UQQ23" s="521"/>
      <c r="UQR23" s="521"/>
      <c r="UQS23" s="521"/>
      <c r="UQT23" s="521"/>
      <c r="UQU23" s="521"/>
      <c r="UQV23" s="521"/>
      <c r="UQW23" s="521"/>
      <c r="UQX23" s="521"/>
      <c r="UQY23" s="521"/>
      <c r="UQZ23" s="521"/>
      <c r="URA23" s="521"/>
      <c r="URB23" s="521"/>
      <c r="URC23" s="521"/>
      <c r="URD23" s="521"/>
      <c r="URE23" s="521"/>
      <c r="URF23" s="521"/>
      <c r="URG23" s="521"/>
      <c r="URH23" s="521"/>
      <c r="URI23" s="521"/>
      <c r="URJ23" s="521"/>
      <c r="URK23" s="521"/>
      <c r="URL23" s="521"/>
      <c r="URM23" s="521"/>
      <c r="URN23" s="521"/>
      <c r="URO23" s="521"/>
      <c r="URP23" s="521"/>
      <c r="URQ23" s="521"/>
      <c r="URR23" s="521"/>
      <c r="URS23" s="521"/>
      <c r="URT23" s="521"/>
      <c r="URU23" s="521"/>
      <c r="URV23" s="521"/>
      <c r="URW23" s="521"/>
      <c r="URX23" s="521"/>
      <c r="URY23" s="521"/>
      <c r="URZ23" s="521"/>
      <c r="USA23" s="521"/>
      <c r="USB23" s="521"/>
      <c r="USC23" s="521"/>
      <c r="USD23" s="521"/>
      <c r="USE23" s="521"/>
      <c r="USF23" s="521"/>
      <c r="USG23" s="521"/>
      <c r="USH23" s="521"/>
      <c r="USI23" s="521"/>
      <c r="USJ23" s="521"/>
      <c r="USK23" s="521"/>
      <c r="USL23" s="521"/>
      <c r="USM23" s="521"/>
      <c r="USN23" s="521"/>
      <c r="USO23" s="521"/>
      <c r="USP23" s="521"/>
      <c r="USQ23" s="521"/>
      <c r="USR23" s="521"/>
      <c r="USS23" s="521"/>
      <c r="UST23" s="521"/>
      <c r="USU23" s="521"/>
      <c r="USV23" s="521"/>
      <c r="USW23" s="521"/>
      <c r="USX23" s="521"/>
      <c r="USY23" s="521"/>
      <c r="USZ23" s="521"/>
      <c r="UTA23" s="521"/>
      <c r="UTB23" s="521"/>
      <c r="UTC23" s="521"/>
      <c r="UTD23" s="521"/>
      <c r="UTE23" s="521"/>
      <c r="UTF23" s="521"/>
      <c r="UTG23" s="521"/>
      <c r="UTH23" s="521"/>
      <c r="UTI23" s="521"/>
      <c r="UTJ23" s="521"/>
      <c r="UTK23" s="521"/>
      <c r="UTL23" s="521"/>
      <c r="UTM23" s="521"/>
      <c r="UTN23" s="521"/>
      <c r="UTO23" s="521"/>
      <c r="UTP23" s="521"/>
      <c r="UTQ23" s="521"/>
      <c r="UTR23" s="521"/>
      <c r="UTS23" s="521"/>
      <c r="UTT23" s="521"/>
      <c r="UTU23" s="521"/>
      <c r="UTV23" s="521"/>
      <c r="UTW23" s="521"/>
      <c r="UTX23" s="521"/>
      <c r="UTY23" s="521"/>
      <c r="UTZ23" s="521"/>
      <c r="UUA23" s="521"/>
      <c r="UUB23" s="521"/>
      <c r="UUC23" s="521"/>
      <c r="UUD23" s="521"/>
      <c r="UUE23" s="521"/>
      <c r="UUF23" s="521"/>
      <c r="UUG23" s="521"/>
      <c r="UUH23" s="521"/>
      <c r="UUI23" s="521"/>
      <c r="UUJ23" s="521"/>
      <c r="UUK23" s="521"/>
      <c r="UUL23" s="521"/>
      <c r="UUM23" s="521"/>
      <c r="UUN23" s="521"/>
      <c r="UUO23" s="521"/>
      <c r="UUP23" s="521"/>
      <c r="UUQ23" s="521"/>
      <c r="UUR23" s="521"/>
      <c r="UUS23" s="521"/>
      <c r="UUT23" s="521"/>
      <c r="UUU23" s="521"/>
      <c r="UUV23" s="521"/>
      <c r="UUW23" s="521"/>
      <c r="UUX23" s="521"/>
      <c r="UUY23" s="521"/>
      <c r="UUZ23" s="521"/>
      <c r="UVA23" s="521"/>
      <c r="UVB23" s="521"/>
      <c r="UVC23" s="521"/>
      <c r="UVD23" s="521"/>
      <c r="UVE23" s="521"/>
      <c r="UVF23" s="521"/>
      <c r="UVG23" s="521"/>
      <c r="UVH23" s="521"/>
      <c r="UVI23" s="521"/>
      <c r="UVJ23" s="521"/>
      <c r="UVK23" s="521"/>
      <c r="UVL23" s="521"/>
      <c r="UVM23" s="521"/>
      <c r="UVN23" s="521"/>
      <c r="UVO23" s="521"/>
      <c r="UVP23" s="521"/>
      <c r="UVQ23" s="521"/>
      <c r="UVR23" s="521"/>
      <c r="UVS23" s="521"/>
      <c r="UVT23" s="521"/>
      <c r="UVU23" s="521"/>
      <c r="UVV23" s="521"/>
      <c r="UVW23" s="521"/>
      <c r="UVX23" s="521"/>
      <c r="UVY23" s="521"/>
      <c r="UVZ23" s="521"/>
      <c r="UWA23" s="521"/>
      <c r="UWB23" s="521"/>
      <c r="UWC23" s="521"/>
      <c r="UWD23" s="521"/>
      <c r="UWE23" s="521"/>
      <c r="UWF23" s="521"/>
      <c r="UWG23" s="521"/>
      <c r="UWH23" s="521"/>
      <c r="UWI23" s="521"/>
      <c r="UWJ23" s="521"/>
      <c r="UWK23" s="521"/>
      <c r="UWL23" s="521"/>
      <c r="UWM23" s="521"/>
      <c r="UWN23" s="521"/>
      <c r="UWO23" s="521"/>
      <c r="UWP23" s="521"/>
      <c r="UWQ23" s="521"/>
      <c r="UWR23" s="521"/>
      <c r="UWS23" s="521"/>
      <c r="UWT23" s="521"/>
      <c r="UWU23" s="521"/>
      <c r="UWV23" s="521"/>
      <c r="UWW23" s="521"/>
      <c r="UWX23" s="521"/>
      <c r="UWY23" s="521"/>
      <c r="UWZ23" s="521"/>
      <c r="UXA23" s="521"/>
      <c r="UXB23" s="521"/>
      <c r="UXC23" s="521"/>
      <c r="UXD23" s="521"/>
      <c r="UXE23" s="521"/>
      <c r="UXF23" s="521"/>
      <c r="UXG23" s="521"/>
      <c r="UXH23" s="521"/>
      <c r="UXI23" s="521"/>
      <c r="UXJ23" s="521"/>
      <c r="UXK23" s="521"/>
      <c r="UXL23" s="521"/>
      <c r="UXM23" s="521"/>
      <c r="UXN23" s="521"/>
      <c r="UXO23" s="521"/>
      <c r="UXP23" s="521"/>
      <c r="UXQ23" s="521"/>
      <c r="UXR23" s="521"/>
      <c r="UXS23" s="521"/>
      <c r="UXT23" s="521"/>
      <c r="UXU23" s="521"/>
      <c r="UXV23" s="521"/>
      <c r="UXW23" s="521"/>
      <c r="UXX23" s="521"/>
      <c r="UXY23" s="521"/>
      <c r="UXZ23" s="521"/>
      <c r="UYA23" s="521"/>
      <c r="UYB23" s="521"/>
      <c r="UYC23" s="521"/>
      <c r="UYD23" s="521"/>
      <c r="UYE23" s="521"/>
      <c r="UYF23" s="521"/>
      <c r="UYG23" s="521"/>
      <c r="UYH23" s="521"/>
      <c r="UYI23" s="521"/>
      <c r="UYJ23" s="521"/>
      <c r="UYK23" s="521"/>
      <c r="UYL23" s="521"/>
      <c r="UYM23" s="521"/>
      <c r="UYN23" s="521"/>
      <c r="UYO23" s="521"/>
      <c r="UYP23" s="521"/>
      <c r="UYQ23" s="521"/>
      <c r="UYR23" s="521"/>
      <c r="UYS23" s="521"/>
      <c r="UYT23" s="521"/>
      <c r="UYU23" s="521"/>
      <c r="UYV23" s="521"/>
      <c r="UYW23" s="521"/>
      <c r="UYX23" s="521"/>
      <c r="UYY23" s="521"/>
      <c r="UYZ23" s="521"/>
      <c r="UZA23" s="521"/>
      <c r="UZB23" s="521"/>
      <c r="UZC23" s="521"/>
      <c r="UZD23" s="521"/>
      <c r="UZE23" s="521"/>
      <c r="UZF23" s="521"/>
      <c r="UZG23" s="521"/>
      <c r="UZH23" s="521"/>
      <c r="UZI23" s="521"/>
      <c r="UZJ23" s="521"/>
      <c r="UZK23" s="521"/>
      <c r="UZL23" s="521"/>
      <c r="UZM23" s="521"/>
      <c r="UZN23" s="521"/>
      <c r="UZO23" s="521"/>
      <c r="UZP23" s="521"/>
      <c r="UZQ23" s="521"/>
      <c r="UZR23" s="521"/>
      <c r="UZS23" s="521"/>
      <c r="UZT23" s="521"/>
      <c r="UZU23" s="521"/>
      <c r="UZV23" s="521"/>
      <c r="UZW23" s="521"/>
      <c r="UZX23" s="521"/>
      <c r="UZY23" s="521"/>
      <c r="UZZ23" s="521"/>
      <c r="VAA23" s="521"/>
      <c r="VAB23" s="521"/>
      <c r="VAC23" s="521"/>
      <c r="VAD23" s="521"/>
      <c r="VAE23" s="521"/>
      <c r="VAF23" s="521"/>
      <c r="VAG23" s="521"/>
      <c r="VAH23" s="521"/>
      <c r="VAI23" s="521"/>
      <c r="VAJ23" s="521"/>
      <c r="VAK23" s="521"/>
      <c r="VAL23" s="521"/>
      <c r="VAM23" s="521"/>
      <c r="VAN23" s="521"/>
      <c r="VAO23" s="521"/>
      <c r="VAP23" s="521"/>
      <c r="VAQ23" s="521"/>
      <c r="VAR23" s="521"/>
      <c r="VAS23" s="521"/>
      <c r="VAT23" s="521"/>
      <c r="VAU23" s="521"/>
      <c r="VAV23" s="521"/>
      <c r="VAW23" s="521"/>
      <c r="VAX23" s="521"/>
      <c r="VAY23" s="521"/>
      <c r="VAZ23" s="521"/>
      <c r="VBA23" s="521"/>
      <c r="VBB23" s="521"/>
      <c r="VBC23" s="521"/>
      <c r="VBD23" s="521"/>
      <c r="VBE23" s="521"/>
      <c r="VBF23" s="521"/>
      <c r="VBG23" s="521"/>
      <c r="VBH23" s="521"/>
      <c r="VBI23" s="521"/>
      <c r="VBJ23" s="521"/>
      <c r="VBK23" s="521"/>
      <c r="VBL23" s="521"/>
      <c r="VBM23" s="521"/>
      <c r="VBN23" s="521"/>
      <c r="VBO23" s="521"/>
      <c r="VBP23" s="521"/>
      <c r="VBQ23" s="521"/>
      <c r="VBR23" s="521"/>
      <c r="VBS23" s="521"/>
      <c r="VBT23" s="521"/>
      <c r="VBU23" s="521"/>
      <c r="VBV23" s="521"/>
      <c r="VBW23" s="521"/>
      <c r="VBX23" s="521"/>
      <c r="VBY23" s="521"/>
      <c r="VBZ23" s="521"/>
      <c r="VCA23" s="521"/>
      <c r="VCB23" s="521"/>
      <c r="VCC23" s="521"/>
      <c r="VCD23" s="521"/>
      <c r="VCE23" s="521"/>
      <c r="VCF23" s="521"/>
      <c r="VCG23" s="521"/>
      <c r="VCH23" s="521"/>
      <c r="VCI23" s="521"/>
      <c r="VCJ23" s="521"/>
      <c r="VCK23" s="521"/>
      <c r="VCL23" s="521"/>
      <c r="VCM23" s="521"/>
      <c r="VCN23" s="521"/>
      <c r="VCO23" s="521"/>
      <c r="VCP23" s="521"/>
      <c r="VCQ23" s="521"/>
      <c r="VCR23" s="521"/>
      <c r="VCS23" s="521"/>
      <c r="VCT23" s="521"/>
      <c r="VCU23" s="521"/>
      <c r="VCV23" s="521"/>
      <c r="VCW23" s="521"/>
      <c r="VCX23" s="521"/>
      <c r="VCY23" s="521"/>
      <c r="VCZ23" s="521"/>
      <c r="VDA23" s="521"/>
      <c r="VDB23" s="521"/>
      <c r="VDC23" s="521"/>
      <c r="VDD23" s="521"/>
      <c r="VDE23" s="521"/>
      <c r="VDF23" s="521"/>
      <c r="VDG23" s="521"/>
      <c r="VDH23" s="521"/>
      <c r="VDI23" s="521"/>
      <c r="VDJ23" s="521"/>
      <c r="VDK23" s="521"/>
      <c r="VDL23" s="521"/>
      <c r="VDM23" s="521"/>
      <c r="VDN23" s="521"/>
      <c r="VDO23" s="521"/>
      <c r="VDP23" s="521"/>
      <c r="VDQ23" s="521"/>
      <c r="VDR23" s="521"/>
      <c r="VDS23" s="521"/>
      <c r="VDT23" s="521"/>
      <c r="VDU23" s="521"/>
      <c r="VDV23" s="521"/>
      <c r="VDW23" s="521"/>
      <c r="VDX23" s="521"/>
      <c r="VDY23" s="521"/>
      <c r="VDZ23" s="521"/>
      <c r="VEA23" s="521"/>
      <c r="VEB23" s="521"/>
      <c r="VEC23" s="521"/>
      <c r="VED23" s="521"/>
      <c r="VEE23" s="521"/>
      <c r="VEF23" s="521"/>
      <c r="VEG23" s="521"/>
      <c r="VEH23" s="521"/>
      <c r="VEI23" s="521"/>
      <c r="VEJ23" s="521"/>
      <c r="VEK23" s="521"/>
      <c r="VEL23" s="521"/>
      <c r="VEM23" s="521"/>
      <c r="VEN23" s="521"/>
      <c r="VEO23" s="521"/>
      <c r="VEP23" s="521"/>
      <c r="VEQ23" s="521"/>
      <c r="VER23" s="521"/>
      <c r="VES23" s="521"/>
      <c r="VET23" s="521"/>
      <c r="VEU23" s="521"/>
      <c r="VEV23" s="521"/>
      <c r="VEW23" s="521"/>
      <c r="VEX23" s="521"/>
      <c r="VEY23" s="521"/>
      <c r="VEZ23" s="521"/>
      <c r="VFA23" s="521"/>
      <c r="VFB23" s="521"/>
      <c r="VFC23" s="521"/>
      <c r="VFD23" s="521"/>
      <c r="VFE23" s="521"/>
      <c r="VFF23" s="521"/>
      <c r="VFG23" s="521"/>
      <c r="VFH23" s="521"/>
      <c r="VFI23" s="521"/>
      <c r="VFJ23" s="521"/>
      <c r="VFK23" s="521"/>
      <c r="VFL23" s="521"/>
      <c r="VFM23" s="521"/>
      <c r="VFN23" s="521"/>
      <c r="VFO23" s="521"/>
      <c r="VFP23" s="521"/>
      <c r="VFQ23" s="521"/>
      <c r="VFR23" s="521"/>
      <c r="VFS23" s="521"/>
      <c r="VFT23" s="521"/>
      <c r="VFU23" s="521"/>
      <c r="VFV23" s="521"/>
      <c r="VFW23" s="521"/>
      <c r="VFX23" s="521"/>
      <c r="VFY23" s="521"/>
      <c r="VFZ23" s="521"/>
      <c r="VGA23" s="521"/>
      <c r="VGB23" s="521"/>
      <c r="VGC23" s="521"/>
      <c r="VGD23" s="521"/>
      <c r="VGE23" s="521"/>
      <c r="VGF23" s="521"/>
      <c r="VGG23" s="521"/>
      <c r="VGH23" s="521"/>
      <c r="VGI23" s="521"/>
      <c r="VGJ23" s="521"/>
      <c r="VGK23" s="521"/>
      <c r="VGL23" s="521"/>
      <c r="VGM23" s="521"/>
      <c r="VGN23" s="521"/>
      <c r="VGO23" s="521"/>
      <c r="VGP23" s="521"/>
      <c r="VGQ23" s="521"/>
      <c r="VGR23" s="521"/>
      <c r="VGS23" s="521"/>
      <c r="VGT23" s="521"/>
      <c r="VGU23" s="521"/>
      <c r="VGV23" s="521"/>
      <c r="VGW23" s="521"/>
      <c r="VGX23" s="521"/>
      <c r="VGY23" s="521"/>
      <c r="VGZ23" s="521"/>
      <c r="VHA23" s="521"/>
      <c r="VHB23" s="521"/>
      <c r="VHC23" s="521"/>
      <c r="VHD23" s="521"/>
      <c r="VHE23" s="521"/>
      <c r="VHF23" s="521"/>
      <c r="VHG23" s="521"/>
      <c r="VHH23" s="521"/>
      <c r="VHI23" s="521"/>
      <c r="VHJ23" s="521"/>
      <c r="VHK23" s="521"/>
      <c r="VHL23" s="521"/>
      <c r="VHM23" s="521"/>
      <c r="VHN23" s="521"/>
      <c r="VHO23" s="521"/>
      <c r="VHP23" s="521"/>
      <c r="VHQ23" s="521"/>
      <c r="VHR23" s="521"/>
      <c r="VHS23" s="521"/>
      <c r="VHT23" s="521"/>
      <c r="VHU23" s="521"/>
      <c r="VHV23" s="521"/>
      <c r="VHW23" s="521"/>
      <c r="VHX23" s="521"/>
      <c r="VHY23" s="521"/>
      <c r="VHZ23" s="521"/>
      <c r="VIA23" s="521"/>
      <c r="VIB23" s="521"/>
      <c r="VIC23" s="521"/>
      <c r="VID23" s="521"/>
      <c r="VIE23" s="521"/>
      <c r="VIF23" s="521"/>
      <c r="VIG23" s="521"/>
      <c r="VIH23" s="521"/>
      <c r="VII23" s="521"/>
      <c r="VIJ23" s="521"/>
      <c r="VIK23" s="521"/>
      <c r="VIL23" s="521"/>
      <c r="VIM23" s="521"/>
      <c r="VIN23" s="521"/>
      <c r="VIO23" s="521"/>
      <c r="VIP23" s="521"/>
      <c r="VIQ23" s="521"/>
      <c r="VIR23" s="521"/>
      <c r="VIS23" s="521"/>
      <c r="VIT23" s="521"/>
      <c r="VIU23" s="521"/>
      <c r="VIV23" s="521"/>
      <c r="VIW23" s="521"/>
      <c r="VIX23" s="521"/>
      <c r="VIY23" s="521"/>
      <c r="VIZ23" s="521"/>
      <c r="VJA23" s="521"/>
      <c r="VJB23" s="521"/>
      <c r="VJC23" s="521"/>
      <c r="VJD23" s="521"/>
      <c r="VJE23" s="521"/>
      <c r="VJF23" s="521"/>
      <c r="VJG23" s="521"/>
      <c r="VJH23" s="521"/>
      <c r="VJI23" s="521"/>
      <c r="VJJ23" s="521"/>
      <c r="VJK23" s="521"/>
      <c r="VJL23" s="521"/>
      <c r="VJM23" s="521"/>
      <c r="VJN23" s="521"/>
      <c r="VJO23" s="521"/>
      <c r="VJP23" s="521"/>
      <c r="VJQ23" s="521"/>
      <c r="VJR23" s="521"/>
      <c r="VJS23" s="521"/>
      <c r="VJT23" s="521"/>
      <c r="VJU23" s="521"/>
      <c r="VJV23" s="521"/>
      <c r="VJW23" s="521"/>
      <c r="VJX23" s="521"/>
      <c r="VJY23" s="521"/>
      <c r="VJZ23" s="521"/>
      <c r="VKA23" s="521"/>
      <c r="VKB23" s="521"/>
      <c r="VKC23" s="521"/>
      <c r="VKD23" s="521"/>
      <c r="VKE23" s="521"/>
      <c r="VKF23" s="521"/>
      <c r="VKG23" s="521"/>
      <c r="VKH23" s="521"/>
      <c r="VKI23" s="521"/>
      <c r="VKJ23" s="521"/>
      <c r="VKK23" s="521"/>
      <c r="VKL23" s="521"/>
      <c r="VKM23" s="521"/>
      <c r="VKN23" s="521"/>
      <c r="VKO23" s="521"/>
      <c r="VKP23" s="521"/>
      <c r="VKQ23" s="521"/>
      <c r="VKR23" s="521"/>
      <c r="VKS23" s="521"/>
      <c r="VKT23" s="521"/>
      <c r="VKU23" s="521"/>
      <c r="VKV23" s="521"/>
      <c r="VKW23" s="521"/>
      <c r="VKX23" s="521"/>
      <c r="VKY23" s="521"/>
      <c r="VKZ23" s="521"/>
      <c r="VLA23" s="521"/>
      <c r="VLB23" s="521"/>
      <c r="VLC23" s="521"/>
      <c r="VLD23" s="521"/>
      <c r="VLE23" s="521"/>
      <c r="VLF23" s="521"/>
      <c r="VLG23" s="521"/>
      <c r="VLH23" s="521"/>
      <c r="VLI23" s="521"/>
      <c r="VLJ23" s="521"/>
      <c r="VLK23" s="521"/>
      <c r="VLL23" s="521"/>
      <c r="VLM23" s="521"/>
      <c r="VLN23" s="521"/>
      <c r="VLO23" s="521"/>
      <c r="VLP23" s="521"/>
      <c r="VLQ23" s="521"/>
      <c r="VLR23" s="521"/>
      <c r="VLS23" s="521"/>
      <c r="VLT23" s="521"/>
      <c r="VLU23" s="521"/>
      <c r="VLV23" s="521"/>
      <c r="VLW23" s="521"/>
      <c r="VLX23" s="521"/>
      <c r="VLY23" s="521"/>
      <c r="VLZ23" s="521"/>
      <c r="VMA23" s="521"/>
      <c r="VMB23" s="521"/>
      <c r="VMC23" s="521"/>
      <c r="VMD23" s="521"/>
      <c r="VME23" s="521"/>
      <c r="VMF23" s="521"/>
      <c r="VMG23" s="521"/>
      <c r="VMH23" s="521"/>
      <c r="VMI23" s="521"/>
      <c r="VMJ23" s="521"/>
      <c r="VMK23" s="521"/>
      <c r="VML23" s="521"/>
      <c r="VMM23" s="521"/>
      <c r="VMN23" s="521"/>
      <c r="VMO23" s="521"/>
      <c r="VMP23" s="521"/>
      <c r="VMQ23" s="521"/>
      <c r="VMR23" s="521"/>
      <c r="VMS23" s="521"/>
      <c r="VMT23" s="521"/>
      <c r="VMU23" s="521"/>
      <c r="VMV23" s="521"/>
      <c r="VMW23" s="521"/>
      <c r="VMX23" s="521"/>
      <c r="VMY23" s="521"/>
      <c r="VMZ23" s="521"/>
      <c r="VNA23" s="521"/>
      <c r="VNB23" s="521"/>
      <c r="VNC23" s="521"/>
      <c r="VND23" s="521"/>
      <c r="VNE23" s="521"/>
      <c r="VNF23" s="521"/>
      <c r="VNG23" s="521"/>
      <c r="VNH23" s="521"/>
      <c r="VNI23" s="521"/>
      <c r="VNJ23" s="521"/>
      <c r="VNK23" s="521"/>
      <c r="VNL23" s="521"/>
      <c r="VNM23" s="521"/>
      <c r="VNN23" s="521"/>
      <c r="VNO23" s="521"/>
      <c r="VNP23" s="521"/>
      <c r="VNQ23" s="521"/>
      <c r="VNR23" s="521"/>
      <c r="VNS23" s="521"/>
      <c r="VNT23" s="521"/>
      <c r="VNU23" s="521"/>
      <c r="VNV23" s="521"/>
      <c r="VNW23" s="521"/>
      <c r="VNX23" s="521"/>
      <c r="VNY23" s="521"/>
      <c r="VNZ23" s="521"/>
      <c r="VOA23" s="521"/>
      <c r="VOB23" s="521"/>
      <c r="VOC23" s="521"/>
      <c r="VOD23" s="521"/>
      <c r="VOE23" s="521"/>
      <c r="VOF23" s="521"/>
      <c r="VOG23" s="521"/>
      <c r="VOH23" s="521"/>
      <c r="VOI23" s="521"/>
      <c r="VOJ23" s="521"/>
      <c r="VOK23" s="521"/>
      <c r="VOL23" s="521"/>
      <c r="VOM23" s="521"/>
      <c r="VON23" s="521"/>
      <c r="VOO23" s="521"/>
      <c r="VOP23" s="521"/>
      <c r="VOQ23" s="521"/>
      <c r="VOR23" s="521"/>
      <c r="VOS23" s="521"/>
      <c r="VOT23" s="521"/>
      <c r="VOU23" s="521"/>
      <c r="VOV23" s="521"/>
      <c r="VOW23" s="521"/>
      <c r="VOX23" s="521"/>
      <c r="VOY23" s="521"/>
      <c r="VOZ23" s="521"/>
      <c r="VPA23" s="521"/>
      <c r="VPB23" s="521"/>
      <c r="VPC23" s="521"/>
      <c r="VPD23" s="521"/>
      <c r="VPE23" s="521"/>
      <c r="VPF23" s="521"/>
      <c r="VPG23" s="521"/>
      <c r="VPH23" s="521"/>
      <c r="VPI23" s="521"/>
      <c r="VPJ23" s="521"/>
      <c r="VPK23" s="521"/>
      <c r="VPL23" s="521"/>
      <c r="VPM23" s="521"/>
      <c r="VPN23" s="521"/>
      <c r="VPO23" s="521"/>
      <c r="VPP23" s="521"/>
      <c r="VPQ23" s="521"/>
      <c r="VPR23" s="521"/>
      <c r="VPS23" s="521"/>
      <c r="VPT23" s="521"/>
      <c r="VPU23" s="521"/>
      <c r="VPV23" s="521"/>
      <c r="VPW23" s="521"/>
      <c r="VPX23" s="521"/>
      <c r="VPY23" s="521"/>
      <c r="VPZ23" s="521"/>
      <c r="VQA23" s="521"/>
      <c r="VQB23" s="521"/>
      <c r="VQC23" s="521"/>
      <c r="VQD23" s="521"/>
      <c r="VQE23" s="521"/>
      <c r="VQF23" s="521"/>
      <c r="VQG23" s="521"/>
      <c r="VQH23" s="521"/>
      <c r="VQI23" s="521"/>
      <c r="VQJ23" s="521"/>
      <c r="VQK23" s="521"/>
      <c r="VQL23" s="521"/>
      <c r="VQM23" s="521"/>
      <c r="VQN23" s="521"/>
      <c r="VQO23" s="521"/>
      <c r="VQP23" s="521"/>
      <c r="VQQ23" s="521"/>
      <c r="VQR23" s="521"/>
      <c r="VQS23" s="521"/>
      <c r="VQT23" s="521"/>
      <c r="VQU23" s="521"/>
      <c r="VQV23" s="521"/>
      <c r="VQW23" s="521"/>
      <c r="VQX23" s="521"/>
      <c r="VQY23" s="521"/>
      <c r="VQZ23" s="521"/>
      <c r="VRA23" s="521"/>
      <c r="VRB23" s="521"/>
      <c r="VRC23" s="521"/>
      <c r="VRD23" s="521"/>
      <c r="VRE23" s="521"/>
      <c r="VRF23" s="521"/>
      <c r="VRG23" s="521"/>
      <c r="VRH23" s="521"/>
      <c r="VRI23" s="521"/>
      <c r="VRJ23" s="521"/>
      <c r="VRK23" s="521"/>
      <c r="VRL23" s="521"/>
      <c r="VRM23" s="521"/>
      <c r="VRN23" s="521"/>
      <c r="VRO23" s="521"/>
      <c r="VRP23" s="521"/>
      <c r="VRQ23" s="521"/>
      <c r="VRR23" s="521"/>
      <c r="VRS23" s="521"/>
      <c r="VRT23" s="521"/>
      <c r="VRU23" s="521"/>
      <c r="VRV23" s="521"/>
      <c r="VRW23" s="521"/>
      <c r="VRX23" s="521"/>
      <c r="VRY23" s="521"/>
      <c r="VRZ23" s="521"/>
      <c r="VSA23" s="521"/>
      <c r="VSB23" s="521"/>
      <c r="VSC23" s="521"/>
      <c r="VSD23" s="521"/>
      <c r="VSE23" s="521"/>
      <c r="VSF23" s="521"/>
      <c r="VSG23" s="521"/>
      <c r="VSH23" s="521"/>
      <c r="VSI23" s="521"/>
      <c r="VSJ23" s="521"/>
      <c r="VSK23" s="521"/>
      <c r="VSL23" s="521"/>
      <c r="VSM23" s="521"/>
      <c r="VSN23" s="521"/>
      <c r="VSO23" s="521"/>
      <c r="VSP23" s="521"/>
      <c r="VSQ23" s="521"/>
      <c r="VSR23" s="521"/>
      <c r="VSS23" s="521"/>
      <c r="VST23" s="521"/>
      <c r="VSU23" s="521"/>
      <c r="VSV23" s="521"/>
      <c r="VSW23" s="521"/>
      <c r="VSX23" s="521"/>
      <c r="VSY23" s="521"/>
      <c r="VSZ23" s="521"/>
      <c r="VTA23" s="521"/>
      <c r="VTB23" s="521"/>
      <c r="VTC23" s="521"/>
      <c r="VTD23" s="521"/>
      <c r="VTE23" s="521"/>
      <c r="VTF23" s="521"/>
      <c r="VTG23" s="521"/>
      <c r="VTH23" s="521"/>
      <c r="VTI23" s="521"/>
      <c r="VTJ23" s="521"/>
      <c r="VTK23" s="521"/>
      <c r="VTL23" s="521"/>
      <c r="VTM23" s="521"/>
      <c r="VTN23" s="521"/>
      <c r="VTO23" s="521"/>
      <c r="VTP23" s="521"/>
      <c r="VTQ23" s="521"/>
      <c r="VTR23" s="521"/>
      <c r="VTS23" s="521"/>
      <c r="VTT23" s="521"/>
      <c r="VTU23" s="521"/>
      <c r="VTV23" s="521"/>
      <c r="VTW23" s="521"/>
      <c r="VTX23" s="521"/>
      <c r="VTY23" s="521"/>
      <c r="VTZ23" s="521"/>
      <c r="VUA23" s="521"/>
      <c r="VUB23" s="521"/>
      <c r="VUC23" s="521"/>
      <c r="VUD23" s="521"/>
      <c r="VUE23" s="521"/>
      <c r="VUF23" s="521"/>
      <c r="VUG23" s="521"/>
      <c r="VUH23" s="521"/>
      <c r="VUI23" s="521"/>
      <c r="VUJ23" s="521"/>
      <c r="VUK23" s="521"/>
      <c r="VUL23" s="521"/>
      <c r="VUM23" s="521"/>
      <c r="VUN23" s="521"/>
      <c r="VUO23" s="521"/>
      <c r="VUP23" s="521"/>
      <c r="VUQ23" s="521"/>
      <c r="VUR23" s="521"/>
      <c r="VUS23" s="521"/>
      <c r="VUT23" s="521"/>
      <c r="VUU23" s="521"/>
      <c r="VUV23" s="521"/>
      <c r="VUW23" s="521"/>
      <c r="VUX23" s="521"/>
      <c r="VUY23" s="521"/>
      <c r="VUZ23" s="521"/>
      <c r="VVA23" s="521"/>
      <c r="VVB23" s="521"/>
      <c r="VVC23" s="521"/>
      <c r="VVD23" s="521"/>
      <c r="VVE23" s="521"/>
      <c r="VVF23" s="521"/>
      <c r="VVG23" s="521"/>
      <c r="VVH23" s="521"/>
      <c r="VVI23" s="521"/>
      <c r="VVJ23" s="521"/>
      <c r="VVK23" s="521"/>
      <c r="VVL23" s="521"/>
      <c r="VVM23" s="521"/>
      <c r="VVN23" s="521"/>
      <c r="VVO23" s="521"/>
      <c r="VVP23" s="521"/>
      <c r="VVQ23" s="521"/>
      <c r="VVR23" s="521"/>
      <c r="VVS23" s="521"/>
      <c r="VVT23" s="521"/>
      <c r="VVU23" s="521"/>
      <c r="VVV23" s="521"/>
      <c r="VVW23" s="521"/>
      <c r="VVX23" s="521"/>
      <c r="VVY23" s="521"/>
      <c r="VVZ23" s="521"/>
      <c r="VWA23" s="521"/>
      <c r="VWB23" s="521"/>
      <c r="VWC23" s="521"/>
      <c r="VWD23" s="521"/>
      <c r="VWE23" s="521"/>
      <c r="VWF23" s="521"/>
      <c r="VWG23" s="521"/>
      <c r="VWH23" s="521"/>
      <c r="VWI23" s="521"/>
      <c r="VWJ23" s="521"/>
      <c r="VWK23" s="521"/>
      <c r="VWL23" s="521"/>
      <c r="VWM23" s="521"/>
      <c r="VWN23" s="521"/>
      <c r="VWO23" s="521"/>
      <c r="VWP23" s="521"/>
      <c r="VWQ23" s="521"/>
      <c r="VWR23" s="521"/>
      <c r="VWS23" s="521"/>
      <c r="VWT23" s="521"/>
      <c r="VWU23" s="521"/>
      <c r="VWV23" s="521"/>
      <c r="VWW23" s="521"/>
      <c r="VWX23" s="521"/>
      <c r="VWY23" s="521"/>
      <c r="VWZ23" s="521"/>
      <c r="VXA23" s="521"/>
      <c r="VXB23" s="521"/>
      <c r="VXC23" s="521"/>
      <c r="VXD23" s="521"/>
      <c r="VXE23" s="521"/>
      <c r="VXF23" s="521"/>
      <c r="VXG23" s="521"/>
      <c r="VXH23" s="521"/>
      <c r="VXI23" s="521"/>
      <c r="VXJ23" s="521"/>
      <c r="VXK23" s="521"/>
      <c r="VXL23" s="521"/>
      <c r="VXM23" s="521"/>
      <c r="VXN23" s="521"/>
      <c r="VXO23" s="521"/>
      <c r="VXP23" s="521"/>
      <c r="VXQ23" s="521"/>
      <c r="VXR23" s="521"/>
      <c r="VXS23" s="521"/>
      <c r="VXT23" s="521"/>
      <c r="VXU23" s="521"/>
      <c r="VXV23" s="521"/>
      <c r="VXW23" s="521"/>
      <c r="VXX23" s="521"/>
      <c r="VXY23" s="521"/>
      <c r="VXZ23" s="521"/>
      <c r="VYA23" s="521"/>
      <c r="VYB23" s="521"/>
      <c r="VYC23" s="521"/>
      <c r="VYD23" s="521"/>
      <c r="VYE23" s="521"/>
      <c r="VYF23" s="521"/>
      <c r="VYG23" s="521"/>
      <c r="VYH23" s="521"/>
      <c r="VYI23" s="521"/>
      <c r="VYJ23" s="521"/>
      <c r="VYK23" s="521"/>
      <c r="VYL23" s="521"/>
      <c r="VYM23" s="521"/>
      <c r="VYN23" s="521"/>
      <c r="VYO23" s="521"/>
      <c r="VYP23" s="521"/>
      <c r="VYQ23" s="521"/>
      <c r="VYR23" s="521"/>
      <c r="VYS23" s="521"/>
      <c r="VYT23" s="521"/>
      <c r="VYU23" s="521"/>
      <c r="VYV23" s="521"/>
      <c r="VYW23" s="521"/>
      <c r="VYX23" s="521"/>
      <c r="VYY23" s="521"/>
      <c r="VYZ23" s="521"/>
      <c r="VZA23" s="521"/>
      <c r="VZB23" s="521"/>
      <c r="VZC23" s="521"/>
      <c r="VZD23" s="521"/>
      <c r="VZE23" s="521"/>
      <c r="VZF23" s="521"/>
      <c r="VZG23" s="521"/>
      <c r="VZH23" s="521"/>
      <c r="VZI23" s="521"/>
      <c r="VZJ23" s="521"/>
      <c r="VZK23" s="521"/>
      <c r="VZL23" s="521"/>
      <c r="VZM23" s="521"/>
      <c r="VZN23" s="521"/>
      <c r="VZO23" s="521"/>
      <c r="VZP23" s="521"/>
      <c r="VZQ23" s="521"/>
      <c r="VZR23" s="521"/>
      <c r="VZS23" s="521"/>
      <c r="VZT23" s="521"/>
      <c r="VZU23" s="521"/>
      <c r="VZV23" s="521"/>
      <c r="VZW23" s="521"/>
      <c r="VZX23" s="521"/>
      <c r="VZY23" s="521"/>
      <c r="VZZ23" s="521"/>
      <c r="WAA23" s="521"/>
      <c r="WAB23" s="521"/>
      <c r="WAC23" s="521"/>
      <c r="WAD23" s="521"/>
      <c r="WAE23" s="521"/>
      <c r="WAF23" s="521"/>
      <c r="WAG23" s="521"/>
      <c r="WAH23" s="521"/>
      <c r="WAI23" s="521"/>
      <c r="WAJ23" s="521"/>
      <c r="WAK23" s="521"/>
      <c r="WAL23" s="521"/>
      <c r="WAM23" s="521"/>
      <c r="WAN23" s="521"/>
      <c r="WAO23" s="521"/>
      <c r="WAP23" s="521"/>
      <c r="WAQ23" s="521"/>
      <c r="WAR23" s="521"/>
      <c r="WAS23" s="521"/>
      <c r="WAT23" s="521"/>
      <c r="WAU23" s="521"/>
      <c r="WAV23" s="521"/>
      <c r="WAW23" s="521"/>
      <c r="WAX23" s="521"/>
      <c r="WAY23" s="521"/>
      <c r="WAZ23" s="521"/>
      <c r="WBA23" s="521"/>
      <c r="WBB23" s="521"/>
      <c r="WBC23" s="521"/>
      <c r="WBD23" s="521"/>
      <c r="WBE23" s="521"/>
      <c r="WBF23" s="521"/>
      <c r="WBG23" s="521"/>
      <c r="WBH23" s="521"/>
      <c r="WBI23" s="521"/>
      <c r="WBJ23" s="521"/>
      <c r="WBK23" s="521"/>
      <c r="WBL23" s="521"/>
      <c r="WBM23" s="521"/>
      <c r="WBN23" s="521"/>
      <c r="WBO23" s="521"/>
      <c r="WBP23" s="521"/>
      <c r="WBQ23" s="521"/>
      <c r="WBR23" s="521"/>
      <c r="WBS23" s="521"/>
      <c r="WBT23" s="521"/>
      <c r="WBU23" s="521"/>
      <c r="WBV23" s="521"/>
      <c r="WBW23" s="521"/>
      <c r="WBX23" s="521"/>
      <c r="WBY23" s="521"/>
      <c r="WBZ23" s="521"/>
      <c r="WCA23" s="521"/>
      <c r="WCB23" s="521"/>
      <c r="WCC23" s="521"/>
      <c r="WCD23" s="521"/>
      <c r="WCE23" s="521"/>
      <c r="WCF23" s="521"/>
      <c r="WCG23" s="521"/>
      <c r="WCH23" s="521"/>
      <c r="WCI23" s="521"/>
      <c r="WCJ23" s="521"/>
      <c r="WCK23" s="521"/>
      <c r="WCL23" s="521"/>
      <c r="WCM23" s="521"/>
      <c r="WCN23" s="521"/>
      <c r="WCO23" s="521"/>
      <c r="WCP23" s="521"/>
      <c r="WCQ23" s="521"/>
      <c r="WCR23" s="521"/>
      <c r="WCS23" s="521"/>
      <c r="WCT23" s="521"/>
      <c r="WCU23" s="521"/>
      <c r="WCV23" s="521"/>
      <c r="WCW23" s="521"/>
      <c r="WCX23" s="521"/>
      <c r="WCY23" s="521"/>
      <c r="WCZ23" s="521"/>
      <c r="WDA23" s="521"/>
      <c r="WDB23" s="521"/>
      <c r="WDC23" s="521"/>
      <c r="WDD23" s="521"/>
      <c r="WDE23" s="521"/>
      <c r="WDF23" s="521"/>
      <c r="WDG23" s="521"/>
      <c r="WDH23" s="521"/>
      <c r="WDI23" s="521"/>
      <c r="WDJ23" s="521"/>
      <c r="WDK23" s="521"/>
      <c r="WDL23" s="521"/>
      <c r="WDM23" s="521"/>
      <c r="WDN23" s="521"/>
      <c r="WDO23" s="521"/>
      <c r="WDP23" s="521"/>
      <c r="WDQ23" s="521"/>
      <c r="WDR23" s="521"/>
      <c r="WDS23" s="521"/>
      <c r="WDT23" s="521"/>
      <c r="WDU23" s="521"/>
      <c r="WDV23" s="521"/>
      <c r="WDW23" s="521"/>
      <c r="WDX23" s="521"/>
      <c r="WDY23" s="521"/>
      <c r="WDZ23" s="521"/>
      <c r="WEA23" s="521"/>
      <c r="WEB23" s="521"/>
      <c r="WEC23" s="521"/>
      <c r="WED23" s="521"/>
      <c r="WEE23" s="521"/>
      <c r="WEF23" s="521"/>
      <c r="WEG23" s="521"/>
      <c r="WEH23" s="521"/>
      <c r="WEI23" s="521"/>
      <c r="WEJ23" s="521"/>
      <c r="WEK23" s="521"/>
      <c r="WEL23" s="521"/>
      <c r="WEM23" s="521"/>
      <c r="WEN23" s="521"/>
      <c r="WEO23" s="521"/>
      <c r="WEP23" s="521"/>
      <c r="WEQ23" s="521"/>
      <c r="WER23" s="521"/>
      <c r="WES23" s="521"/>
      <c r="WET23" s="521"/>
      <c r="WEU23" s="521"/>
      <c r="WEV23" s="521"/>
      <c r="WEW23" s="521"/>
      <c r="WEX23" s="521"/>
      <c r="WEY23" s="521"/>
      <c r="WEZ23" s="521"/>
      <c r="WFA23" s="521"/>
      <c r="WFB23" s="521"/>
      <c r="WFC23" s="521"/>
      <c r="WFD23" s="521"/>
      <c r="WFE23" s="521"/>
      <c r="WFF23" s="521"/>
      <c r="WFG23" s="521"/>
      <c r="WFH23" s="521"/>
      <c r="WFI23" s="521"/>
      <c r="WFJ23" s="521"/>
      <c r="WFK23" s="521"/>
      <c r="WFL23" s="521"/>
      <c r="WFM23" s="521"/>
      <c r="WFN23" s="521"/>
      <c r="WFO23" s="521"/>
      <c r="WFP23" s="521"/>
      <c r="WFQ23" s="521"/>
      <c r="WFR23" s="521"/>
      <c r="WFS23" s="521"/>
      <c r="WFT23" s="521"/>
      <c r="WFU23" s="521"/>
      <c r="WFV23" s="521"/>
      <c r="WFW23" s="521"/>
      <c r="WFX23" s="521"/>
      <c r="WFY23" s="521"/>
      <c r="WFZ23" s="521"/>
      <c r="WGA23" s="521"/>
      <c r="WGB23" s="521"/>
      <c r="WGC23" s="521"/>
      <c r="WGD23" s="521"/>
      <c r="WGE23" s="521"/>
      <c r="WGF23" s="521"/>
      <c r="WGG23" s="521"/>
      <c r="WGH23" s="521"/>
      <c r="WGI23" s="521"/>
      <c r="WGJ23" s="521"/>
      <c r="WGK23" s="521"/>
      <c r="WGL23" s="521"/>
      <c r="WGM23" s="521"/>
      <c r="WGN23" s="521"/>
      <c r="WGO23" s="521"/>
      <c r="WGP23" s="521"/>
      <c r="WGQ23" s="521"/>
      <c r="WGR23" s="521"/>
      <c r="WGS23" s="521"/>
      <c r="WGT23" s="521"/>
      <c r="WGU23" s="521"/>
      <c r="WGV23" s="521"/>
      <c r="WGW23" s="521"/>
      <c r="WGX23" s="521"/>
      <c r="WGY23" s="521"/>
      <c r="WGZ23" s="521"/>
      <c r="WHA23" s="521"/>
      <c r="WHB23" s="521"/>
      <c r="WHC23" s="521"/>
      <c r="WHD23" s="521"/>
      <c r="WHE23" s="521"/>
      <c r="WHF23" s="521"/>
      <c r="WHG23" s="521"/>
      <c r="WHH23" s="521"/>
      <c r="WHI23" s="521"/>
      <c r="WHJ23" s="521"/>
      <c r="WHK23" s="521"/>
      <c r="WHL23" s="521"/>
      <c r="WHM23" s="521"/>
      <c r="WHN23" s="521"/>
      <c r="WHO23" s="521"/>
      <c r="WHP23" s="521"/>
      <c r="WHQ23" s="521"/>
      <c r="WHR23" s="521"/>
      <c r="WHS23" s="521"/>
      <c r="WHT23" s="521"/>
      <c r="WHU23" s="521"/>
      <c r="WHV23" s="521"/>
      <c r="WHW23" s="521"/>
      <c r="WHX23" s="521"/>
      <c r="WHY23" s="521"/>
      <c r="WHZ23" s="521"/>
      <c r="WIA23" s="521"/>
      <c r="WIB23" s="521"/>
      <c r="WIC23" s="521"/>
      <c r="WID23" s="521"/>
      <c r="WIE23" s="521"/>
      <c r="WIF23" s="521"/>
      <c r="WIG23" s="521"/>
      <c r="WIH23" s="521"/>
      <c r="WII23" s="521"/>
      <c r="WIJ23" s="521"/>
      <c r="WIK23" s="521"/>
      <c r="WIL23" s="521"/>
      <c r="WIM23" s="521"/>
      <c r="WIN23" s="521"/>
      <c r="WIO23" s="521"/>
      <c r="WIP23" s="521"/>
      <c r="WIQ23" s="521"/>
      <c r="WIR23" s="521"/>
      <c r="WIS23" s="521"/>
      <c r="WIT23" s="521"/>
      <c r="WIU23" s="521"/>
      <c r="WIV23" s="521"/>
      <c r="WIW23" s="521"/>
      <c r="WIX23" s="521"/>
      <c r="WIY23" s="521"/>
      <c r="WIZ23" s="521"/>
      <c r="WJA23" s="521"/>
      <c r="WJB23" s="521"/>
      <c r="WJC23" s="521"/>
      <c r="WJD23" s="521"/>
      <c r="WJE23" s="521"/>
      <c r="WJF23" s="521"/>
      <c r="WJG23" s="521"/>
      <c r="WJH23" s="521"/>
      <c r="WJI23" s="521"/>
      <c r="WJJ23" s="521"/>
      <c r="WJK23" s="521"/>
      <c r="WJL23" s="521"/>
      <c r="WJM23" s="521"/>
      <c r="WJN23" s="521"/>
      <c r="WJO23" s="521"/>
      <c r="WJP23" s="521"/>
      <c r="WJQ23" s="521"/>
      <c r="WJR23" s="521"/>
      <c r="WJS23" s="521"/>
      <c r="WJT23" s="521"/>
      <c r="WJU23" s="521"/>
      <c r="WJV23" s="521"/>
      <c r="WJW23" s="521"/>
      <c r="WJX23" s="521"/>
      <c r="WJY23" s="521"/>
      <c r="WJZ23" s="521"/>
      <c r="WKA23" s="521"/>
      <c r="WKB23" s="521"/>
      <c r="WKC23" s="521"/>
      <c r="WKD23" s="521"/>
      <c r="WKE23" s="521"/>
      <c r="WKF23" s="521"/>
      <c r="WKG23" s="521"/>
      <c r="WKH23" s="521"/>
      <c r="WKI23" s="521"/>
      <c r="WKJ23" s="521"/>
      <c r="WKK23" s="521"/>
      <c r="WKL23" s="521"/>
      <c r="WKM23" s="521"/>
      <c r="WKN23" s="521"/>
      <c r="WKO23" s="521"/>
      <c r="WKP23" s="521"/>
      <c r="WKQ23" s="521"/>
      <c r="WKR23" s="521"/>
      <c r="WKS23" s="521"/>
      <c r="WKT23" s="521"/>
      <c r="WKU23" s="521"/>
      <c r="WKV23" s="521"/>
      <c r="WKW23" s="521"/>
      <c r="WKX23" s="521"/>
      <c r="WKY23" s="521"/>
      <c r="WKZ23" s="521"/>
      <c r="WLA23" s="521"/>
      <c r="WLB23" s="521"/>
      <c r="WLC23" s="521"/>
      <c r="WLD23" s="521"/>
      <c r="WLE23" s="521"/>
      <c r="WLF23" s="521"/>
      <c r="WLG23" s="521"/>
      <c r="WLH23" s="521"/>
      <c r="WLI23" s="521"/>
      <c r="WLJ23" s="521"/>
      <c r="WLK23" s="521"/>
      <c r="WLL23" s="521"/>
      <c r="WLM23" s="521"/>
      <c r="WLN23" s="521"/>
      <c r="WLO23" s="521"/>
      <c r="WLP23" s="521"/>
      <c r="WLQ23" s="521"/>
      <c r="WLR23" s="521"/>
      <c r="WLS23" s="521"/>
      <c r="WLT23" s="521"/>
      <c r="WLU23" s="521"/>
      <c r="WLV23" s="521"/>
      <c r="WLW23" s="521"/>
      <c r="WLX23" s="521"/>
      <c r="WLY23" s="521"/>
      <c r="WLZ23" s="521"/>
      <c r="WMA23" s="521"/>
      <c r="WMB23" s="521"/>
      <c r="WMC23" s="521"/>
      <c r="WMD23" s="521"/>
      <c r="WME23" s="521"/>
      <c r="WMF23" s="521"/>
      <c r="WMG23" s="521"/>
      <c r="WMH23" s="521"/>
      <c r="WMI23" s="521"/>
      <c r="WMJ23" s="521"/>
      <c r="WMK23" s="521"/>
      <c r="WML23" s="521"/>
      <c r="WMM23" s="521"/>
      <c r="WMN23" s="521"/>
      <c r="WMO23" s="521"/>
      <c r="WMP23" s="521"/>
      <c r="WMQ23" s="521"/>
      <c r="WMR23" s="521"/>
      <c r="WMS23" s="521"/>
      <c r="WMT23" s="521"/>
      <c r="WMU23" s="521"/>
      <c r="WMV23" s="521"/>
      <c r="WMW23" s="521"/>
      <c r="WMX23" s="521"/>
      <c r="WMY23" s="521"/>
      <c r="WMZ23" s="521"/>
      <c r="WNA23" s="521"/>
      <c r="WNB23" s="521"/>
      <c r="WNC23" s="521"/>
      <c r="WND23" s="521"/>
      <c r="WNE23" s="521"/>
      <c r="WNF23" s="521"/>
      <c r="WNG23" s="521"/>
      <c r="WNH23" s="521"/>
      <c r="WNI23" s="521"/>
      <c r="WNJ23" s="521"/>
      <c r="WNK23" s="521"/>
      <c r="WNL23" s="521"/>
      <c r="WNM23" s="521"/>
      <c r="WNN23" s="521"/>
      <c r="WNO23" s="521"/>
      <c r="WNP23" s="521"/>
      <c r="WNQ23" s="521"/>
      <c r="WNR23" s="521"/>
      <c r="WNS23" s="521"/>
      <c r="WNT23" s="521"/>
      <c r="WNU23" s="521"/>
      <c r="WNV23" s="521"/>
      <c r="WNW23" s="521"/>
      <c r="WNX23" s="521"/>
      <c r="WNY23" s="521"/>
      <c r="WNZ23" s="521"/>
      <c r="WOA23" s="521"/>
      <c r="WOB23" s="521"/>
      <c r="WOC23" s="521"/>
      <c r="WOD23" s="521"/>
      <c r="WOE23" s="521"/>
      <c r="WOF23" s="521"/>
      <c r="WOG23" s="521"/>
      <c r="WOH23" s="521"/>
      <c r="WOI23" s="521"/>
      <c r="WOJ23" s="521"/>
      <c r="WOK23" s="521"/>
      <c r="WOL23" s="521"/>
      <c r="WOM23" s="521"/>
      <c r="WON23" s="521"/>
      <c r="WOO23" s="521"/>
      <c r="WOP23" s="521"/>
      <c r="WOQ23" s="521"/>
      <c r="WOR23" s="521"/>
      <c r="WOS23" s="521"/>
      <c r="WOT23" s="521"/>
      <c r="WOU23" s="521"/>
      <c r="WOV23" s="521"/>
      <c r="WOW23" s="521"/>
      <c r="WOX23" s="521"/>
      <c r="WOY23" s="521"/>
      <c r="WOZ23" s="521"/>
      <c r="WPA23" s="521"/>
      <c r="WPB23" s="521"/>
      <c r="WPC23" s="521"/>
      <c r="WPD23" s="521"/>
      <c r="WPE23" s="521"/>
      <c r="WPF23" s="521"/>
      <c r="WPG23" s="521"/>
      <c r="WPH23" s="521"/>
      <c r="WPI23" s="521"/>
      <c r="WPJ23" s="521"/>
      <c r="WPK23" s="521"/>
      <c r="WPL23" s="521"/>
      <c r="WPM23" s="521"/>
      <c r="WPN23" s="521"/>
      <c r="WPO23" s="521"/>
      <c r="WPP23" s="521"/>
      <c r="WPQ23" s="521"/>
      <c r="WPR23" s="521"/>
      <c r="WPS23" s="521"/>
      <c r="WPT23" s="521"/>
      <c r="WPU23" s="521"/>
      <c r="WPV23" s="521"/>
      <c r="WPW23" s="521"/>
      <c r="WPX23" s="521"/>
      <c r="WPY23" s="521"/>
      <c r="WPZ23" s="521"/>
      <c r="WQA23" s="521"/>
      <c r="WQB23" s="521"/>
      <c r="WQC23" s="521"/>
      <c r="WQD23" s="521"/>
      <c r="WQE23" s="521"/>
      <c r="WQF23" s="521"/>
      <c r="WQG23" s="521"/>
      <c r="WQH23" s="521"/>
      <c r="WQI23" s="521"/>
      <c r="WQJ23" s="521"/>
      <c r="WQK23" s="521"/>
      <c r="WQL23" s="521"/>
      <c r="WQM23" s="521"/>
      <c r="WQN23" s="521"/>
      <c r="WQO23" s="521"/>
      <c r="WQP23" s="521"/>
      <c r="WQQ23" s="521"/>
      <c r="WQR23" s="521"/>
      <c r="WQS23" s="521"/>
      <c r="WQT23" s="521"/>
      <c r="WQU23" s="521"/>
      <c r="WQV23" s="521"/>
      <c r="WQW23" s="521"/>
      <c r="WQX23" s="521"/>
      <c r="WQY23" s="521"/>
      <c r="WQZ23" s="521"/>
      <c r="WRA23" s="521"/>
      <c r="WRB23" s="521"/>
      <c r="WRC23" s="521"/>
      <c r="WRD23" s="521"/>
      <c r="WRE23" s="521"/>
      <c r="WRF23" s="521"/>
      <c r="WRG23" s="521"/>
      <c r="WRH23" s="521"/>
      <c r="WRI23" s="521"/>
      <c r="WRJ23" s="521"/>
      <c r="WRK23" s="521"/>
      <c r="WRL23" s="521"/>
      <c r="WRM23" s="521"/>
      <c r="WRN23" s="521"/>
      <c r="WRO23" s="521"/>
      <c r="WRP23" s="521"/>
      <c r="WRQ23" s="521"/>
      <c r="WRR23" s="521"/>
      <c r="WRS23" s="521"/>
      <c r="WRT23" s="521"/>
      <c r="WRU23" s="521"/>
      <c r="WRV23" s="521"/>
      <c r="WRW23" s="521"/>
      <c r="WRX23" s="521"/>
      <c r="WRY23" s="521"/>
      <c r="WRZ23" s="521"/>
      <c r="WSA23" s="521"/>
      <c r="WSB23" s="521"/>
      <c r="WSC23" s="521"/>
      <c r="WSD23" s="521"/>
      <c r="WSE23" s="521"/>
      <c r="WSF23" s="521"/>
      <c r="WSG23" s="521"/>
      <c r="WSH23" s="521"/>
      <c r="WSI23" s="521"/>
      <c r="WSJ23" s="521"/>
      <c r="WSK23" s="521"/>
      <c r="WSL23" s="521"/>
      <c r="WSM23" s="521"/>
      <c r="WSN23" s="521"/>
      <c r="WSO23" s="521"/>
      <c r="WSP23" s="521"/>
      <c r="WSQ23" s="521"/>
      <c r="WSR23" s="521"/>
      <c r="WSS23" s="521"/>
      <c r="WST23" s="521"/>
      <c r="WSU23" s="521"/>
      <c r="WSV23" s="521"/>
      <c r="WSW23" s="521"/>
      <c r="WSX23" s="521"/>
      <c r="WSY23" s="521"/>
      <c r="WSZ23" s="521"/>
      <c r="WTA23" s="521"/>
      <c r="WTB23" s="521"/>
      <c r="WTC23" s="521"/>
      <c r="WTD23" s="521"/>
      <c r="WTE23" s="521"/>
      <c r="WTF23" s="521"/>
      <c r="WTG23" s="521"/>
      <c r="WTH23" s="521"/>
      <c r="WTI23" s="521"/>
      <c r="WTJ23" s="521"/>
      <c r="WTK23" s="521"/>
      <c r="WTL23" s="521"/>
      <c r="WTM23" s="521"/>
      <c r="WTN23" s="521"/>
      <c r="WTO23" s="521"/>
      <c r="WTP23" s="521"/>
      <c r="WTQ23" s="521"/>
      <c r="WTR23" s="521"/>
      <c r="WTS23" s="521"/>
      <c r="WTT23" s="521"/>
      <c r="WTU23" s="521"/>
      <c r="WTV23" s="521"/>
      <c r="WTW23" s="521"/>
      <c r="WTX23" s="521"/>
      <c r="WTY23" s="521"/>
      <c r="WTZ23" s="521"/>
      <c r="WUA23" s="521"/>
      <c r="WUB23" s="521"/>
      <c r="WUC23" s="521"/>
      <c r="WUD23" s="521"/>
      <c r="WUE23" s="521"/>
      <c r="WUF23" s="521"/>
      <c r="WUG23" s="521"/>
      <c r="WUH23" s="521"/>
      <c r="WUI23" s="521"/>
      <c r="WUJ23" s="521"/>
      <c r="WUK23" s="521"/>
      <c r="WUL23" s="521"/>
      <c r="WUM23" s="521"/>
      <c r="WUN23" s="521"/>
      <c r="WUO23" s="521"/>
      <c r="WUP23" s="521"/>
      <c r="WUQ23" s="521"/>
      <c r="WUR23" s="521"/>
      <c r="WUS23" s="521"/>
      <c r="WUT23" s="521"/>
      <c r="WUU23" s="521"/>
      <c r="WUV23" s="521"/>
      <c r="WUW23" s="521"/>
      <c r="WUX23" s="521"/>
      <c r="WUY23" s="521"/>
      <c r="WUZ23" s="521"/>
      <c r="WVA23" s="521"/>
      <c r="WVB23" s="521"/>
      <c r="WVC23" s="521"/>
      <c r="WVD23" s="521"/>
      <c r="WVE23" s="521"/>
      <c r="WVF23" s="521"/>
      <c r="WVG23" s="521"/>
      <c r="WVH23" s="521"/>
      <c r="WVI23" s="521"/>
      <c r="WVJ23" s="521"/>
      <c r="WVK23" s="521"/>
      <c r="WVL23" s="521"/>
      <c r="WVM23" s="521"/>
      <c r="WVN23" s="521"/>
      <c r="WVO23" s="521"/>
      <c r="WVP23" s="521"/>
      <c r="WVQ23" s="521"/>
      <c r="WVR23" s="521"/>
      <c r="WVS23" s="521"/>
      <c r="WVT23" s="521"/>
      <c r="WVU23" s="521"/>
      <c r="WVV23" s="521"/>
      <c r="WVW23" s="521"/>
      <c r="WVX23" s="521"/>
      <c r="WVY23" s="521"/>
      <c r="WVZ23" s="521"/>
      <c r="WWA23" s="521"/>
      <c r="WWB23" s="521"/>
      <c r="WWC23" s="521"/>
      <c r="WWD23" s="521"/>
      <c r="WWE23" s="521"/>
      <c r="WWF23" s="521"/>
      <c r="WWG23" s="521"/>
      <c r="WWH23" s="521"/>
      <c r="WWI23" s="521"/>
      <c r="WWJ23" s="521"/>
      <c r="WWK23" s="521"/>
      <c r="WWL23" s="521"/>
      <c r="WWM23" s="521"/>
      <c r="WWN23" s="521"/>
      <c r="WWO23" s="521"/>
      <c r="WWP23" s="521"/>
      <c r="WWQ23" s="521"/>
      <c r="WWR23" s="521"/>
      <c r="WWS23" s="521"/>
      <c r="WWT23" s="521"/>
      <c r="WWU23" s="521"/>
      <c r="WWV23" s="521"/>
      <c r="WWW23" s="521"/>
      <c r="WWX23" s="521"/>
      <c r="WWY23" s="521"/>
      <c r="WWZ23" s="521"/>
      <c r="WXA23" s="521"/>
      <c r="WXB23" s="521"/>
      <c r="WXC23" s="521"/>
      <c r="WXD23" s="521"/>
      <c r="WXE23" s="521"/>
      <c r="WXF23" s="521"/>
      <c r="WXG23" s="521"/>
      <c r="WXH23" s="521"/>
      <c r="WXI23" s="521"/>
      <c r="WXJ23" s="521"/>
      <c r="WXK23" s="521"/>
      <c r="WXL23" s="521"/>
      <c r="WXM23" s="521"/>
      <c r="WXN23" s="521"/>
      <c r="WXO23" s="521"/>
      <c r="WXP23" s="521"/>
      <c r="WXQ23" s="521"/>
      <c r="WXR23" s="521"/>
      <c r="WXS23" s="521"/>
      <c r="WXT23" s="521"/>
      <c r="WXU23" s="521"/>
      <c r="WXV23" s="521"/>
      <c r="WXW23" s="521"/>
      <c r="WXX23" s="521"/>
      <c r="WXY23" s="521"/>
      <c r="WXZ23" s="521"/>
      <c r="WYA23" s="521"/>
      <c r="WYB23" s="521"/>
      <c r="WYC23" s="521"/>
      <c r="WYD23" s="521"/>
      <c r="WYE23" s="521"/>
      <c r="WYF23" s="521"/>
      <c r="WYG23" s="521"/>
      <c r="WYH23" s="521"/>
      <c r="WYI23" s="521"/>
      <c r="WYJ23" s="521"/>
      <c r="WYK23" s="521"/>
      <c r="WYL23" s="521"/>
      <c r="WYM23" s="521"/>
      <c r="WYN23" s="521"/>
      <c r="WYO23" s="521"/>
      <c r="WYP23" s="521"/>
      <c r="WYQ23" s="521"/>
      <c r="WYR23" s="521"/>
      <c r="WYS23" s="521"/>
      <c r="WYT23" s="521"/>
      <c r="WYU23" s="521"/>
      <c r="WYV23" s="521"/>
      <c r="WYW23" s="521"/>
      <c r="WYX23" s="521"/>
      <c r="WYY23" s="521"/>
      <c r="WYZ23" s="521"/>
      <c r="WZA23" s="521"/>
      <c r="WZB23" s="521"/>
      <c r="WZC23" s="521"/>
      <c r="WZD23" s="521"/>
      <c r="WZE23" s="521"/>
      <c r="WZF23" s="521"/>
      <c r="WZG23" s="521"/>
      <c r="WZH23" s="521"/>
      <c r="WZI23" s="521"/>
      <c r="WZJ23" s="521"/>
      <c r="WZK23" s="521"/>
      <c r="WZL23" s="521"/>
      <c r="WZM23" s="521"/>
      <c r="WZN23" s="521"/>
      <c r="WZO23" s="521"/>
      <c r="WZP23" s="521"/>
      <c r="WZQ23" s="521"/>
      <c r="WZR23" s="521"/>
      <c r="WZS23" s="521"/>
      <c r="WZT23" s="521"/>
      <c r="WZU23" s="521"/>
      <c r="WZV23" s="521"/>
      <c r="WZW23" s="521"/>
      <c r="WZX23" s="521"/>
      <c r="WZY23" s="521"/>
      <c r="WZZ23" s="521"/>
      <c r="XAA23" s="521"/>
      <c r="XAB23" s="521"/>
      <c r="XAC23" s="521"/>
      <c r="XAD23" s="521"/>
      <c r="XAE23" s="521"/>
      <c r="XAF23" s="521"/>
      <c r="XAG23" s="521"/>
      <c r="XAH23" s="521"/>
      <c r="XAI23" s="521"/>
      <c r="XAJ23" s="521"/>
      <c r="XAK23" s="521"/>
      <c r="XAL23" s="521"/>
      <c r="XAM23" s="521"/>
      <c r="XAN23" s="521"/>
      <c r="XAO23" s="521"/>
      <c r="XAP23" s="521"/>
      <c r="XAQ23" s="521"/>
      <c r="XAR23" s="521"/>
      <c r="XAS23" s="521"/>
      <c r="XAT23" s="521"/>
      <c r="XAU23" s="521"/>
      <c r="XAV23" s="521"/>
      <c r="XAW23" s="521"/>
      <c r="XAX23" s="521"/>
      <c r="XAY23" s="521"/>
      <c r="XAZ23" s="521"/>
      <c r="XBA23" s="521"/>
      <c r="XBB23" s="521"/>
      <c r="XBC23" s="521"/>
      <c r="XBD23" s="521"/>
      <c r="XBE23" s="521"/>
      <c r="XBF23" s="521"/>
      <c r="XBG23" s="521"/>
      <c r="XBH23" s="521"/>
      <c r="XBI23" s="521"/>
      <c r="XBJ23" s="521"/>
      <c r="XBK23" s="521"/>
      <c r="XBL23" s="521"/>
      <c r="XBM23" s="521"/>
      <c r="XBN23" s="521"/>
      <c r="XBO23" s="521"/>
      <c r="XBP23" s="521"/>
      <c r="XBQ23" s="521"/>
      <c r="XBR23" s="521"/>
      <c r="XBS23" s="521"/>
      <c r="XBT23" s="521"/>
      <c r="XBU23" s="521"/>
      <c r="XBV23" s="521"/>
      <c r="XBW23" s="521"/>
      <c r="XBX23" s="521"/>
      <c r="XBY23" s="521"/>
      <c r="XBZ23" s="521"/>
      <c r="XCA23" s="521"/>
      <c r="XCB23" s="521"/>
      <c r="XCC23" s="521"/>
      <c r="XCD23" s="521"/>
      <c r="XCE23" s="521"/>
      <c r="XCF23" s="521"/>
      <c r="XCG23" s="521"/>
      <c r="XCH23" s="521"/>
      <c r="XCI23" s="521"/>
      <c r="XCJ23" s="521"/>
      <c r="XCK23" s="521"/>
      <c r="XCL23" s="521"/>
      <c r="XCM23" s="521"/>
      <c r="XCN23" s="521"/>
      <c r="XCO23" s="521"/>
      <c r="XCP23" s="521"/>
      <c r="XCQ23" s="521"/>
      <c r="XCR23" s="521"/>
      <c r="XCS23" s="521"/>
      <c r="XCT23" s="521"/>
      <c r="XCU23" s="521"/>
      <c r="XCV23" s="521"/>
      <c r="XCW23" s="521"/>
      <c r="XCX23" s="521"/>
      <c r="XCY23" s="521"/>
      <c r="XCZ23" s="521"/>
      <c r="XDA23" s="521"/>
      <c r="XDB23" s="521"/>
      <c r="XDC23" s="521"/>
      <c r="XDD23" s="521"/>
      <c r="XDE23" s="521"/>
      <c r="XDF23" s="521"/>
      <c r="XDG23" s="521"/>
      <c r="XDH23" s="521"/>
      <c r="XDI23" s="521"/>
      <c r="XDJ23" s="521"/>
      <c r="XDK23" s="521"/>
      <c r="XDL23" s="521"/>
      <c r="XDM23" s="521"/>
      <c r="XDN23" s="521"/>
      <c r="XDO23" s="521"/>
      <c r="XDP23" s="521"/>
      <c r="XDQ23" s="521"/>
      <c r="XDR23" s="521"/>
      <c r="XDS23" s="521"/>
      <c r="XDT23" s="521"/>
      <c r="XDU23" s="521"/>
      <c r="XDV23" s="521"/>
      <c r="XDW23" s="521"/>
      <c r="XDX23" s="521"/>
      <c r="XDY23" s="521"/>
      <c r="XDZ23" s="521"/>
      <c r="XEA23" s="521"/>
      <c r="XEB23" s="521"/>
      <c r="XEC23" s="521"/>
      <c r="XED23" s="521"/>
      <c r="XEE23" s="521"/>
      <c r="XEF23" s="521"/>
      <c r="XEG23" s="521"/>
      <c r="XEH23" s="521"/>
      <c r="XEI23" s="521"/>
      <c r="XEJ23" s="521"/>
      <c r="XEK23" s="521"/>
      <c r="XEL23" s="521"/>
      <c r="XEM23" s="521"/>
      <c r="XEN23" s="521"/>
      <c r="XEO23" s="521"/>
      <c r="XEP23" s="521"/>
      <c r="XEQ23" s="521"/>
      <c r="XER23" s="521"/>
      <c r="XES23" s="521"/>
      <c r="XET23" s="521"/>
      <c r="XEU23" s="521"/>
      <c r="XEV23" s="521"/>
      <c r="XEW23" s="521"/>
      <c r="XEX23" s="521"/>
      <c r="XEY23" s="521"/>
      <c r="XEZ23" s="521"/>
      <c r="XFA23" s="521"/>
    </row>
    <row r="24" s="504" customFormat="1" ht="27.95" customHeight="1" spans="1:1024 1025:16381">
      <c r="A24" s="526" t="s">
        <v>921</v>
      </c>
      <c r="B24" s="520">
        <f>B25</f>
        <v>0</v>
      </c>
      <c r="C24" s="523">
        <v>0</v>
      </c>
    </row>
    <row r="25" s="504" customFormat="1" ht="27.95" customHeight="1" spans="1:1024 1025:16381">
      <c r="A25" s="527" t="s">
        <v>922</v>
      </c>
      <c r="B25" s="520"/>
      <c r="C25" s="523">
        <v>0</v>
      </c>
    </row>
    <row r="26" s="504" customFormat="1" ht="27.95" customHeight="1" spans="1:1024 1025:16381">
      <c r="A26" s="526" t="s">
        <v>923</v>
      </c>
      <c r="B26" s="520">
        <f>SUM(B27:B29)</f>
        <v>15</v>
      </c>
      <c r="C26" s="523">
        <v>0</v>
      </c>
    </row>
    <row r="27" s="504" customFormat="1" ht="27.95" customHeight="1" spans="1:1024 1025:16381">
      <c r="A27" s="527" t="s">
        <v>924</v>
      </c>
      <c r="B27" s="520">
        <v>15</v>
      </c>
      <c r="C27" s="523">
        <v>0</v>
      </c>
    </row>
    <row r="28" s="504" customFormat="1" ht="27.95" customHeight="1" spans="1:1024 1025:16381">
      <c r="A28" s="527" t="s">
        <v>925</v>
      </c>
      <c r="B28" s="520"/>
      <c r="C28" s="523">
        <v>0</v>
      </c>
    </row>
    <row r="29" s="504" customFormat="1" ht="27.95" customHeight="1" spans="1:1024 1025:16381">
      <c r="A29" s="527" t="s">
        <v>926</v>
      </c>
      <c r="B29" s="520"/>
      <c r="C29" s="523">
        <v>0</v>
      </c>
    </row>
    <row r="30" s="504" customFormat="1" ht="27.95" customHeight="1" spans="1:1024 1025:16381">
      <c r="A30" s="525" t="s">
        <v>927</v>
      </c>
      <c r="B30" s="520">
        <f>B31</f>
        <v>21188</v>
      </c>
      <c r="C30" s="518">
        <v>0.205</v>
      </c>
      <c r="D30" s="521"/>
      <c r="E30" s="521"/>
      <c r="F30" s="521"/>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521"/>
      <c r="BW30" s="521"/>
      <c r="BX30" s="521"/>
      <c r="BY30" s="521"/>
      <c r="BZ30" s="521"/>
      <c r="CA30" s="521"/>
      <c r="CB30" s="521"/>
      <c r="CC30" s="521"/>
      <c r="CD30" s="521"/>
      <c r="CE30" s="521"/>
      <c r="CF30" s="521"/>
      <c r="CG30" s="521"/>
      <c r="CH30" s="521"/>
      <c r="CI30" s="521"/>
      <c r="CJ30" s="521"/>
      <c r="CK30" s="521"/>
      <c r="CL30" s="521"/>
      <c r="CM30" s="521"/>
      <c r="CN30" s="521"/>
      <c r="CO30" s="521"/>
      <c r="CP30" s="521"/>
      <c r="CQ30" s="521"/>
      <c r="CR30" s="521"/>
      <c r="CS30" s="521"/>
      <c r="CT30" s="521"/>
      <c r="CU30" s="521"/>
      <c r="CV30" s="521"/>
      <c r="CW30" s="521"/>
      <c r="CX30" s="521"/>
      <c r="CY30" s="521"/>
      <c r="CZ30" s="521"/>
      <c r="DA30" s="521"/>
      <c r="DB30" s="521"/>
      <c r="DC30" s="521"/>
      <c r="DD30" s="521"/>
      <c r="DE30" s="521"/>
      <c r="DF30" s="521"/>
      <c r="DG30" s="521"/>
      <c r="DH30" s="521"/>
      <c r="DI30" s="521"/>
      <c r="DJ30" s="521"/>
      <c r="DK30" s="521"/>
      <c r="DL30" s="521"/>
      <c r="DM30" s="521"/>
      <c r="DN30" s="521"/>
      <c r="DO30" s="521"/>
      <c r="DP30" s="521"/>
      <c r="DQ30" s="521"/>
      <c r="DR30" s="521"/>
      <c r="DS30" s="521"/>
      <c r="DT30" s="521"/>
      <c r="DU30" s="521"/>
      <c r="DV30" s="521"/>
      <c r="DW30" s="521"/>
      <c r="DX30" s="521"/>
      <c r="DY30" s="521"/>
      <c r="DZ30" s="521"/>
      <c r="EA30" s="521"/>
      <c r="EB30" s="521"/>
      <c r="EC30" s="521"/>
      <c r="ED30" s="521"/>
      <c r="EE30" s="521"/>
      <c r="EF30" s="521"/>
      <c r="EG30" s="521"/>
      <c r="EH30" s="521"/>
      <c r="EI30" s="521"/>
      <c r="EJ30" s="521"/>
      <c r="EK30" s="521"/>
      <c r="EL30" s="521"/>
      <c r="EM30" s="521"/>
      <c r="EN30" s="521"/>
      <c r="EO30" s="521"/>
      <c r="EP30" s="521"/>
      <c r="EQ30" s="521"/>
      <c r="ER30" s="521"/>
      <c r="ES30" s="521"/>
      <c r="ET30" s="521"/>
      <c r="EU30" s="521"/>
      <c r="EV30" s="521"/>
      <c r="EW30" s="521"/>
      <c r="EX30" s="521"/>
      <c r="EY30" s="521"/>
      <c r="EZ30" s="521"/>
      <c r="FA30" s="521"/>
      <c r="FB30" s="521"/>
      <c r="FC30" s="521"/>
      <c r="FD30" s="521"/>
      <c r="FE30" s="521"/>
      <c r="FF30" s="521"/>
      <c r="FG30" s="521"/>
      <c r="FH30" s="521"/>
      <c r="FI30" s="521"/>
      <c r="FJ30" s="521"/>
      <c r="FK30" s="521"/>
      <c r="FL30" s="521"/>
      <c r="FM30" s="521"/>
      <c r="FN30" s="521"/>
      <c r="FO30" s="521"/>
      <c r="FP30" s="521"/>
      <c r="FQ30" s="521"/>
      <c r="FR30" s="521"/>
      <c r="FS30" s="521"/>
      <c r="FT30" s="521"/>
      <c r="FU30" s="521"/>
      <c r="FV30" s="521"/>
      <c r="FW30" s="521"/>
      <c r="FX30" s="521"/>
      <c r="FY30" s="521"/>
      <c r="FZ30" s="521"/>
      <c r="GA30" s="521"/>
      <c r="GB30" s="521"/>
      <c r="GC30" s="521"/>
      <c r="GD30" s="521"/>
      <c r="GE30" s="521"/>
      <c r="GF30" s="521"/>
      <c r="GG30" s="521"/>
      <c r="GH30" s="521"/>
      <c r="GI30" s="521"/>
      <c r="GJ30" s="521"/>
      <c r="GK30" s="521"/>
      <c r="GL30" s="521"/>
      <c r="GM30" s="521"/>
      <c r="GN30" s="521"/>
      <c r="GO30" s="521"/>
      <c r="GP30" s="521"/>
      <c r="GQ30" s="521"/>
      <c r="GR30" s="521"/>
      <c r="GS30" s="521"/>
      <c r="GT30" s="521"/>
      <c r="GU30" s="521"/>
      <c r="GV30" s="521"/>
      <c r="GW30" s="521"/>
      <c r="GX30" s="521"/>
      <c r="GY30" s="521"/>
      <c r="GZ30" s="521"/>
      <c r="HA30" s="521"/>
      <c r="HB30" s="521"/>
      <c r="HC30" s="521"/>
      <c r="HD30" s="521"/>
      <c r="HE30" s="521"/>
      <c r="HF30" s="521"/>
      <c r="HG30" s="521"/>
      <c r="HH30" s="521"/>
      <c r="HI30" s="521"/>
      <c r="HJ30" s="521"/>
      <c r="HK30" s="521"/>
      <c r="HL30" s="521"/>
      <c r="HM30" s="521"/>
      <c r="HN30" s="521"/>
      <c r="HO30" s="521"/>
      <c r="HP30" s="521"/>
      <c r="HQ30" s="521"/>
      <c r="HR30" s="521"/>
      <c r="HS30" s="521"/>
      <c r="HT30" s="521"/>
      <c r="HU30" s="521"/>
      <c r="HV30" s="521"/>
      <c r="HW30" s="521"/>
      <c r="HX30" s="521"/>
      <c r="HY30" s="521"/>
      <c r="HZ30" s="521"/>
      <c r="IA30" s="521"/>
      <c r="IB30" s="521"/>
      <c r="IC30" s="521"/>
      <c r="ID30" s="521"/>
      <c r="IE30" s="521"/>
      <c r="IF30" s="521"/>
      <c r="IG30" s="521"/>
      <c r="IH30" s="521"/>
      <c r="II30" s="521"/>
      <c r="IJ30" s="521"/>
      <c r="IK30" s="521"/>
      <c r="IL30" s="521"/>
      <c r="IM30" s="521"/>
      <c r="IN30" s="521"/>
      <c r="IO30" s="521"/>
      <c r="IP30" s="521"/>
      <c r="IQ30" s="521"/>
      <c r="IR30" s="521"/>
      <c r="IS30" s="521"/>
      <c r="IT30" s="521"/>
      <c r="IU30" s="521"/>
      <c r="IV30" s="521"/>
      <c r="IW30" s="521"/>
      <c r="IX30" s="521"/>
      <c r="IY30" s="521"/>
      <c r="IZ30" s="521"/>
      <c r="JA30" s="521"/>
      <c r="JB30" s="521"/>
      <c r="JC30" s="521"/>
      <c r="JD30" s="521"/>
      <c r="JE30" s="521"/>
      <c r="JF30" s="521"/>
      <c r="JG30" s="521"/>
      <c r="JH30" s="521"/>
      <c r="JI30" s="521"/>
      <c r="JJ30" s="521"/>
      <c r="JK30" s="521"/>
      <c r="JL30" s="521"/>
      <c r="JM30" s="521"/>
      <c r="JN30" s="521"/>
      <c r="JO30" s="521"/>
      <c r="JP30" s="521"/>
      <c r="JQ30" s="521"/>
      <c r="JR30" s="521"/>
      <c r="JS30" s="521"/>
      <c r="JT30" s="521"/>
      <c r="JU30" s="521"/>
      <c r="JV30" s="521"/>
      <c r="JW30" s="521"/>
      <c r="JX30" s="521"/>
      <c r="JY30" s="521"/>
      <c r="JZ30" s="521"/>
      <c r="KA30" s="521"/>
      <c r="KB30" s="521"/>
      <c r="KC30" s="521"/>
      <c r="KD30" s="521"/>
      <c r="KE30" s="521"/>
      <c r="KF30" s="521"/>
      <c r="KG30" s="521"/>
      <c r="KH30" s="521"/>
      <c r="KI30" s="521"/>
      <c r="KJ30" s="521"/>
      <c r="KK30" s="521"/>
      <c r="KL30" s="521"/>
      <c r="KM30" s="521"/>
      <c r="KN30" s="521"/>
      <c r="KO30" s="521"/>
      <c r="KP30" s="521"/>
      <c r="KQ30" s="521"/>
      <c r="KR30" s="521"/>
      <c r="KS30" s="521"/>
      <c r="KT30" s="521"/>
      <c r="KU30" s="521"/>
      <c r="KV30" s="521"/>
      <c r="KW30" s="521"/>
      <c r="KX30" s="521"/>
      <c r="KY30" s="521"/>
      <c r="KZ30" s="521"/>
      <c r="LA30" s="521"/>
      <c r="LB30" s="521"/>
      <c r="LC30" s="521"/>
      <c r="LD30" s="521"/>
      <c r="LE30" s="521"/>
      <c r="LF30" s="521"/>
      <c r="LG30" s="521"/>
      <c r="LH30" s="521"/>
      <c r="LI30" s="521"/>
      <c r="LJ30" s="521"/>
      <c r="LK30" s="521"/>
      <c r="LL30" s="521"/>
      <c r="LM30" s="521"/>
      <c r="LN30" s="521"/>
      <c r="LO30" s="521"/>
      <c r="LP30" s="521"/>
      <c r="LQ30" s="521"/>
      <c r="LR30" s="521"/>
      <c r="LS30" s="521"/>
      <c r="LT30" s="521"/>
      <c r="LU30" s="521"/>
      <c r="LV30" s="521"/>
      <c r="LW30" s="521"/>
      <c r="LX30" s="521"/>
      <c r="LY30" s="521"/>
      <c r="LZ30" s="521"/>
      <c r="MA30" s="521"/>
      <c r="MB30" s="521"/>
      <c r="MC30" s="521"/>
      <c r="MD30" s="521"/>
      <c r="ME30" s="521"/>
      <c r="MF30" s="521"/>
      <c r="MG30" s="521"/>
      <c r="MH30" s="521"/>
      <c r="MI30" s="521"/>
      <c r="MJ30" s="521"/>
      <c r="MK30" s="521"/>
      <c r="ML30" s="521"/>
      <c r="MM30" s="521"/>
      <c r="MN30" s="521"/>
      <c r="MO30" s="521"/>
      <c r="MP30" s="521"/>
      <c r="MQ30" s="521"/>
      <c r="MR30" s="521"/>
      <c r="MS30" s="521"/>
      <c r="MT30" s="521"/>
      <c r="MU30" s="521"/>
      <c r="MV30" s="521"/>
      <c r="MW30" s="521"/>
      <c r="MX30" s="521"/>
      <c r="MY30" s="521"/>
      <c r="MZ30" s="521"/>
      <c r="NA30" s="521"/>
      <c r="NB30" s="521"/>
      <c r="NC30" s="521"/>
      <c r="ND30" s="521"/>
      <c r="NE30" s="521"/>
      <c r="NF30" s="521"/>
      <c r="NG30" s="521"/>
      <c r="NH30" s="521"/>
      <c r="NI30" s="521"/>
      <c r="NJ30" s="521"/>
      <c r="NK30" s="521"/>
      <c r="NL30" s="521"/>
      <c r="NM30" s="521"/>
      <c r="NN30" s="521"/>
      <c r="NO30" s="521"/>
      <c r="NP30" s="521"/>
      <c r="NQ30" s="521"/>
      <c r="NR30" s="521"/>
      <c r="NS30" s="521"/>
      <c r="NT30" s="521"/>
      <c r="NU30" s="521"/>
      <c r="NV30" s="521"/>
      <c r="NW30" s="521"/>
      <c r="NX30" s="521"/>
      <c r="NY30" s="521"/>
      <c r="NZ30" s="521"/>
      <c r="OA30" s="521"/>
      <c r="OB30" s="521"/>
      <c r="OC30" s="521"/>
      <c r="OD30" s="521"/>
      <c r="OE30" s="521"/>
      <c r="OF30" s="521"/>
      <c r="OG30" s="521"/>
      <c r="OH30" s="521"/>
      <c r="OI30" s="521"/>
      <c r="OJ30" s="521"/>
      <c r="OK30" s="521"/>
      <c r="OL30" s="521"/>
      <c r="OM30" s="521"/>
      <c r="ON30" s="521"/>
      <c r="OO30" s="521"/>
      <c r="OP30" s="521"/>
      <c r="OQ30" s="521"/>
      <c r="OR30" s="521"/>
      <c r="OS30" s="521"/>
      <c r="OT30" s="521"/>
      <c r="OU30" s="521"/>
      <c r="OV30" s="521"/>
      <c r="OW30" s="521"/>
      <c r="OX30" s="521"/>
      <c r="OY30" s="521"/>
      <c r="OZ30" s="521"/>
      <c r="PA30" s="521"/>
      <c r="PB30" s="521"/>
      <c r="PC30" s="521"/>
      <c r="PD30" s="521"/>
      <c r="PE30" s="521"/>
      <c r="PF30" s="521"/>
      <c r="PG30" s="521"/>
      <c r="PH30" s="521"/>
      <c r="PI30" s="521"/>
      <c r="PJ30" s="521"/>
      <c r="PK30" s="521"/>
      <c r="PL30" s="521"/>
      <c r="PM30" s="521"/>
      <c r="PN30" s="521"/>
      <c r="PO30" s="521"/>
      <c r="PP30" s="521"/>
      <c r="PQ30" s="521"/>
      <c r="PR30" s="521"/>
      <c r="PS30" s="521"/>
      <c r="PT30" s="521"/>
      <c r="PU30" s="521"/>
      <c r="PV30" s="521"/>
      <c r="PW30" s="521"/>
      <c r="PX30" s="521"/>
      <c r="PY30" s="521"/>
      <c r="PZ30" s="521"/>
      <c r="QA30" s="521"/>
      <c r="QB30" s="521"/>
      <c r="QC30" s="521"/>
      <c r="QD30" s="521"/>
      <c r="QE30" s="521"/>
      <c r="QF30" s="521"/>
      <c r="QG30" s="521"/>
      <c r="QH30" s="521"/>
      <c r="QI30" s="521"/>
      <c r="QJ30" s="521"/>
      <c r="QK30" s="521"/>
      <c r="QL30" s="521"/>
      <c r="QM30" s="521"/>
      <c r="QN30" s="521"/>
      <c r="QO30" s="521"/>
      <c r="QP30" s="521"/>
      <c r="QQ30" s="521"/>
      <c r="QR30" s="521"/>
      <c r="QS30" s="521"/>
      <c r="QT30" s="521"/>
      <c r="QU30" s="521"/>
      <c r="QV30" s="521"/>
      <c r="QW30" s="521"/>
      <c r="QX30" s="521"/>
      <c r="QY30" s="521"/>
      <c r="QZ30" s="521"/>
      <c r="RA30" s="521"/>
      <c r="RB30" s="521"/>
      <c r="RC30" s="521"/>
      <c r="RD30" s="521"/>
      <c r="RE30" s="521"/>
      <c r="RF30" s="521"/>
      <c r="RG30" s="521"/>
      <c r="RH30" s="521"/>
      <c r="RI30" s="521"/>
      <c r="RJ30" s="521"/>
      <c r="RK30" s="521"/>
      <c r="RL30" s="521"/>
      <c r="RM30" s="521"/>
      <c r="RN30" s="521"/>
      <c r="RO30" s="521"/>
      <c r="RP30" s="521"/>
      <c r="RQ30" s="521"/>
      <c r="RR30" s="521"/>
      <c r="RS30" s="521"/>
      <c r="RT30" s="521"/>
      <c r="RU30" s="521"/>
      <c r="RV30" s="521"/>
      <c r="RW30" s="521"/>
      <c r="RX30" s="521"/>
      <c r="RY30" s="521"/>
      <c r="RZ30" s="521"/>
      <c r="SA30" s="521"/>
      <c r="SB30" s="521"/>
      <c r="SC30" s="521"/>
      <c r="SD30" s="521"/>
      <c r="SE30" s="521"/>
      <c r="SF30" s="521"/>
      <c r="SG30" s="521"/>
      <c r="SH30" s="521"/>
      <c r="SI30" s="521"/>
      <c r="SJ30" s="521"/>
      <c r="SK30" s="521"/>
      <c r="SL30" s="521"/>
      <c r="SM30" s="521"/>
      <c r="SN30" s="521"/>
      <c r="SO30" s="521"/>
      <c r="SP30" s="521"/>
      <c r="SQ30" s="521"/>
      <c r="SR30" s="521"/>
      <c r="SS30" s="521"/>
      <c r="ST30" s="521"/>
      <c r="SU30" s="521"/>
      <c r="SV30" s="521"/>
      <c r="SW30" s="521"/>
      <c r="SX30" s="521"/>
      <c r="SY30" s="521"/>
      <c r="SZ30" s="521"/>
      <c r="TA30" s="521"/>
      <c r="TB30" s="521"/>
      <c r="TC30" s="521"/>
      <c r="TD30" s="521"/>
      <c r="TE30" s="521"/>
      <c r="TF30" s="521"/>
      <c r="TG30" s="521"/>
      <c r="TH30" s="521"/>
      <c r="TI30" s="521"/>
      <c r="TJ30" s="521"/>
      <c r="TK30" s="521"/>
      <c r="TL30" s="521"/>
      <c r="TM30" s="521"/>
      <c r="TN30" s="521"/>
      <c r="TO30" s="521"/>
      <c r="TP30" s="521"/>
      <c r="TQ30" s="521"/>
      <c r="TR30" s="521"/>
      <c r="TS30" s="521"/>
      <c r="TT30" s="521"/>
      <c r="TU30" s="521"/>
      <c r="TV30" s="521"/>
      <c r="TW30" s="521"/>
      <c r="TX30" s="521"/>
      <c r="TY30" s="521"/>
      <c r="TZ30" s="521"/>
      <c r="UA30" s="521"/>
      <c r="UB30" s="521"/>
      <c r="UC30" s="521"/>
      <c r="UD30" s="521"/>
      <c r="UE30" s="521"/>
      <c r="UF30" s="521"/>
      <c r="UG30" s="521"/>
      <c r="UH30" s="521"/>
      <c r="UI30" s="521"/>
      <c r="UJ30" s="521"/>
      <c r="UK30" s="521"/>
      <c r="UL30" s="521"/>
      <c r="UM30" s="521"/>
      <c r="UN30" s="521"/>
      <c r="UO30" s="521"/>
      <c r="UP30" s="521"/>
      <c r="UQ30" s="521"/>
      <c r="UR30" s="521"/>
      <c r="US30" s="521"/>
      <c r="UT30" s="521"/>
      <c r="UU30" s="521"/>
      <c r="UV30" s="521"/>
      <c r="UW30" s="521"/>
      <c r="UX30" s="521"/>
      <c r="UY30" s="521"/>
      <c r="UZ30" s="521"/>
      <c r="VA30" s="521"/>
      <c r="VB30" s="521"/>
      <c r="VC30" s="521"/>
      <c r="VD30" s="521"/>
      <c r="VE30" s="521"/>
      <c r="VF30" s="521"/>
      <c r="VG30" s="521"/>
      <c r="VH30" s="521"/>
      <c r="VI30" s="521"/>
      <c r="VJ30" s="521"/>
      <c r="VK30" s="521"/>
      <c r="VL30" s="521"/>
      <c r="VM30" s="521"/>
      <c r="VN30" s="521"/>
      <c r="VO30" s="521"/>
      <c r="VP30" s="521"/>
      <c r="VQ30" s="521"/>
      <c r="VR30" s="521"/>
      <c r="VS30" s="521"/>
      <c r="VT30" s="521"/>
      <c r="VU30" s="521"/>
      <c r="VV30" s="521"/>
      <c r="VW30" s="521"/>
      <c r="VX30" s="521"/>
      <c r="VY30" s="521"/>
      <c r="VZ30" s="521"/>
      <c r="WA30" s="521"/>
      <c r="WB30" s="521"/>
      <c r="WC30" s="521"/>
      <c r="WD30" s="521"/>
      <c r="WE30" s="521"/>
      <c r="WF30" s="521"/>
      <c r="WG30" s="521"/>
      <c r="WH30" s="521"/>
      <c r="WI30" s="521"/>
      <c r="WJ30" s="521"/>
      <c r="WK30" s="521"/>
      <c r="WL30" s="521"/>
      <c r="WM30" s="521"/>
      <c r="WN30" s="521"/>
      <c r="WO30" s="521"/>
      <c r="WP30" s="521"/>
      <c r="WQ30" s="521"/>
      <c r="WR30" s="521"/>
      <c r="WS30" s="521"/>
      <c r="WT30" s="521"/>
      <c r="WU30" s="521"/>
      <c r="WV30" s="521"/>
      <c r="WW30" s="521"/>
      <c r="WX30" s="521"/>
      <c r="WY30" s="521"/>
      <c r="WZ30" s="521"/>
      <c r="XA30" s="521"/>
      <c r="XB30" s="521"/>
      <c r="XC30" s="521"/>
      <c r="XD30" s="521"/>
      <c r="XE30" s="521"/>
      <c r="XF30" s="521"/>
      <c r="XG30" s="521"/>
      <c r="XH30" s="521"/>
      <c r="XI30" s="521"/>
      <c r="XJ30" s="521"/>
      <c r="XK30" s="521"/>
      <c r="XL30" s="521"/>
      <c r="XM30" s="521"/>
      <c r="XN30" s="521"/>
      <c r="XO30" s="521"/>
      <c r="XP30" s="521"/>
      <c r="XQ30" s="521"/>
      <c r="XR30" s="521"/>
      <c r="XS30" s="521"/>
      <c r="XT30" s="521"/>
      <c r="XU30" s="521"/>
      <c r="XV30" s="521"/>
      <c r="XW30" s="521"/>
      <c r="XX30" s="521"/>
      <c r="XY30" s="521"/>
      <c r="XZ30" s="521"/>
      <c r="YA30" s="521"/>
      <c r="YB30" s="521"/>
      <c r="YC30" s="521"/>
      <c r="YD30" s="521"/>
      <c r="YE30" s="521"/>
      <c r="YF30" s="521"/>
      <c r="YG30" s="521"/>
      <c r="YH30" s="521"/>
      <c r="YI30" s="521"/>
      <c r="YJ30" s="521"/>
      <c r="YK30" s="521"/>
      <c r="YL30" s="521"/>
      <c r="YM30" s="521"/>
      <c r="YN30" s="521"/>
      <c r="YO30" s="521"/>
      <c r="YP30" s="521"/>
      <c r="YQ30" s="521"/>
      <c r="YR30" s="521"/>
      <c r="YS30" s="521"/>
      <c r="YT30" s="521"/>
      <c r="YU30" s="521"/>
      <c r="YV30" s="521"/>
      <c r="YW30" s="521"/>
      <c r="YX30" s="521"/>
      <c r="YY30" s="521"/>
      <c r="YZ30" s="521"/>
      <c r="ZA30" s="521"/>
      <c r="ZB30" s="521"/>
      <c r="ZC30" s="521"/>
      <c r="ZD30" s="521"/>
      <c r="ZE30" s="521"/>
      <c r="ZF30" s="521"/>
      <c r="ZG30" s="521"/>
      <c r="ZH30" s="521"/>
      <c r="ZI30" s="521"/>
      <c r="ZJ30" s="521"/>
      <c r="ZK30" s="521"/>
      <c r="ZL30" s="521"/>
      <c r="ZM30" s="521"/>
      <c r="ZN30" s="521"/>
      <c r="ZO30" s="521"/>
      <c r="ZP30" s="521"/>
      <c r="ZQ30" s="521"/>
      <c r="ZR30" s="521"/>
      <c r="ZS30" s="521"/>
      <c r="ZT30" s="521"/>
      <c r="ZU30" s="521"/>
      <c r="ZV30" s="521"/>
      <c r="ZW30" s="521"/>
      <c r="ZX30" s="521"/>
      <c r="ZY30" s="521"/>
      <c r="ZZ30" s="521"/>
      <c r="AAA30" s="521"/>
      <c r="AAB30" s="521"/>
      <c r="AAC30" s="521"/>
      <c r="AAD30" s="521"/>
      <c r="AAE30" s="521"/>
      <c r="AAF30" s="521"/>
      <c r="AAG30" s="521"/>
      <c r="AAH30" s="521"/>
      <c r="AAI30" s="521"/>
      <c r="AAJ30" s="521"/>
      <c r="AAK30" s="521"/>
      <c r="AAL30" s="521"/>
      <c r="AAM30" s="521"/>
      <c r="AAN30" s="521"/>
      <c r="AAO30" s="521"/>
      <c r="AAP30" s="521"/>
      <c r="AAQ30" s="521"/>
      <c r="AAR30" s="521"/>
      <c r="AAS30" s="521"/>
      <c r="AAT30" s="521"/>
      <c r="AAU30" s="521"/>
      <c r="AAV30" s="521"/>
      <c r="AAW30" s="521"/>
      <c r="AAX30" s="521"/>
      <c r="AAY30" s="521"/>
      <c r="AAZ30" s="521"/>
      <c r="ABA30" s="521"/>
      <c r="ABB30" s="521"/>
      <c r="ABC30" s="521"/>
      <c r="ABD30" s="521"/>
      <c r="ABE30" s="521"/>
      <c r="ABF30" s="521"/>
      <c r="ABG30" s="521"/>
      <c r="ABH30" s="521"/>
      <c r="ABI30" s="521"/>
      <c r="ABJ30" s="521"/>
      <c r="ABK30" s="521"/>
      <c r="ABL30" s="521"/>
      <c r="ABM30" s="521"/>
      <c r="ABN30" s="521"/>
      <c r="ABO30" s="521"/>
      <c r="ABP30" s="521"/>
      <c r="ABQ30" s="521"/>
      <c r="ABR30" s="521"/>
      <c r="ABS30" s="521"/>
      <c r="ABT30" s="521"/>
      <c r="ABU30" s="521"/>
      <c r="ABV30" s="521"/>
      <c r="ABW30" s="521"/>
      <c r="ABX30" s="521"/>
      <c r="ABY30" s="521"/>
      <c r="ABZ30" s="521"/>
      <c r="ACA30" s="521"/>
      <c r="ACB30" s="521"/>
      <c r="ACC30" s="521"/>
      <c r="ACD30" s="521"/>
      <c r="ACE30" s="521"/>
      <c r="ACF30" s="521"/>
      <c r="ACG30" s="521"/>
      <c r="ACH30" s="521"/>
      <c r="ACI30" s="521"/>
      <c r="ACJ30" s="521"/>
      <c r="ACK30" s="521"/>
      <c r="ACL30" s="521"/>
      <c r="ACM30" s="521"/>
      <c r="ACN30" s="521"/>
      <c r="ACO30" s="521"/>
      <c r="ACP30" s="521"/>
      <c r="ACQ30" s="521"/>
      <c r="ACR30" s="521"/>
      <c r="ACS30" s="521"/>
      <c r="ACT30" s="521"/>
      <c r="ACU30" s="521"/>
      <c r="ACV30" s="521"/>
      <c r="ACW30" s="521"/>
      <c r="ACX30" s="521"/>
      <c r="ACY30" s="521"/>
      <c r="ACZ30" s="521"/>
      <c r="ADA30" s="521"/>
      <c r="ADB30" s="521"/>
      <c r="ADC30" s="521"/>
      <c r="ADD30" s="521"/>
      <c r="ADE30" s="521"/>
      <c r="ADF30" s="521"/>
      <c r="ADG30" s="521"/>
      <c r="ADH30" s="521"/>
      <c r="ADI30" s="521"/>
      <c r="ADJ30" s="521"/>
      <c r="ADK30" s="521"/>
      <c r="ADL30" s="521"/>
      <c r="ADM30" s="521"/>
      <c r="ADN30" s="521"/>
      <c r="ADO30" s="521"/>
      <c r="ADP30" s="521"/>
      <c r="ADQ30" s="521"/>
      <c r="ADR30" s="521"/>
      <c r="ADS30" s="521"/>
      <c r="ADT30" s="521"/>
      <c r="ADU30" s="521"/>
      <c r="ADV30" s="521"/>
      <c r="ADW30" s="521"/>
      <c r="ADX30" s="521"/>
      <c r="ADY30" s="521"/>
      <c r="ADZ30" s="521"/>
      <c r="AEA30" s="521"/>
      <c r="AEB30" s="521"/>
      <c r="AEC30" s="521"/>
      <c r="AED30" s="521"/>
      <c r="AEE30" s="521"/>
      <c r="AEF30" s="521"/>
      <c r="AEG30" s="521"/>
      <c r="AEH30" s="521"/>
      <c r="AEI30" s="521"/>
      <c r="AEJ30" s="521"/>
      <c r="AEK30" s="521"/>
      <c r="AEL30" s="521"/>
      <c r="AEM30" s="521"/>
      <c r="AEN30" s="521"/>
      <c r="AEO30" s="521"/>
      <c r="AEP30" s="521"/>
      <c r="AEQ30" s="521"/>
      <c r="AER30" s="521"/>
      <c r="AES30" s="521"/>
      <c r="AET30" s="521"/>
      <c r="AEU30" s="521"/>
      <c r="AEV30" s="521"/>
      <c r="AEW30" s="521"/>
      <c r="AEX30" s="521"/>
      <c r="AEY30" s="521"/>
      <c r="AEZ30" s="521"/>
      <c r="AFA30" s="521"/>
      <c r="AFB30" s="521"/>
      <c r="AFC30" s="521"/>
      <c r="AFD30" s="521"/>
      <c r="AFE30" s="521"/>
      <c r="AFF30" s="521"/>
      <c r="AFG30" s="521"/>
      <c r="AFH30" s="521"/>
      <c r="AFI30" s="521"/>
      <c r="AFJ30" s="521"/>
      <c r="AFK30" s="521"/>
      <c r="AFL30" s="521"/>
      <c r="AFM30" s="521"/>
      <c r="AFN30" s="521"/>
      <c r="AFO30" s="521"/>
      <c r="AFP30" s="521"/>
      <c r="AFQ30" s="521"/>
      <c r="AFR30" s="521"/>
      <c r="AFS30" s="521"/>
      <c r="AFT30" s="521"/>
      <c r="AFU30" s="521"/>
      <c r="AFV30" s="521"/>
      <c r="AFW30" s="521"/>
      <c r="AFX30" s="521"/>
      <c r="AFY30" s="521"/>
      <c r="AFZ30" s="521"/>
      <c r="AGA30" s="521"/>
      <c r="AGB30" s="521"/>
      <c r="AGC30" s="521"/>
      <c r="AGD30" s="521"/>
      <c r="AGE30" s="521"/>
      <c r="AGF30" s="521"/>
      <c r="AGG30" s="521"/>
      <c r="AGH30" s="521"/>
      <c r="AGI30" s="521"/>
      <c r="AGJ30" s="521"/>
      <c r="AGK30" s="521"/>
      <c r="AGL30" s="521"/>
      <c r="AGM30" s="521"/>
      <c r="AGN30" s="521"/>
      <c r="AGO30" s="521"/>
      <c r="AGP30" s="521"/>
      <c r="AGQ30" s="521"/>
      <c r="AGR30" s="521"/>
      <c r="AGS30" s="521"/>
      <c r="AGT30" s="521"/>
      <c r="AGU30" s="521"/>
      <c r="AGV30" s="521"/>
      <c r="AGW30" s="521"/>
      <c r="AGX30" s="521"/>
      <c r="AGY30" s="521"/>
      <c r="AGZ30" s="521"/>
      <c r="AHA30" s="521"/>
      <c r="AHB30" s="521"/>
      <c r="AHC30" s="521"/>
      <c r="AHD30" s="521"/>
      <c r="AHE30" s="521"/>
      <c r="AHF30" s="521"/>
      <c r="AHG30" s="521"/>
      <c r="AHH30" s="521"/>
      <c r="AHI30" s="521"/>
      <c r="AHJ30" s="521"/>
      <c r="AHK30" s="521"/>
      <c r="AHL30" s="521"/>
      <c r="AHM30" s="521"/>
      <c r="AHN30" s="521"/>
      <c r="AHO30" s="521"/>
      <c r="AHP30" s="521"/>
      <c r="AHQ30" s="521"/>
      <c r="AHR30" s="521"/>
      <c r="AHS30" s="521"/>
      <c r="AHT30" s="521"/>
      <c r="AHU30" s="521"/>
      <c r="AHV30" s="521"/>
      <c r="AHW30" s="521"/>
      <c r="AHX30" s="521"/>
      <c r="AHY30" s="521"/>
      <c r="AHZ30" s="521"/>
      <c r="AIA30" s="521"/>
      <c r="AIB30" s="521"/>
      <c r="AIC30" s="521"/>
      <c r="AID30" s="521"/>
      <c r="AIE30" s="521"/>
      <c r="AIF30" s="521"/>
      <c r="AIG30" s="521"/>
      <c r="AIH30" s="521"/>
      <c r="AII30" s="521"/>
      <c r="AIJ30" s="521"/>
      <c r="AIK30" s="521"/>
      <c r="AIL30" s="521"/>
      <c r="AIM30" s="521"/>
      <c r="AIN30" s="521"/>
      <c r="AIO30" s="521"/>
      <c r="AIP30" s="521"/>
      <c r="AIQ30" s="521"/>
      <c r="AIR30" s="521"/>
      <c r="AIS30" s="521"/>
      <c r="AIT30" s="521"/>
      <c r="AIU30" s="521"/>
      <c r="AIV30" s="521"/>
      <c r="AIW30" s="521"/>
      <c r="AIX30" s="521"/>
      <c r="AIY30" s="521"/>
      <c r="AIZ30" s="521"/>
      <c r="AJA30" s="521"/>
      <c r="AJB30" s="521"/>
      <c r="AJC30" s="521"/>
      <c r="AJD30" s="521"/>
      <c r="AJE30" s="521"/>
      <c r="AJF30" s="521"/>
      <c r="AJG30" s="521"/>
      <c r="AJH30" s="521"/>
      <c r="AJI30" s="521"/>
      <c r="AJJ30" s="521"/>
      <c r="AJK30" s="521"/>
      <c r="AJL30" s="521"/>
      <c r="AJM30" s="521"/>
      <c r="AJN30" s="521"/>
      <c r="AJO30" s="521"/>
      <c r="AJP30" s="521"/>
      <c r="AJQ30" s="521"/>
      <c r="AJR30" s="521"/>
      <c r="AJS30" s="521"/>
      <c r="AJT30" s="521"/>
      <c r="AJU30" s="521"/>
      <c r="AJV30" s="521"/>
      <c r="AJW30" s="521"/>
      <c r="AJX30" s="521"/>
      <c r="AJY30" s="521"/>
      <c r="AJZ30" s="521"/>
      <c r="AKA30" s="521"/>
      <c r="AKB30" s="521"/>
      <c r="AKC30" s="521"/>
      <c r="AKD30" s="521"/>
      <c r="AKE30" s="521"/>
      <c r="AKF30" s="521"/>
      <c r="AKG30" s="521"/>
      <c r="AKH30" s="521"/>
      <c r="AKI30" s="521"/>
      <c r="AKJ30" s="521"/>
      <c r="AKK30" s="521"/>
      <c r="AKL30" s="521"/>
      <c r="AKM30" s="521"/>
      <c r="AKN30" s="521"/>
      <c r="AKO30" s="521"/>
      <c r="AKP30" s="521"/>
      <c r="AKQ30" s="521"/>
      <c r="AKR30" s="521"/>
      <c r="AKS30" s="521"/>
      <c r="AKT30" s="521"/>
      <c r="AKU30" s="521"/>
      <c r="AKV30" s="521"/>
      <c r="AKW30" s="521"/>
      <c r="AKX30" s="521"/>
      <c r="AKY30" s="521"/>
      <c r="AKZ30" s="521"/>
      <c r="ALA30" s="521"/>
      <c r="ALB30" s="521"/>
      <c r="ALC30" s="521"/>
      <c r="ALD30" s="521"/>
      <c r="ALE30" s="521"/>
      <c r="ALF30" s="521"/>
      <c r="ALG30" s="521"/>
      <c r="ALH30" s="521"/>
      <c r="ALI30" s="521"/>
      <c r="ALJ30" s="521"/>
      <c r="ALK30" s="521"/>
      <c r="ALL30" s="521"/>
      <c r="ALM30" s="521"/>
      <c r="ALN30" s="521"/>
      <c r="ALO30" s="521"/>
      <c r="ALP30" s="521"/>
      <c r="ALQ30" s="521"/>
      <c r="ALR30" s="521"/>
      <c r="ALS30" s="521"/>
      <c r="ALT30" s="521"/>
      <c r="ALU30" s="521"/>
      <c r="ALV30" s="521"/>
      <c r="ALW30" s="521"/>
      <c r="ALX30" s="521"/>
      <c r="ALY30" s="521"/>
      <c r="ALZ30" s="521"/>
      <c r="AMA30" s="521"/>
      <c r="AMB30" s="521"/>
      <c r="AMC30" s="521"/>
      <c r="AMD30" s="521"/>
      <c r="AME30" s="521"/>
      <c r="AMF30" s="521"/>
      <c r="AMG30" s="521"/>
      <c r="AMH30" s="521"/>
      <c r="AMI30" s="521"/>
      <c r="AMJ30" s="521"/>
      <c r="AMK30" s="521"/>
      <c r="AML30" s="521"/>
      <c r="AMM30" s="521"/>
      <c r="AMN30" s="521"/>
      <c r="AMO30" s="521"/>
      <c r="AMP30" s="521"/>
      <c r="AMQ30" s="521"/>
      <c r="AMR30" s="521"/>
      <c r="AMS30" s="521"/>
      <c r="AMT30" s="521"/>
      <c r="AMU30" s="521"/>
      <c r="AMV30" s="521"/>
      <c r="AMW30" s="521"/>
      <c r="AMX30" s="521"/>
      <c r="AMY30" s="521"/>
      <c r="AMZ30" s="521"/>
      <c r="ANA30" s="521"/>
      <c r="ANB30" s="521"/>
      <c r="ANC30" s="521"/>
      <c r="AND30" s="521"/>
      <c r="ANE30" s="521"/>
      <c r="ANF30" s="521"/>
      <c r="ANG30" s="521"/>
      <c r="ANH30" s="521"/>
      <c r="ANI30" s="521"/>
      <c r="ANJ30" s="521"/>
      <c r="ANK30" s="521"/>
      <c r="ANL30" s="521"/>
      <c r="ANM30" s="521"/>
      <c r="ANN30" s="521"/>
      <c r="ANO30" s="521"/>
      <c r="ANP30" s="521"/>
      <c r="ANQ30" s="521"/>
      <c r="ANR30" s="521"/>
      <c r="ANS30" s="521"/>
      <c r="ANT30" s="521"/>
      <c r="ANU30" s="521"/>
      <c r="ANV30" s="521"/>
      <c r="ANW30" s="521"/>
      <c r="ANX30" s="521"/>
      <c r="ANY30" s="521"/>
      <c r="ANZ30" s="521"/>
      <c r="AOA30" s="521"/>
      <c r="AOB30" s="521"/>
      <c r="AOC30" s="521"/>
      <c r="AOD30" s="521"/>
      <c r="AOE30" s="521"/>
      <c r="AOF30" s="521"/>
      <c r="AOG30" s="521"/>
      <c r="AOH30" s="521"/>
      <c r="AOI30" s="521"/>
      <c r="AOJ30" s="521"/>
      <c r="AOK30" s="521"/>
      <c r="AOL30" s="521"/>
      <c r="AOM30" s="521"/>
      <c r="AON30" s="521"/>
      <c r="AOO30" s="521"/>
      <c r="AOP30" s="521"/>
      <c r="AOQ30" s="521"/>
      <c r="AOR30" s="521"/>
      <c r="AOS30" s="521"/>
      <c r="AOT30" s="521"/>
      <c r="AOU30" s="521"/>
      <c r="AOV30" s="521"/>
      <c r="AOW30" s="521"/>
      <c r="AOX30" s="521"/>
      <c r="AOY30" s="521"/>
      <c r="AOZ30" s="521"/>
      <c r="APA30" s="521"/>
      <c r="APB30" s="521"/>
      <c r="APC30" s="521"/>
      <c r="APD30" s="521"/>
      <c r="APE30" s="521"/>
      <c r="APF30" s="521"/>
      <c r="APG30" s="521"/>
      <c r="APH30" s="521"/>
      <c r="API30" s="521"/>
      <c r="APJ30" s="521"/>
      <c r="APK30" s="521"/>
      <c r="APL30" s="521"/>
      <c r="APM30" s="521"/>
      <c r="APN30" s="521"/>
      <c r="APO30" s="521"/>
      <c r="APP30" s="521"/>
      <c r="APQ30" s="521"/>
      <c r="APR30" s="521"/>
      <c r="APS30" s="521"/>
      <c r="APT30" s="521"/>
      <c r="APU30" s="521"/>
      <c r="APV30" s="521"/>
      <c r="APW30" s="521"/>
      <c r="APX30" s="521"/>
      <c r="APY30" s="521"/>
      <c r="APZ30" s="521"/>
      <c r="AQA30" s="521"/>
      <c r="AQB30" s="521"/>
      <c r="AQC30" s="521"/>
      <c r="AQD30" s="521"/>
      <c r="AQE30" s="521"/>
      <c r="AQF30" s="521"/>
      <c r="AQG30" s="521"/>
      <c r="AQH30" s="521"/>
      <c r="AQI30" s="521"/>
      <c r="AQJ30" s="521"/>
      <c r="AQK30" s="521"/>
      <c r="AQL30" s="521"/>
      <c r="AQM30" s="521"/>
      <c r="AQN30" s="521"/>
      <c r="AQO30" s="521"/>
      <c r="AQP30" s="521"/>
      <c r="AQQ30" s="521"/>
      <c r="AQR30" s="521"/>
      <c r="AQS30" s="521"/>
      <c r="AQT30" s="521"/>
      <c r="AQU30" s="521"/>
      <c r="AQV30" s="521"/>
      <c r="AQW30" s="521"/>
      <c r="AQX30" s="521"/>
      <c r="AQY30" s="521"/>
      <c r="AQZ30" s="521"/>
      <c r="ARA30" s="521"/>
      <c r="ARB30" s="521"/>
      <c r="ARC30" s="521"/>
      <c r="ARD30" s="521"/>
      <c r="ARE30" s="521"/>
      <c r="ARF30" s="521"/>
      <c r="ARG30" s="521"/>
      <c r="ARH30" s="521"/>
      <c r="ARI30" s="521"/>
      <c r="ARJ30" s="521"/>
      <c r="ARK30" s="521"/>
      <c r="ARL30" s="521"/>
      <c r="ARM30" s="521"/>
      <c r="ARN30" s="521"/>
      <c r="ARO30" s="521"/>
      <c r="ARP30" s="521"/>
      <c r="ARQ30" s="521"/>
      <c r="ARR30" s="521"/>
      <c r="ARS30" s="521"/>
      <c r="ART30" s="521"/>
      <c r="ARU30" s="521"/>
      <c r="ARV30" s="521"/>
      <c r="ARW30" s="521"/>
      <c r="ARX30" s="521"/>
      <c r="ARY30" s="521"/>
      <c r="ARZ30" s="521"/>
      <c r="ASA30" s="521"/>
      <c r="ASB30" s="521"/>
      <c r="ASC30" s="521"/>
      <c r="ASD30" s="521"/>
      <c r="ASE30" s="521"/>
      <c r="ASF30" s="521"/>
      <c r="ASG30" s="521"/>
      <c r="ASH30" s="521"/>
      <c r="ASI30" s="521"/>
      <c r="ASJ30" s="521"/>
      <c r="ASK30" s="521"/>
      <c r="ASL30" s="521"/>
      <c r="ASM30" s="521"/>
      <c r="ASN30" s="521"/>
      <c r="ASO30" s="521"/>
      <c r="ASP30" s="521"/>
      <c r="ASQ30" s="521"/>
      <c r="ASR30" s="521"/>
      <c r="ASS30" s="521"/>
      <c r="AST30" s="521"/>
      <c r="ASU30" s="521"/>
      <c r="ASV30" s="521"/>
      <c r="ASW30" s="521"/>
      <c r="ASX30" s="521"/>
      <c r="ASY30" s="521"/>
      <c r="ASZ30" s="521"/>
      <c r="ATA30" s="521"/>
      <c r="ATB30" s="521"/>
      <c r="ATC30" s="521"/>
      <c r="ATD30" s="521"/>
      <c r="ATE30" s="521"/>
      <c r="ATF30" s="521"/>
      <c r="ATG30" s="521"/>
      <c r="ATH30" s="521"/>
      <c r="ATI30" s="521"/>
      <c r="ATJ30" s="521"/>
      <c r="ATK30" s="521"/>
      <c r="ATL30" s="521"/>
      <c r="ATM30" s="521"/>
      <c r="ATN30" s="521"/>
      <c r="ATO30" s="521"/>
      <c r="ATP30" s="521"/>
      <c r="ATQ30" s="521"/>
      <c r="ATR30" s="521"/>
      <c r="ATS30" s="521"/>
      <c r="ATT30" s="521"/>
      <c r="ATU30" s="521"/>
      <c r="ATV30" s="521"/>
      <c r="ATW30" s="521"/>
      <c r="ATX30" s="521"/>
      <c r="ATY30" s="521"/>
      <c r="ATZ30" s="521"/>
      <c r="AUA30" s="521"/>
      <c r="AUB30" s="521"/>
      <c r="AUC30" s="521"/>
      <c r="AUD30" s="521"/>
      <c r="AUE30" s="521"/>
      <c r="AUF30" s="521"/>
      <c r="AUG30" s="521"/>
      <c r="AUH30" s="521"/>
      <c r="AUI30" s="521"/>
      <c r="AUJ30" s="521"/>
      <c r="AUK30" s="521"/>
      <c r="AUL30" s="521"/>
      <c r="AUM30" s="521"/>
      <c r="AUN30" s="521"/>
      <c r="AUO30" s="521"/>
      <c r="AUP30" s="521"/>
      <c r="AUQ30" s="521"/>
      <c r="AUR30" s="521"/>
      <c r="AUS30" s="521"/>
      <c r="AUT30" s="521"/>
      <c r="AUU30" s="521"/>
      <c r="AUV30" s="521"/>
      <c r="AUW30" s="521"/>
      <c r="AUX30" s="521"/>
      <c r="AUY30" s="521"/>
      <c r="AUZ30" s="521"/>
      <c r="AVA30" s="521"/>
      <c r="AVB30" s="521"/>
      <c r="AVC30" s="521"/>
      <c r="AVD30" s="521"/>
      <c r="AVE30" s="521"/>
      <c r="AVF30" s="521"/>
      <c r="AVG30" s="521"/>
      <c r="AVH30" s="521"/>
      <c r="AVI30" s="521"/>
      <c r="AVJ30" s="521"/>
      <c r="AVK30" s="521"/>
      <c r="AVL30" s="521"/>
      <c r="AVM30" s="521"/>
      <c r="AVN30" s="521"/>
      <c r="AVO30" s="521"/>
      <c r="AVP30" s="521"/>
      <c r="AVQ30" s="521"/>
      <c r="AVR30" s="521"/>
      <c r="AVS30" s="521"/>
      <c r="AVT30" s="521"/>
      <c r="AVU30" s="521"/>
      <c r="AVV30" s="521"/>
      <c r="AVW30" s="521"/>
      <c r="AVX30" s="521"/>
      <c r="AVY30" s="521"/>
      <c r="AVZ30" s="521"/>
      <c r="AWA30" s="521"/>
      <c r="AWB30" s="521"/>
      <c r="AWC30" s="521"/>
      <c r="AWD30" s="521"/>
      <c r="AWE30" s="521"/>
      <c r="AWF30" s="521"/>
      <c r="AWG30" s="521"/>
      <c r="AWH30" s="521"/>
      <c r="AWI30" s="521"/>
      <c r="AWJ30" s="521"/>
      <c r="AWK30" s="521"/>
      <c r="AWL30" s="521"/>
      <c r="AWM30" s="521"/>
      <c r="AWN30" s="521"/>
      <c r="AWO30" s="521"/>
      <c r="AWP30" s="521"/>
      <c r="AWQ30" s="521"/>
      <c r="AWR30" s="521"/>
      <c r="AWS30" s="521"/>
      <c r="AWT30" s="521"/>
      <c r="AWU30" s="521"/>
      <c r="AWV30" s="521"/>
      <c r="AWW30" s="521"/>
      <c r="AWX30" s="521"/>
      <c r="AWY30" s="521"/>
      <c r="AWZ30" s="521"/>
      <c r="AXA30" s="521"/>
      <c r="AXB30" s="521"/>
      <c r="AXC30" s="521"/>
      <c r="AXD30" s="521"/>
      <c r="AXE30" s="521"/>
      <c r="AXF30" s="521"/>
      <c r="AXG30" s="521"/>
      <c r="AXH30" s="521"/>
      <c r="AXI30" s="521"/>
      <c r="AXJ30" s="521"/>
      <c r="AXK30" s="521"/>
      <c r="AXL30" s="521"/>
      <c r="AXM30" s="521"/>
      <c r="AXN30" s="521"/>
      <c r="AXO30" s="521"/>
      <c r="AXP30" s="521"/>
      <c r="AXQ30" s="521"/>
      <c r="AXR30" s="521"/>
      <c r="AXS30" s="521"/>
      <c r="AXT30" s="521"/>
      <c r="AXU30" s="521"/>
      <c r="AXV30" s="521"/>
      <c r="AXW30" s="521"/>
      <c r="AXX30" s="521"/>
      <c r="AXY30" s="521"/>
      <c r="AXZ30" s="521"/>
      <c r="AYA30" s="521"/>
      <c r="AYB30" s="521"/>
      <c r="AYC30" s="521"/>
      <c r="AYD30" s="521"/>
      <c r="AYE30" s="521"/>
      <c r="AYF30" s="521"/>
      <c r="AYG30" s="521"/>
      <c r="AYH30" s="521"/>
      <c r="AYI30" s="521"/>
      <c r="AYJ30" s="521"/>
      <c r="AYK30" s="521"/>
      <c r="AYL30" s="521"/>
      <c r="AYM30" s="521"/>
      <c r="AYN30" s="521"/>
      <c r="AYO30" s="521"/>
      <c r="AYP30" s="521"/>
      <c r="AYQ30" s="521"/>
      <c r="AYR30" s="521"/>
      <c r="AYS30" s="521"/>
      <c r="AYT30" s="521"/>
      <c r="AYU30" s="521"/>
      <c r="AYV30" s="521"/>
      <c r="AYW30" s="521"/>
      <c r="AYX30" s="521"/>
      <c r="AYY30" s="521"/>
      <c r="AYZ30" s="521"/>
      <c r="AZA30" s="521"/>
      <c r="AZB30" s="521"/>
      <c r="AZC30" s="521"/>
      <c r="AZD30" s="521"/>
      <c r="AZE30" s="521"/>
      <c r="AZF30" s="521"/>
      <c r="AZG30" s="521"/>
      <c r="AZH30" s="521"/>
      <c r="AZI30" s="521"/>
      <c r="AZJ30" s="521"/>
      <c r="AZK30" s="521"/>
      <c r="AZL30" s="521"/>
      <c r="AZM30" s="521"/>
      <c r="AZN30" s="521"/>
      <c r="AZO30" s="521"/>
      <c r="AZP30" s="521"/>
      <c r="AZQ30" s="521"/>
      <c r="AZR30" s="521"/>
      <c r="AZS30" s="521"/>
      <c r="AZT30" s="521"/>
      <c r="AZU30" s="521"/>
      <c r="AZV30" s="521"/>
      <c r="AZW30" s="521"/>
      <c r="AZX30" s="521"/>
      <c r="AZY30" s="521"/>
      <c r="AZZ30" s="521"/>
      <c r="BAA30" s="521"/>
      <c r="BAB30" s="521"/>
      <c r="BAC30" s="521"/>
      <c r="BAD30" s="521"/>
      <c r="BAE30" s="521"/>
      <c r="BAF30" s="521"/>
      <c r="BAG30" s="521"/>
      <c r="BAH30" s="521"/>
      <c r="BAI30" s="521"/>
      <c r="BAJ30" s="521"/>
      <c r="BAK30" s="521"/>
      <c r="BAL30" s="521"/>
      <c r="BAM30" s="521"/>
      <c r="BAN30" s="521"/>
      <c r="BAO30" s="521"/>
      <c r="BAP30" s="521"/>
      <c r="BAQ30" s="521"/>
      <c r="BAR30" s="521"/>
      <c r="BAS30" s="521"/>
      <c r="BAT30" s="521"/>
      <c r="BAU30" s="521"/>
      <c r="BAV30" s="521"/>
      <c r="BAW30" s="521"/>
      <c r="BAX30" s="521"/>
      <c r="BAY30" s="521"/>
      <c r="BAZ30" s="521"/>
      <c r="BBA30" s="521"/>
      <c r="BBB30" s="521"/>
      <c r="BBC30" s="521"/>
      <c r="BBD30" s="521"/>
      <c r="BBE30" s="521"/>
      <c r="BBF30" s="521"/>
      <c r="BBG30" s="521"/>
      <c r="BBH30" s="521"/>
      <c r="BBI30" s="521"/>
      <c r="BBJ30" s="521"/>
      <c r="BBK30" s="521"/>
      <c r="BBL30" s="521"/>
      <c r="BBM30" s="521"/>
      <c r="BBN30" s="521"/>
      <c r="BBO30" s="521"/>
      <c r="BBP30" s="521"/>
      <c r="BBQ30" s="521"/>
      <c r="BBR30" s="521"/>
      <c r="BBS30" s="521"/>
      <c r="BBT30" s="521"/>
      <c r="BBU30" s="521"/>
      <c r="BBV30" s="521"/>
      <c r="BBW30" s="521"/>
      <c r="BBX30" s="521"/>
      <c r="BBY30" s="521"/>
      <c r="BBZ30" s="521"/>
      <c r="BCA30" s="521"/>
      <c r="BCB30" s="521"/>
      <c r="BCC30" s="521"/>
      <c r="BCD30" s="521"/>
      <c r="BCE30" s="521"/>
      <c r="BCF30" s="521"/>
      <c r="BCG30" s="521"/>
      <c r="BCH30" s="521"/>
      <c r="BCI30" s="521"/>
      <c r="BCJ30" s="521"/>
      <c r="BCK30" s="521"/>
      <c r="BCL30" s="521"/>
      <c r="BCM30" s="521"/>
      <c r="BCN30" s="521"/>
      <c r="BCO30" s="521"/>
      <c r="BCP30" s="521"/>
      <c r="BCQ30" s="521"/>
      <c r="BCR30" s="521"/>
      <c r="BCS30" s="521"/>
      <c r="BCT30" s="521"/>
      <c r="BCU30" s="521"/>
      <c r="BCV30" s="521"/>
      <c r="BCW30" s="521"/>
      <c r="BCX30" s="521"/>
      <c r="BCY30" s="521"/>
      <c r="BCZ30" s="521"/>
      <c r="BDA30" s="521"/>
      <c r="BDB30" s="521"/>
      <c r="BDC30" s="521"/>
      <c r="BDD30" s="521"/>
      <c r="BDE30" s="521"/>
      <c r="BDF30" s="521"/>
      <c r="BDG30" s="521"/>
      <c r="BDH30" s="521"/>
      <c r="BDI30" s="521"/>
      <c r="BDJ30" s="521"/>
      <c r="BDK30" s="521"/>
      <c r="BDL30" s="521"/>
      <c r="BDM30" s="521"/>
      <c r="BDN30" s="521"/>
      <c r="BDO30" s="521"/>
      <c r="BDP30" s="521"/>
      <c r="BDQ30" s="521"/>
      <c r="BDR30" s="521"/>
      <c r="BDS30" s="521"/>
      <c r="BDT30" s="521"/>
      <c r="BDU30" s="521"/>
      <c r="BDV30" s="521"/>
      <c r="BDW30" s="521"/>
      <c r="BDX30" s="521"/>
      <c r="BDY30" s="521"/>
      <c r="BDZ30" s="521"/>
      <c r="BEA30" s="521"/>
      <c r="BEB30" s="521"/>
      <c r="BEC30" s="521"/>
      <c r="BED30" s="521"/>
      <c r="BEE30" s="521"/>
      <c r="BEF30" s="521"/>
      <c r="BEG30" s="521"/>
      <c r="BEH30" s="521"/>
      <c r="BEI30" s="521"/>
      <c r="BEJ30" s="521"/>
      <c r="BEK30" s="521"/>
      <c r="BEL30" s="521"/>
      <c r="BEM30" s="521"/>
      <c r="BEN30" s="521"/>
      <c r="BEO30" s="521"/>
      <c r="BEP30" s="521"/>
      <c r="BEQ30" s="521"/>
      <c r="BER30" s="521"/>
      <c r="BES30" s="521"/>
      <c r="BET30" s="521"/>
      <c r="BEU30" s="521"/>
      <c r="BEV30" s="521"/>
      <c r="BEW30" s="521"/>
      <c r="BEX30" s="521"/>
      <c r="BEY30" s="521"/>
      <c r="BEZ30" s="521"/>
      <c r="BFA30" s="521"/>
      <c r="BFB30" s="521"/>
      <c r="BFC30" s="521"/>
      <c r="BFD30" s="521"/>
      <c r="BFE30" s="521"/>
      <c r="BFF30" s="521"/>
      <c r="BFG30" s="521"/>
      <c r="BFH30" s="521"/>
      <c r="BFI30" s="521"/>
      <c r="BFJ30" s="521"/>
      <c r="BFK30" s="521"/>
      <c r="BFL30" s="521"/>
      <c r="BFM30" s="521"/>
      <c r="BFN30" s="521"/>
      <c r="BFO30" s="521"/>
      <c r="BFP30" s="521"/>
      <c r="BFQ30" s="521"/>
      <c r="BFR30" s="521"/>
      <c r="BFS30" s="521"/>
      <c r="BFT30" s="521"/>
      <c r="BFU30" s="521"/>
      <c r="BFV30" s="521"/>
      <c r="BFW30" s="521"/>
      <c r="BFX30" s="521"/>
      <c r="BFY30" s="521"/>
      <c r="BFZ30" s="521"/>
      <c r="BGA30" s="521"/>
      <c r="BGB30" s="521"/>
      <c r="BGC30" s="521"/>
      <c r="BGD30" s="521"/>
      <c r="BGE30" s="521"/>
      <c r="BGF30" s="521"/>
      <c r="BGG30" s="521"/>
      <c r="BGH30" s="521"/>
      <c r="BGI30" s="521"/>
      <c r="BGJ30" s="521"/>
      <c r="BGK30" s="521"/>
      <c r="BGL30" s="521"/>
      <c r="BGM30" s="521"/>
      <c r="BGN30" s="521"/>
      <c r="BGO30" s="521"/>
      <c r="BGP30" s="521"/>
      <c r="BGQ30" s="521"/>
      <c r="BGR30" s="521"/>
      <c r="BGS30" s="521"/>
      <c r="BGT30" s="521"/>
      <c r="BGU30" s="521"/>
      <c r="BGV30" s="521"/>
      <c r="BGW30" s="521"/>
      <c r="BGX30" s="521"/>
      <c r="BGY30" s="521"/>
      <c r="BGZ30" s="521"/>
      <c r="BHA30" s="521"/>
      <c r="BHB30" s="521"/>
      <c r="BHC30" s="521"/>
      <c r="BHD30" s="521"/>
      <c r="BHE30" s="521"/>
      <c r="BHF30" s="521"/>
      <c r="BHG30" s="521"/>
      <c r="BHH30" s="521"/>
      <c r="BHI30" s="521"/>
      <c r="BHJ30" s="521"/>
      <c r="BHK30" s="521"/>
      <c r="BHL30" s="521"/>
      <c r="BHM30" s="521"/>
      <c r="BHN30" s="521"/>
      <c r="BHO30" s="521"/>
      <c r="BHP30" s="521"/>
      <c r="BHQ30" s="521"/>
      <c r="BHR30" s="521"/>
      <c r="BHS30" s="521"/>
      <c r="BHT30" s="521"/>
      <c r="BHU30" s="521"/>
      <c r="BHV30" s="521"/>
      <c r="BHW30" s="521"/>
      <c r="BHX30" s="521"/>
      <c r="BHY30" s="521"/>
      <c r="BHZ30" s="521"/>
      <c r="BIA30" s="521"/>
      <c r="BIB30" s="521"/>
      <c r="BIC30" s="521"/>
      <c r="BID30" s="521"/>
      <c r="BIE30" s="521"/>
      <c r="BIF30" s="521"/>
      <c r="BIG30" s="521"/>
      <c r="BIH30" s="521"/>
      <c r="BII30" s="521"/>
      <c r="BIJ30" s="521"/>
      <c r="BIK30" s="521"/>
      <c r="BIL30" s="521"/>
      <c r="BIM30" s="521"/>
      <c r="BIN30" s="521"/>
      <c r="BIO30" s="521"/>
      <c r="BIP30" s="521"/>
      <c r="BIQ30" s="521"/>
      <c r="BIR30" s="521"/>
      <c r="BIS30" s="521"/>
      <c r="BIT30" s="521"/>
      <c r="BIU30" s="521"/>
      <c r="BIV30" s="521"/>
      <c r="BIW30" s="521"/>
      <c r="BIX30" s="521"/>
      <c r="BIY30" s="521"/>
      <c r="BIZ30" s="521"/>
      <c r="BJA30" s="521"/>
      <c r="BJB30" s="521"/>
      <c r="BJC30" s="521"/>
      <c r="BJD30" s="521"/>
      <c r="BJE30" s="521"/>
      <c r="BJF30" s="521"/>
      <c r="BJG30" s="521"/>
      <c r="BJH30" s="521"/>
      <c r="BJI30" s="521"/>
      <c r="BJJ30" s="521"/>
      <c r="BJK30" s="521"/>
      <c r="BJL30" s="521"/>
      <c r="BJM30" s="521"/>
      <c r="BJN30" s="521"/>
      <c r="BJO30" s="521"/>
      <c r="BJP30" s="521"/>
      <c r="BJQ30" s="521"/>
      <c r="BJR30" s="521"/>
      <c r="BJS30" s="521"/>
      <c r="BJT30" s="521"/>
      <c r="BJU30" s="521"/>
      <c r="BJV30" s="521"/>
      <c r="BJW30" s="521"/>
      <c r="BJX30" s="521"/>
      <c r="BJY30" s="521"/>
      <c r="BJZ30" s="521"/>
      <c r="BKA30" s="521"/>
      <c r="BKB30" s="521"/>
      <c r="BKC30" s="521"/>
      <c r="BKD30" s="521"/>
      <c r="BKE30" s="521"/>
      <c r="BKF30" s="521"/>
      <c r="BKG30" s="521"/>
      <c r="BKH30" s="521"/>
      <c r="BKI30" s="521"/>
      <c r="BKJ30" s="521"/>
      <c r="BKK30" s="521"/>
      <c r="BKL30" s="521"/>
      <c r="BKM30" s="521"/>
      <c r="BKN30" s="521"/>
      <c r="BKO30" s="521"/>
      <c r="BKP30" s="521"/>
      <c r="BKQ30" s="521"/>
      <c r="BKR30" s="521"/>
      <c r="BKS30" s="521"/>
      <c r="BKT30" s="521"/>
      <c r="BKU30" s="521"/>
      <c r="BKV30" s="521"/>
      <c r="BKW30" s="521"/>
      <c r="BKX30" s="521"/>
      <c r="BKY30" s="521"/>
      <c r="BKZ30" s="521"/>
      <c r="BLA30" s="521"/>
      <c r="BLB30" s="521"/>
      <c r="BLC30" s="521"/>
      <c r="BLD30" s="521"/>
      <c r="BLE30" s="521"/>
      <c r="BLF30" s="521"/>
      <c r="BLG30" s="521"/>
      <c r="BLH30" s="521"/>
      <c r="BLI30" s="521"/>
      <c r="BLJ30" s="521"/>
      <c r="BLK30" s="521"/>
      <c r="BLL30" s="521"/>
      <c r="BLM30" s="521"/>
      <c r="BLN30" s="521"/>
      <c r="BLO30" s="521"/>
      <c r="BLP30" s="521"/>
      <c r="BLQ30" s="521"/>
      <c r="BLR30" s="521"/>
      <c r="BLS30" s="521"/>
      <c r="BLT30" s="521"/>
      <c r="BLU30" s="521"/>
      <c r="BLV30" s="521"/>
      <c r="BLW30" s="521"/>
      <c r="BLX30" s="521"/>
      <c r="BLY30" s="521"/>
      <c r="BLZ30" s="521"/>
      <c r="BMA30" s="521"/>
      <c r="BMB30" s="521"/>
      <c r="BMC30" s="521"/>
      <c r="BMD30" s="521"/>
      <c r="BME30" s="521"/>
      <c r="BMF30" s="521"/>
      <c r="BMG30" s="521"/>
      <c r="BMH30" s="521"/>
      <c r="BMI30" s="521"/>
      <c r="BMJ30" s="521"/>
      <c r="BMK30" s="521"/>
      <c r="BML30" s="521"/>
      <c r="BMM30" s="521"/>
      <c r="BMN30" s="521"/>
      <c r="BMO30" s="521"/>
      <c r="BMP30" s="521"/>
      <c r="BMQ30" s="521"/>
      <c r="BMR30" s="521"/>
      <c r="BMS30" s="521"/>
      <c r="BMT30" s="521"/>
      <c r="BMU30" s="521"/>
      <c r="BMV30" s="521"/>
      <c r="BMW30" s="521"/>
      <c r="BMX30" s="521"/>
      <c r="BMY30" s="521"/>
      <c r="BMZ30" s="521"/>
      <c r="BNA30" s="521"/>
      <c r="BNB30" s="521"/>
      <c r="BNC30" s="521"/>
      <c r="BND30" s="521"/>
      <c r="BNE30" s="521"/>
      <c r="BNF30" s="521"/>
      <c r="BNG30" s="521"/>
      <c r="BNH30" s="521"/>
      <c r="BNI30" s="521"/>
      <c r="BNJ30" s="521"/>
      <c r="BNK30" s="521"/>
      <c r="BNL30" s="521"/>
      <c r="BNM30" s="521"/>
      <c r="BNN30" s="521"/>
      <c r="BNO30" s="521"/>
      <c r="BNP30" s="521"/>
      <c r="BNQ30" s="521"/>
      <c r="BNR30" s="521"/>
      <c r="BNS30" s="521"/>
      <c r="BNT30" s="521"/>
      <c r="BNU30" s="521"/>
      <c r="BNV30" s="521"/>
      <c r="BNW30" s="521"/>
      <c r="BNX30" s="521"/>
      <c r="BNY30" s="521"/>
      <c r="BNZ30" s="521"/>
      <c r="BOA30" s="521"/>
      <c r="BOB30" s="521"/>
      <c r="BOC30" s="521"/>
      <c r="BOD30" s="521"/>
      <c r="BOE30" s="521"/>
      <c r="BOF30" s="521"/>
      <c r="BOG30" s="521"/>
      <c r="BOH30" s="521"/>
      <c r="BOI30" s="521"/>
      <c r="BOJ30" s="521"/>
      <c r="BOK30" s="521"/>
      <c r="BOL30" s="521"/>
      <c r="BOM30" s="521"/>
      <c r="BON30" s="521"/>
      <c r="BOO30" s="521"/>
      <c r="BOP30" s="521"/>
      <c r="BOQ30" s="521"/>
      <c r="BOR30" s="521"/>
      <c r="BOS30" s="521"/>
      <c r="BOT30" s="521"/>
      <c r="BOU30" s="521"/>
      <c r="BOV30" s="521"/>
      <c r="BOW30" s="521"/>
      <c r="BOX30" s="521"/>
      <c r="BOY30" s="521"/>
      <c r="BOZ30" s="521"/>
      <c r="BPA30" s="521"/>
      <c r="BPB30" s="521"/>
      <c r="BPC30" s="521"/>
      <c r="BPD30" s="521"/>
      <c r="BPE30" s="521"/>
      <c r="BPF30" s="521"/>
      <c r="BPG30" s="521"/>
      <c r="BPH30" s="521"/>
      <c r="BPI30" s="521"/>
      <c r="BPJ30" s="521"/>
      <c r="BPK30" s="521"/>
      <c r="BPL30" s="521"/>
      <c r="BPM30" s="521"/>
      <c r="BPN30" s="521"/>
      <c r="BPO30" s="521"/>
      <c r="BPP30" s="521"/>
      <c r="BPQ30" s="521"/>
      <c r="BPR30" s="521"/>
      <c r="BPS30" s="521"/>
      <c r="BPT30" s="521"/>
      <c r="BPU30" s="521"/>
      <c r="BPV30" s="521"/>
      <c r="BPW30" s="521"/>
      <c r="BPX30" s="521"/>
      <c r="BPY30" s="521"/>
      <c r="BPZ30" s="521"/>
      <c r="BQA30" s="521"/>
      <c r="BQB30" s="521"/>
      <c r="BQC30" s="521"/>
      <c r="BQD30" s="521"/>
      <c r="BQE30" s="521"/>
      <c r="BQF30" s="521"/>
      <c r="BQG30" s="521"/>
      <c r="BQH30" s="521"/>
      <c r="BQI30" s="521"/>
      <c r="BQJ30" s="521"/>
      <c r="BQK30" s="521"/>
      <c r="BQL30" s="521"/>
      <c r="BQM30" s="521"/>
      <c r="BQN30" s="521"/>
      <c r="BQO30" s="521"/>
      <c r="BQP30" s="521"/>
      <c r="BQQ30" s="521"/>
      <c r="BQR30" s="521"/>
      <c r="BQS30" s="521"/>
      <c r="BQT30" s="521"/>
      <c r="BQU30" s="521"/>
      <c r="BQV30" s="521"/>
      <c r="BQW30" s="521"/>
      <c r="BQX30" s="521"/>
      <c r="BQY30" s="521"/>
      <c r="BQZ30" s="521"/>
      <c r="BRA30" s="521"/>
      <c r="BRB30" s="521"/>
      <c r="BRC30" s="521"/>
      <c r="BRD30" s="521"/>
      <c r="BRE30" s="521"/>
      <c r="BRF30" s="521"/>
      <c r="BRG30" s="521"/>
      <c r="BRH30" s="521"/>
      <c r="BRI30" s="521"/>
      <c r="BRJ30" s="521"/>
      <c r="BRK30" s="521"/>
      <c r="BRL30" s="521"/>
      <c r="BRM30" s="521"/>
      <c r="BRN30" s="521"/>
      <c r="BRO30" s="521"/>
      <c r="BRP30" s="521"/>
      <c r="BRQ30" s="521"/>
      <c r="BRR30" s="521"/>
      <c r="BRS30" s="521"/>
      <c r="BRT30" s="521"/>
      <c r="BRU30" s="521"/>
      <c r="BRV30" s="521"/>
      <c r="BRW30" s="521"/>
      <c r="BRX30" s="521"/>
      <c r="BRY30" s="521"/>
      <c r="BRZ30" s="521"/>
      <c r="BSA30" s="521"/>
      <c r="BSB30" s="521"/>
      <c r="BSC30" s="521"/>
      <c r="BSD30" s="521"/>
      <c r="BSE30" s="521"/>
      <c r="BSF30" s="521"/>
      <c r="BSG30" s="521"/>
      <c r="BSH30" s="521"/>
      <c r="BSI30" s="521"/>
      <c r="BSJ30" s="521"/>
      <c r="BSK30" s="521"/>
      <c r="BSL30" s="521"/>
      <c r="BSM30" s="521"/>
      <c r="BSN30" s="521"/>
      <c r="BSO30" s="521"/>
      <c r="BSP30" s="521"/>
      <c r="BSQ30" s="521"/>
      <c r="BSR30" s="521"/>
      <c r="BSS30" s="521"/>
      <c r="BST30" s="521"/>
      <c r="BSU30" s="521"/>
      <c r="BSV30" s="521"/>
      <c r="BSW30" s="521"/>
      <c r="BSX30" s="521"/>
      <c r="BSY30" s="521"/>
      <c r="BSZ30" s="521"/>
      <c r="BTA30" s="521"/>
      <c r="BTB30" s="521"/>
      <c r="BTC30" s="521"/>
      <c r="BTD30" s="521"/>
      <c r="BTE30" s="521"/>
      <c r="BTF30" s="521"/>
      <c r="BTG30" s="521"/>
      <c r="BTH30" s="521"/>
      <c r="BTI30" s="521"/>
      <c r="BTJ30" s="521"/>
      <c r="BTK30" s="521"/>
      <c r="BTL30" s="521"/>
      <c r="BTM30" s="521"/>
      <c r="BTN30" s="521"/>
      <c r="BTO30" s="521"/>
      <c r="BTP30" s="521"/>
      <c r="BTQ30" s="521"/>
      <c r="BTR30" s="521"/>
      <c r="BTS30" s="521"/>
      <c r="BTT30" s="521"/>
      <c r="BTU30" s="521"/>
      <c r="BTV30" s="521"/>
      <c r="BTW30" s="521"/>
      <c r="BTX30" s="521"/>
      <c r="BTY30" s="521"/>
      <c r="BTZ30" s="521"/>
      <c r="BUA30" s="521"/>
      <c r="BUB30" s="521"/>
      <c r="BUC30" s="521"/>
      <c r="BUD30" s="521"/>
      <c r="BUE30" s="521"/>
      <c r="BUF30" s="521"/>
      <c r="BUG30" s="521"/>
      <c r="BUH30" s="521"/>
      <c r="BUI30" s="521"/>
      <c r="BUJ30" s="521"/>
      <c r="BUK30" s="521"/>
      <c r="BUL30" s="521"/>
      <c r="BUM30" s="521"/>
      <c r="BUN30" s="521"/>
      <c r="BUO30" s="521"/>
      <c r="BUP30" s="521"/>
      <c r="BUQ30" s="521"/>
      <c r="BUR30" s="521"/>
      <c r="BUS30" s="521"/>
      <c r="BUT30" s="521"/>
      <c r="BUU30" s="521"/>
      <c r="BUV30" s="521"/>
      <c r="BUW30" s="521"/>
      <c r="BUX30" s="521"/>
      <c r="BUY30" s="521"/>
      <c r="BUZ30" s="521"/>
      <c r="BVA30" s="521"/>
      <c r="BVB30" s="521"/>
      <c r="BVC30" s="521"/>
      <c r="BVD30" s="521"/>
      <c r="BVE30" s="521"/>
      <c r="BVF30" s="521"/>
      <c r="BVG30" s="521"/>
      <c r="BVH30" s="521"/>
      <c r="BVI30" s="521"/>
      <c r="BVJ30" s="521"/>
      <c r="BVK30" s="521"/>
      <c r="BVL30" s="521"/>
      <c r="BVM30" s="521"/>
      <c r="BVN30" s="521"/>
      <c r="BVO30" s="521"/>
      <c r="BVP30" s="521"/>
      <c r="BVQ30" s="521"/>
      <c r="BVR30" s="521"/>
      <c r="BVS30" s="521"/>
      <c r="BVT30" s="521"/>
      <c r="BVU30" s="521"/>
      <c r="BVV30" s="521"/>
      <c r="BVW30" s="521"/>
      <c r="BVX30" s="521"/>
      <c r="BVY30" s="521"/>
      <c r="BVZ30" s="521"/>
      <c r="BWA30" s="521"/>
      <c r="BWB30" s="521"/>
      <c r="BWC30" s="521"/>
      <c r="BWD30" s="521"/>
      <c r="BWE30" s="521"/>
      <c r="BWF30" s="521"/>
      <c r="BWG30" s="521"/>
      <c r="BWH30" s="521"/>
      <c r="BWI30" s="521"/>
      <c r="BWJ30" s="521"/>
      <c r="BWK30" s="521"/>
      <c r="BWL30" s="521"/>
      <c r="BWM30" s="521"/>
      <c r="BWN30" s="521"/>
      <c r="BWO30" s="521"/>
      <c r="BWP30" s="521"/>
      <c r="BWQ30" s="521"/>
      <c r="BWR30" s="521"/>
      <c r="BWS30" s="521"/>
      <c r="BWT30" s="521"/>
      <c r="BWU30" s="521"/>
      <c r="BWV30" s="521"/>
      <c r="BWW30" s="521"/>
      <c r="BWX30" s="521"/>
      <c r="BWY30" s="521"/>
      <c r="BWZ30" s="521"/>
      <c r="BXA30" s="521"/>
      <c r="BXB30" s="521"/>
      <c r="BXC30" s="521"/>
      <c r="BXD30" s="521"/>
      <c r="BXE30" s="521"/>
      <c r="BXF30" s="521"/>
      <c r="BXG30" s="521"/>
      <c r="BXH30" s="521"/>
      <c r="BXI30" s="521"/>
      <c r="BXJ30" s="521"/>
      <c r="BXK30" s="521"/>
      <c r="BXL30" s="521"/>
      <c r="BXM30" s="521"/>
      <c r="BXN30" s="521"/>
      <c r="BXO30" s="521"/>
      <c r="BXP30" s="521"/>
      <c r="BXQ30" s="521"/>
      <c r="BXR30" s="521"/>
      <c r="BXS30" s="521"/>
      <c r="BXT30" s="521"/>
      <c r="BXU30" s="521"/>
      <c r="BXV30" s="521"/>
      <c r="BXW30" s="521"/>
      <c r="BXX30" s="521"/>
      <c r="BXY30" s="521"/>
      <c r="BXZ30" s="521"/>
      <c r="BYA30" s="521"/>
      <c r="BYB30" s="521"/>
      <c r="BYC30" s="521"/>
      <c r="BYD30" s="521"/>
      <c r="BYE30" s="521"/>
      <c r="BYF30" s="521"/>
      <c r="BYG30" s="521"/>
      <c r="BYH30" s="521"/>
      <c r="BYI30" s="521"/>
      <c r="BYJ30" s="521"/>
      <c r="BYK30" s="521"/>
      <c r="BYL30" s="521"/>
      <c r="BYM30" s="521"/>
      <c r="BYN30" s="521"/>
      <c r="BYO30" s="521"/>
      <c r="BYP30" s="521"/>
      <c r="BYQ30" s="521"/>
      <c r="BYR30" s="521"/>
      <c r="BYS30" s="521"/>
      <c r="BYT30" s="521"/>
      <c r="BYU30" s="521"/>
      <c r="BYV30" s="521"/>
      <c r="BYW30" s="521"/>
      <c r="BYX30" s="521"/>
      <c r="BYY30" s="521"/>
      <c r="BYZ30" s="521"/>
      <c r="BZA30" s="521"/>
      <c r="BZB30" s="521"/>
      <c r="BZC30" s="521"/>
      <c r="BZD30" s="521"/>
      <c r="BZE30" s="521"/>
      <c r="BZF30" s="521"/>
      <c r="BZG30" s="521"/>
      <c r="BZH30" s="521"/>
      <c r="BZI30" s="521"/>
      <c r="BZJ30" s="521"/>
      <c r="BZK30" s="521"/>
      <c r="BZL30" s="521"/>
      <c r="BZM30" s="521"/>
      <c r="BZN30" s="521"/>
      <c r="BZO30" s="521"/>
      <c r="BZP30" s="521"/>
      <c r="BZQ30" s="521"/>
      <c r="BZR30" s="521"/>
      <c r="BZS30" s="521"/>
      <c r="BZT30" s="521"/>
      <c r="BZU30" s="521"/>
      <c r="BZV30" s="521"/>
      <c r="BZW30" s="521"/>
      <c r="BZX30" s="521"/>
      <c r="BZY30" s="521"/>
      <c r="BZZ30" s="521"/>
      <c r="CAA30" s="521"/>
      <c r="CAB30" s="521"/>
      <c r="CAC30" s="521"/>
      <c r="CAD30" s="521"/>
      <c r="CAE30" s="521"/>
      <c r="CAF30" s="521"/>
      <c r="CAG30" s="521"/>
      <c r="CAH30" s="521"/>
      <c r="CAI30" s="521"/>
      <c r="CAJ30" s="521"/>
      <c r="CAK30" s="521"/>
      <c r="CAL30" s="521"/>
      <c r="CAM30" s="521"/>
      <c r="CAN30" s="521"/>
      <c r="CAO30" s="521"/>
      <c r="CAP30" s="521"/>
      <c r="CAQ30" s="521"/>
      <c r="CAR30" s="521"/>
      <c r="CAS30" s="521"/>
      <c r="CAT30" s="521"/>
      <c r="CAU30" s="521"/>
      <c r="CAV30" s="521"/>
      <c r="CAW30" s="521"/>
      <c r="CAX30" s="521"/>
      <c r="CAY30" s="521"/>
      <c r="CAZ30" s="521"/>
      <c r="CBA30" s="521"/>
      <c r="CBB30" s="521"/>
      <c r="CBC30" s="521"/>
      <c r="CBD30" s="521"/>
      <c r="CBE30" s="521"/>
      <c r="CBF30" s="521"/>
      <c r="CBG30" s="521"/>
      <c r="CBH30" s="521"/>
      <c r="CBI30" s="521"/>
      <c r="CBJ30" s="521"/>
      <c r="CBK30" s="521"/>
      <c r="CBL30" s="521"/>
      <c r="CBM30" s="521"/>
      <c r="CBN30" s="521"/>
      <c r="CBO30" s="521"/>
      <c r="CBP30" s="521"/>
      <c r="CBQ30" s="521"/>
      <c r="CBR30" s="521"/>
      <c r="CBS30" s="521"/>
      <c r="CBT30" s="521"/>
      <c r="CBU30" s="521"/>
      <c r="CBV30" s="521"/>
      <c r="CBW30" s="521"/>
      <c r="CBX30" s="521"/>
      <c r="CBY30" s="521"/>
      <c r="CBZ30" s="521"/>
      <c r="CCA30" s="521"/>
      <c r="CCB30" s="521"/>
      <c r="CCC30" s="521"/>
      <c r="CCD30" s="521"/>
      <c r="CCE30" s="521"/>
      <c r="CCF30" s="521"/>
      <c r="CCG30" s="521"/>
      <c r="CCH30" s="521"/>
      <c r="CCI30" s="521"/>
      <c r="CCJ30" s="521"/>
      <c r="CCK30" s="521"/>
      <c r="CCL30" s="521"/>
      <c r="CCM30" s="521"/>
      <c r="CCN30" s="521"/>
      <c r="CCO30" s="521"/>
      <c r="CCP30" s="521"/>
      <c r="CCQ30" s="521"/>
      <c r="CCR30" s="521"/>
      <c r="CCS30" s="521"/>
      <c r="CCT30" s="521"/>
      <c r="CCU30" s="521"/>
      <c r="CCV30" s="521"/>
      <c r="CCW30" s="521"/>
      <c r="CCX30" s="521"/>
      <c r="CCY30" s="521"/>
      <c r="CCZ30" s="521"/>
      <c r="CDA30" s="521"/>
      <c r="CDB30" s="521"/>
      <c r="CDC30" s="521"/>
      <c r="CDD30" s="521"/>
      <c r="CDE30" s="521"/>
      <c r="CDF30" s="521"/>
      <c r="CDG30" s="521"/>
      <c r="CDH30" s="521"/>
      <c r="CDI30" s="521"/>
      <c r="CDJ30" s="521"/>
      <c r="CDK30" s="521"/>
      <c r="CDL30" s="521"/>
      <c r="CDM30" s="521"/>
      <c r="CDN30" s="521"/>
      <c r="CDO30" s="521"/>
      <c r="CDP30" s="521"/>
      <c r="CDQ30" s="521"/>
      <c r="CDR30" s="521"/>
      <c r="CDS30" s="521"/>
      <c r="CDT30" s="521"/>
      <c r="CDU30" s="521"/>
      <c r="CDV30" s="521"/>
      <c r="CDW30" s="521"/>
      <c r="CDX30" s="521"/>
      <c r="CDY30" s="521"/>
      <c r="CDZ30" s="521"/>
      <c r="CEA30" s="521"/>
      <c r="CEB30" s="521"/>
      <c r="CEC30" s="521"/>
      <c r="CED30" s="521"/>
      <c r="CEE30" s="521"/>
      <c r="CEF30" s="521"/>
      <c r="CEG30" s="521"/>
      <c r="CEH30" s="521"/>
      <c r="CEI30" s="521"/>
      <c r="CEJ30" s="521"/>
      <c r="CEK30" s="521"/>
      <c r="CEL30" s="521"/>
      <c r="CEM30" s="521"/>
      <c r="CEN30" s="521"/>
      <c r="CEO30" s="521"/>
      <c r="CEP30" s="521"/>
      <c r="CEQ30" s="521"/>
      <c r="CER30" s="521"/>
      <c r="CES30" s="521"/>
      <c r="CET30" s="521"/>
      <c r="CEU30" s="521"/>
      <c r="CEV30" s="521"/>
      <c r="CEW30" s="521"/>
      <c r="CEX30" s="521"/>
      <c r="CEY30" s="521"/>
      <c r="CEZ30" s="521"/>
      <c r="CFA30" s="521"/>
      <c r="CFB30" s="521"/>
      <c r="CFC30" s="521"/>
      <c r="CFD30" s="521"/>
      <c r="CFE30" s="521"/>
      <c r="CFF30" s="521"/>
      <c r="CFG30" s="521"/>
      <c r="CFH30" s="521"/>
      <c r="CFI30" s="521"/>
      <c r="CFJ30" s="521"/>
      <c r="CFK30" s="521"/>
      <c r="CFL30" s="521"/>
      <c r="CFM30" s="521"/>
      <c r="CFN30" s="521"/>
      <c r="CFO30" s="521"/>
      <c r="CFP30" s="521"/>
      <c r="CFQ30" s="521"/>
      <c r="CFR30" s="521"/>
      <c r="CFS30" s="521"/>
      <c r="CFT30" s="521"/>
      <c r="CFU30" s="521"/>
      <c r="CFV30" s="521"/>
      <c r="CFW30" s="521"/>
      <c r="CFX30" s="521"/>
      <c r="CFY30" s="521"/>
      <c r="CFZ30" s="521"/>
      <c r="CGA30" s="521"/>
      <c r="CGB30" s="521"/>
      <c r="CGC30" s="521"/>
      <c r="CGD30" s="521"/>
      <c r="CGE30" s="521"/>
      <c r="CGF30" s="521"/>
      <c r="CGG30" s="521"/>
      <c r="CGH30" s="521"/>
      <c r="CGI30" s="521"/>
      <c r="CGJ30" s="521"/>
      <c r="CGK30" s="521"/>
      <c r="CGL30" s="521"/>
      <c r="CGM30" s="521"/>
      <c r="CGN30" s="521"/>
      <c r="CGO30" s="521"/>
      <c r="CGP30" s="521"/>
      <c r="CGQ30" s="521"/>
      <c r="CGR30" s="521"/>
      <c r="CGS30" s="521"/>
      <c r="CGT30" s="521"/>
      <c r="CGU30" s="521"/>
      <c r="CGV30" s="521"/>
      <c r="CGW30" s="521"/>
      <c r="CGX30" s="521"/>
      <c r="CGY30" s="521"/>
      <c r="CGZ30" s="521"/>
      <c r="CHA30" s="521"/>
      <c r="CHB30" s="521"/>
      <c r="CHC30" s="521"/>
      <c r="CHD30" s="521"/>
      <c r="CHE30" s="521"/>
      <c r="CHF30" s="521"/>
      <c r="CHG30" s="521"/>
      <c r="CHH30" s="521"/>
      <c r="CHI30" s="521"/>
      <c r="CHJ30" s="521"/>
      <c r="CHK30" s="521"/>
      <c r="CHL30" s="521"/>
      <c r="CHM30" s="521"/>
      <c r="CHN30" s="521"/>
      <c r="CHO30" s="521"/>
      <c r="CHP30" s="521"/>
      <c r="CHQ30" s="521"/>
      <c r="CHR30" s="521"/>
      <c r="CHS30" s="521"/>
      <c r="CHT30" s="521"/>
      <c r="CHU30" s="521"/>
      <c r="CHV30" s="521"/>
      <c r="CHW30" s="521"/>
      <c r="CHX30" s="521"/>
      <c r="CHY30" s="521"/>
      <c r="CHZ30" s="521"/>
      <c r="CIA30" s="521"/>
      <c r="CIB30" s="521"/>
      <c r="CIC30" s="521"/>
      <c r="CID30" s="521"/>
      <c r="CIE30" s="521"/>
      <c r="CIF30" s="521"/>
      <c r="CIG30" s="521"/>
      <c r="CIH30" s="521"/>
      <c r="CII30" s="521"/>
      <c r="CIJ30" s="521"/>
      <c r="CIK30" s="521"/>
      <c r="CIL30" s="521"/>
      <c r="CIM30" s="521"/>
      <c r="CIN30" s="521"/>
      <c r="CIO30" s="521"/>
      <c r="CIP30" s="521"/>
      <c r="CIQ30" s="521"/>
      <c r="CIR30" s="521"/>
      <c r="CIS30" s="521"/>
      <c r="CIT30" s="521"/>
      <c r="CIU30" s="521"/>
      <c r="CIV30" s="521"/>
      <c r="CIW30" s="521"/>
      <c r="CIX30" s="521"/>
      <c r="CIY30" s="521"/>
      <c r="CIZ30" s="521"/>
      <c r="CJA30" s="521"/>
      <c r="CJB30" s="521"/>
      <c r="CJC30" s="521"/>
      <c r="CJD30" s="521"/>
      <c r="CJE30" s="521"/>
      <c r="CJF30" s="521"/>
      <c r="CJG30" s="521"/>
      <c r="CJH30" s="521"/>
      <c r="CJI30" s="521"/>
      <c r="CJJ30" s="521"/>
      <c r="CJK30" s="521"/>
      <c r="CJL30" s="521"/>
      <c r="CJM30" s="521"/>
      <c r="CJN30" s="521"/>
      <c r="CJO30" s="521"/>
      <c r="CJP30" s="521"/>
      <c r="CJQ30" s="521"/>
      <c r="CJR30" s="521"/>
      <c r="CJS30" s="521"/>
      <c r="CJT30" s="521"/>
      <c r="CJU30" s="521"/>
      <c r="CJV30" s="521"/>
      <c r="CJW30" s="521"/>
      <c r="CJX30" s="521"/>
      <c r="CJY30" s="521"/>
      <c r="CJZ30" s="521"/>
      <c r="CKA30" s="521"/>
      <c r="CKB30" s="521"/>
      <c r="CKC30" s="521"/>
      <c r="CKD30" s="521"/>
      <c r="CKE30" s="521"/>
      <c r="CKF30" s="521"/>
      <c r="CKG30" s="521"/>
      <c r="CKH30" s="521"/>
      <c r="CKI30" s="521"/>
      <c r="CKJ30" s="521"/>
      <c r="CKK30" s="521"/>
      <c r="CKL30" s="521"/>
      <c r="CKM30" s="521"/>
      <c r="CKN30" s="521"/>
      <c r="CKO30" s="521"/>
      <c r="CKP30" s="521"/>
      <c r="CKQ30" s="521"/>
      <c r="CKR30" s="521"/>
      <c r="CKS30" s="521"/>
      <c r="CKT30" s="521"/>
      <c r="CKU30" s="521"/>
      <c r="CKV30" s="521"/>
      <c r="CKW30" s="521"/>
      <c r="CKX30" s="521"/>
      <c r="CKY30" s="521"/>
      <c r="CKZ30" s="521"/>
      <c r="CLA30" s="521"/>
      <c r="CLB30" s="521"/>
      <c r="CLC30" s="521"/>
      <c r="CLD30" s="521"/>
      <c r="CLE30" s="521"/>
      <c r="CLF30" s="521"/>
      <c r="CLG30" s="521"/>
      <c r="CLH30" s="521"/>
      <c r="CLI30" s="521"/>
      <c r="CLJ30" s="521"/>
      <c r="CLK30" s="521"/>
      <c r="CLL30" s="521"/>
      <c r="CLM30" s="521"/>
      <c r="CLN30" s="521"/>
      <c r="CLO30" s="521"/>
      <c r="CLP30" s="521"/>
      <c r="CLQ30" s="521"/>
      <c r="CLR30" s="521"/>
      <c r="CLS30" s="521"/>
      <c r="CLT30" s="521"/>
      <c r="CLU30" s="521"/>
      <c r="CLV30" s="521"/>
      <c r="CLW30" s="521"/>
      <c r="CLX30" s="521"/>
      <c r="CLY30" s="521"/>
      <c r="CLZ30" s="521"/>
      <c r="CMA30" s="521"/>
      <c r="CMB30" s="521"/>
      <c r="CMC30" s="521"/>
      <c r="CMD30" s="521"/>
      <c r="CME30" s="521"/>
      <c r="CMF30" s="521"/>
      <c r="CMG30" s="521"/>
      <c r="CMH30" s="521"/>
      <c r="CMI30" s="521"/>
      <c r="CMJ30" s="521"/>
      <c r="CMK30" s="521"/>
      <c r="CML30" s="521"/>
      <c r="CMM30" s="521"/>
      <c r="CMN30" s="521"/>
      <c r="CMO30" s="521"/>
      <c r="CMP30" s="521"/>
      <c r="CMQ30" s="521"/>
      <c r="CMR30" s="521"/>
      <c r="CMS30" s="521"/>
      <c r="CMT30" s="521"/>
      <c r="CMU30" s="521"/>
      <c r="CMV30" s="521"/>
      <c r="CMW30" s="521"/>
      <c r="CMX30" s="521"/>
      <c r="CMY30" s="521"/>
      <c r="CMZ30" s="521"/>
      <c r="CNA30" s="521"/>
      <c r="CNB30" s="521"/>
      <c r="CNC30" s="521"/>
      <c r="CND30" s="521"/>
      <c r="CNE30" s="521"/>
      <c r="CNF30" s="521"/>
      <c r="CNG30" s="521"/>
      <c r="CNH30" s="521"/>
      <c r="CNI30" s="521"/>
      <c r="CNJ30" s="521"/>
      <c r="CNK30" s="521"/>
      <c r="CNL30" s="521"/>
      <c r="CNM30" s="521"/>
      <c r="CNN30" s="521"/>
      <c r="CNO30" s="521"/>
      <c r="CNP30" s="521"/>
      <c r="CNQ30" s="521"/>
      <c r="CNR30" s="521"/>
      <c r="CNS30" s="521"/>
      <c r="CNT30" s="521"/>
      <c r="CNU30" s="521"/>
      <c r="CNV30" s="521"/>
      <c r="CNW30" s="521"/>
      <c r="CNX30" s="521"/>
      <c r="CNY30" s="521"/>
      <c r="CNZ30" s="521"/>
      <c r="COA30" s="521"/>
      <c r="COB30" s="521"/>
      <c r="COC30" s="521"/>
      <c r="COD30" s="521"/>
      <c r="COE30" s="521"/>
      <c r="COF30" s="521"/>
      <c r="COG30" s="521"/>
      <c r="COH30" s="521"/>
      <c r="COI30" s="521"/>
      <c r="COJ30" s="521"/>
      <c r="COK30" s="521"/>
      <c r="COL30" s="521"/>
      <c r="COM30" s="521"/>
      <c r="CON30" s="521"/>
      <c r="COO30" s="521"/>
      <c r="COP30" s="521"/>
      <c r="COQ30" s="521"/>
      <c r="COR30" s="521"/>
      <c r="COS30" s="521"/>
      <c r="COT30" s="521"/>
      <c r="COU30" s="521"/>
      <c r="COV30" s="521"/>
      <c r="COW30" s="521"/>
      <c r="COX30" s="521"/>
      <c r="COY30" s="521"/>
      <c r="COZ30" s="521"/>
      <c r="CPA30" s="521"/>
      <c r="CPB30" s="521"/>
      <c r="CPC30" s="521"/>
      <c r="CPD30" s="521"/>
      <c r="CPE30" s="521"/>
      <c r="CPF30" s="521"/>
      <c r="CPG30" s="521"/>
      <c r="CPH30" s="521"/>
      <c r="CPI30" s="521"/>
      <c r="CPJ30" s="521"/>
      <c r="CPK30" s="521"/>
      <c r="CPL30" s="521"/>
      <c r="CPM30" s="521"/>
      <c r="CPN30" s="521"/>
      <c r="CPO30" s="521"/>
      <c r="CPP30" s="521"/>
      <c r="CPQ30" s="521"/>
      <c r="CPR30" s="521"/>
      <c r="CPS30" s="521"/>
      <c r="CPT30" s="521"/>
      <c r="CPU30" s="521"/>
      <c r="CPV30" s="521"/>
      <c r="CPW30" s="521"/>
      <c r="CPX30" s="521"/>
      <c r="CPY30" s="521"/>
      <c r="CPZ30" s="521"/>
      <c r="CQA30" s="521"/>
      <c r="CQB30" s="521"/>
      <c r="CQC30" s="521"/>
      <c r="CQD30" s="521"/>
      <c r="CQE30" s="521"/>
      <c r="CQF30" s="521"/>
      <c r="CQG30" s="521"/>
      <c r="CQH30" s="521"/>
      <c r="CQI30" s="521"/>
      <c r="CQJ30" s="521"/>
      <c r="CQK30" s="521"/>
      <c r="CQL30" s="521"/>
      <c r="CQM30" s="521"/>
      <c r="CQN30" s="521"/>
      <c r="CQO30" s="521"/>
      <c r="CQP30" s="521"/>
      <c r="CQQ30" s="521"/>
      <c r="CQR30" s="521"/>
      <c r="CQS30" s="521"/>
      <c r="CQT30" s="521"/>
      <c r="CQU30" s="521"/>
      <c r="CQV30" s="521"/>
      <c r="CQW30" s="521"/>
      <c r="CQX30" s="521"/>
      <c r="CQY30" s="521"/>
      <c r="CQZ30" s="521"/>
      <c r="CRA30" s="521"/>
      <c r="CRB30" s="521"/>
      <c r="CRC30" s="521"/>
      <c r="CRD30" s="521"/>
      <c r="CRE30" s="521"/>
      <c r="CRF30" s="521"/>
      <c r="CRG30" s="521"/>
      <c r="CRH30" s="521"/>
      <c r="CRI30" s="521"/>
      <c r="CRJ30" s="521"/>
      <c r="CRK30" s="521"/>
      <c r="CRL30" s="521"/>
      <c r="CRM30" s="521"/>
      <c r="CRN30" s="521"/>
      <c r="CRO30" s="521"/>
      <c r="CRP30" s="521"/>
      <c r="CRQ30" s="521"/>
      <c r="CRR30" s="521"/>
      <c r="CRS30" s="521"/>
      <c r="CRT30" s="521"/>
      <c r="CRU30" s="521"/>
      <c r="CRV30" s="521"/>
      <c r="CRW30" s="521"/>
      <c r="CRX30" s="521"/>
      <c r="CRY30" s="521"/>
      <c r="CRZ30" s="521"/>
      <c r="CSA30" s="521"/>
      <c r="CSB30" s="521"/>
      <c r="CSC30" s="521"/>
      <c r="CSD30" s="521"/>
      <c r="CSE30" s="521"/>
      <c r="CSF30" s="521"/>
      <c r="CSG30" s="521"/>
      <c r="CSH30" s="521"/>
      <c r="CSI30" s="521"/>
      <c r="CSJ30" s="521"/>
      <c r="CSK30" s="521"/>
      <c r="CSL30" s="521"/>
      <c r="CSM30" s="521"/>
      <c r="CSN30" s="521"/>
      <c r="CSO30" s="521"/>
      <c r="CSP30" s="521"/>
      <c r="CSQ30" s="521"/>
      <c r="CSR30" s="521"/>
      <c r="CSS30" s="521"/>
      <c r="CST30" s="521"/>
      <c r="CSU30" s="521"/>
      <c r="CSV30" s="521"/>
      <c r="CSW30" s="521"/>
      <c r="CSX30" s="521"/>
      <c r="CSY30" s="521"/>
      <c r="CSZ30" s="521"/>
      <c r="CTA30" s="521"/>
      <c r="CTB30" s="521"/>
      <c r="CTC30" s="521"/>
      <c r="CTD30" s="521"/>
      <c r="CTE30" s="521"/>
      <c r="CTF30" s="521"/>
      <c r="CTG30" s="521"/>
      <c r="CTH30" s="521"/>
      <c r="CTI30" s="521"/>
      <c r="CTJ30" s="521"/>
      <c r="CTK30" s="521"/>
      <c r="CTL30" s="521"/>
      <c r="CTM30" s="521"/>
      <c r="CTN30" s="521"/>
      <c r="CTO30" s="521"/>
      <c r="CTP30" s="521"/>
      <c r="CTQ30" s="521"/>
      <c r="CTR30" s="521"/>
      <c r="CTS30" s="521"/>
      <c r="CTT30" s="521"/>
      <c r="CTU30" s="521"/>
      <c r="CTV30" s="521"/>
      <c r="CTW30" s="521"/>
      <c r="CTX30" s="521"/>
      <c r="CTY30" s="521"/>
      <c r="CTZ30" s="521"/>
      <c r="CUA30" s="521"/>
      <c r="CUB30" s="521"/>
      <c r="CUC30" s="521"/>
      <c r="CUD30" s="521"/>
      <c r="CUE30" s="521"/>
      <c r="CUF30" s="521"/>
      <c r="CUG30" s="521"/>
      <c r="CUH30" s="521"/>
      <c r="CUI30" s="521"/>
      <c r="CUJ30" s="521"/>
      <c r="CUK30" s="521"/>
      <c r="CUL30" s="521"/>
      <c r="CUM30" s="521"/>
      <c r="CUN30" s="521"/>
      <c r="CUO30" s="521"/>
      <c r="CUP30" s="521"/>
      <c r="CUQ30" s="521"/>
      <c r="CUR30" s="521"/>
      <c r="CUS30" s="521"/>
      <c r="CUT30" s="521"/>
      <c r="CUU30" s="521"/>
      <c r="CUV30" s="521"/>
      <c r="CUW30" s="521"/>
      <c r="CUX30" s="521"/>
      <c r="CUY30" s="521"/>
      <c r="CUZ30" s="521"/>
      <c r="CVA30" s="521"/>
      <c r="CVB30" s="521"/>
      <c r="CVC30" s="521"/>
      <c r="CVD30" s="521"/>
      <c r="CVE30" s="521"/>
      <c r="CVF30" s="521"/>
      <c r="CVG30" s="521"/>
      <c r="CVH30" s="521"/>
      <c r="CVI30" s="521"/>
      <c r="CVJ30" s="521"/>
      <c r="CVK30" s="521"/>
      <c r="CVL30" s="521"/>
      <c r="CVM30" s="521"/>
      <c r="CVN30" s="521"/>
      <c r="CVO30" s="521"/>
      <c r="CVP30" s="521"/>
      <c r="CVQ30" s="521"/>
      <c r="CVR30" s="521"/>
      <c r="CVS30" s="521"/>
      <c r="CVT30" s="521"/>
      <c r="CVU30" s="521"/>
      <c r="CVV30" s="521"/>
      <c r="CVW30" s="521"/>
      <c r="CVX30" s="521"/>
      <c r="CVY30" s="521"/>
      <c r="CVZ30" s="521"/>
      <c r="CWA30" s="521"/>
      <c r="CWB30" s="521"/>
      <c r="CWC30" s="521"/>
      <c r="CWD30" s="521"/>
      <c r="CWE30" s="521"/>
      <c r="CWF30" s="521"/>
      <c r="CWG30" s="521"/>
      <c r="CWH30" s="521"/>
      <c r="CWI30" s="521"/>
      <c r="CWJ30" s="521"/>
      <c r="CWK30" s="521"/>
      <c r="CWL30" s="521"/>
      <c r="CWM30" s="521"/>
      <c r="CWN30" s="521"/>
      <c r="CWO30" s="521"/>
      <c r="CWP30" s="521"/>
      <c r="CWQ30" s="521"/>
      <c r="CWR30" s="521"/>
      <c r="CWS30" s="521"/>
      <c r="CWT30" s="521"/>
      <c r="CWU30" s="521"/>
      <c r="CWV30" s="521"/>
      <c r="CWW30" s="521"/>
      <c r="CWX30" s="521"/>
      <c r="CWY30" s="521"/>
      <c r="CWZ30" s="521"/>
      <c r="CXA30" s="521"/>
      <c r="CXB30" s="521"/>
      <c r="CXC30" s="521"/>
      <c r="CXD30" s="521"/>
      <c r="CXE30" s="521"/>
      <c r="CXF30" s="521"/>
      <c r="CXG30" s="521"/>
      <c r="CXH30" s="521"/>
      <c r="CXI30" s="521"/>
      <c r="CXJ30" s="521"/>
      <c r="CXK30" s="521"/>
      <c r="CXL30" s="521"/>
      <c r="CXM30" s="521"/>
      <c r="CXN30" s="521"/>
      <c r="CXO30" s="521"/>
      <c r="CXP30" s="521"/>
      <c r="CXQ30" s="521"/>
      <c r="CXR30" s="521"/>
      <c r="CXS30" s="521"/>
      <c r="CXT30" s="521"/>
      <c r="CXU30" s="521"/>
      <c r="CXV30" s="521"/>
      <c r="CXW30" s="521"/>
      <c r="CXX30" s="521"/>
      <c r="CXY30" s="521"/>
      <c r="CXZ30" s="521"/>
      <c r="CYA30" s="521"/>
      <c r="CYB30" s="521"/>
      <c r="CYC30" s="521"/>
      <c r="CYD30" s="521"/>
      <c r="CYE30" s="521"/>
      <c r="CYF30" s="521"/>
      <c r="CYG30" s="521"/>
      <c r="CYH30" s="521"/>
      <c r="CYI30" s="521"/>
      <c r="CYJ30" s="521"/>
      <c r="CYK30" s="521"/>
      <c r="CYL30" s="521"/>
      <c r="CYM30" s="521"/>
      <c r="CYN30" s="521"/>
      <c r="CYO30" s="521"/>
      <c r="CYP30" s="521"/>
      <c r="CYQ30" s="521"/>
      <c r="CYR30" s="521"/>
      <c r="CYS30" s="521"/>
      <c r="CYT30" s="521"/>
      <c r="CYU30" s="521"/>
      <c r="CYV30" s="521"/>
      <c r="CYW30" s="521"/>
      <c r="CYX30" s="521"/>
      <c r="CYY30" s="521"/>
      <c r="CYZ30" s="521"/>
      <c r="CZA30" s="521"/>
      <c r="CZB30" s="521"/>
      <c r="CZC30" s="521"/>
      <c r="CZD30" s="521"/>
      <c r="CZE30" s="521"/>
      <c r="CZF30" s="521"/>
      <c r="CZG30" s="521"/>
      <c r="CZH30" s="521"/>
      <c r="CZI30" s="521"/>
      <c r="CZJ30" s="521"/>
      <c r="CZK30" s="521"/>
      <c r="CZL30" s="521"/>
      <c r="CZM30" s="521"/>
      <c r="CZN30" s="521"/>
      <c r="CZO30" s="521"/>
      <c r="CZP30" s="521"/>
      <c r="CZQ30" s="521"/>
      <c r="CZR30" s="521"/>
      <c r="CZS30" s="521"/>
      <c r="CZT30" s="521"/>
      <c r="CZU30" s="521"/>
      <c r="CZV30" s="521"/>
      <c r="CZW30" s="521"/>
      <c r="CZX30" s="521"/>
      <c r="CZY30" s="521"/>
      <c r="CZZ30" s="521"/>
      <c r="DAA30" s="521"/>
      <c r="DAB30" s="521"/>
      <c r="DAC30" s="521"/>
      <c r="DAD30" s="521"/>
      <c r="DAE30" s="521"/>
      <c r="DAF30" s="521"/>
      <c r="DAG30" s="521"/>
      <c r="DAH30" s="521"/>
      <c r="DAI30" s="521"/>
      <c r="DAJ30" s="521"/>
      <c r="DAK30" s="521"/>
      <c r="DAL30" s="521"/>
      <c r="DAM30" s="521"/>
      <c r="DAN30" s="521"/>
      <c r="DAO30" s="521"/>
      <c r="DAP30" s="521"/>
      <c r="DAQ30" s="521"/>
      <c r="DAR30" s="521"/>
      <c r="DAS30" s="521"/>
      <c r="DAT30" s="521"/>
      <c r="DAU30" s="521"/>
      <c r="DAV30" s="521"/>
      <c r="DAW30" s="521"/>
      <c r="DAX30" s="521"/>
      <c r="DAY30" s="521"/>
      <c r="DAZ30" s="521"/>
      <c r="DBA30" s="521"/>
      <c r="DBB30" s="521"/>
      <c r="DBC30" s="521"/>
      <c r="DBD30" s="521"/>
      <c r="DBE30" s="521"/>
      <c r="DBF30" s="521"/>
      <c r="DBG30" s="521"/>
      <c r="DBH30" s="521"/>
      <c r="DBI30" s="521"/>
      <c r="DBJ30" s="521"/>
      <c r="DBK30" s="521"/>
      <c r="DBL30" s="521"/>
      <c r="DBM30" s="521"/>
      <c r="DBN30" s="521"/>
      <c r="DBO30" s="521"/>
      <c r="DBP30" s="521"/>
      <c r="DBQ30" s="521"/>
      <c r="DBR30" s="521"/>
      <c r="DBS30" s="521"/>
      <c r="DBT30" s="521"/>
      <c r="DBU30" s="521"/>
      <c r="DBV30" s="521"/>
      <c r="DBW30" s="521"/>
      <c r="DBX30" s="521"/>
      <c r="DBY30" s="521"/>
      <c r="DBZ30" s="521"/>
      <c r="DCA30" s="521"/>
      <c r="DCB30" s="521"/>
      <c r="DCC30" s="521"/>
      <c r="DCD30" s="521"/>
      <c r="DCE30" s="521"/>
      <c r="DCF30" s="521"/>
      <c r="DCG30" s="521"/>
      <c r="DCH30" s="521"/>
      <c r="DCI30" s="521"/>
      <c r="DCJ30" s="521"/>
      <c r="DCK30" s="521"/>
      <c r="DCL30" s="521"/>
      <c r="DCM30" s="521"/>
      <c r="DCN30" s="521"/>
      <c r="DCO30" s="521"/>
      <c r="DCP30" s="521"/>
      <c r="DCQ30" s="521"/>
      <c r="DCR30" s="521"/>
      <c r="DCS30" s="521"/>
      <c r="DCT30" s="521"/>
      <c r="DCU30" s="521"/>
      <c r="DCV30" s="521"/>
      <c r="DCW30" s="521"/>
      <c r="DCX30" s="521"/>
      <c r="DCY30" s="521"/>
      <c r="DCZ30" s="521"/>
      <c r="DDA30" s="521"/>
      <c r="DDB30" s="521"/>
      <c r="DDC30" s="521"/>
      <c r="DDD30" s="521"/>
      <c r="DDE30" s="521"/>
      <c r="DDF30" s="521"/>
      <c r="DDG30" s="521"/>
      <c r="DDH30" s="521"/>
      <c r="DDI30" s="521"/>
      <c r="DDJ30" s="521"/>
      <c r="DDK30" s="521"/>
      <c r="DDL30" s="521"/>
      <c r="DDM30" s="521"/>
      <c r="DDN30" s="521"/>
      <c r="DDO30" s="521"/>
      <c r="DDP30" s="521"/>
      <c r="DDQ30" s="521"/>
      <c r="DDR30" s="521"/>
      <c r="DDS30" s="521"/>
      <c r="DDT30" s="521"/>
      <c r="DDU30" s="521"/>
      <c r="DDV30" s="521"/>
      <c r="DDW30" s="521"/>
      <c r="DDX30" s="521"/>
      <c r="DDY30" s="521"/>
      <c r="DDZ30" s="521"/>
      <c r="DEA30" s="521"/>
      <c r="DEB30" s="521"/>
      <c r="DEC30" s="521"/>
      <c r="DED30" s="521"/>
      <c r="DEE30" s="521"/>
      <c r="DEF30" s="521"/>
      <c r="DEG30" s="521"/>
      <c r="DEH30" s="521"/>
      <c r="DEI30" s="521"/>
      <c r="DEJ30" s="521"/>
      <c r="DEK30" s="521"/>
      <c r="DEL30" s="521"/>
      <c r="DEM30" s="521"/>
      <c r="DEN30" s="521"/>
      <c r="DEO30" s="521"/>
      <c r="DEP30" s="521"/>
      <c r="DEQ30" s="521"/>
      <c r="DER30" s="521"/>
      <c r="DES30" s="521"/>
      <c r="DET30" s="521"/>
      <c r="DEU30" s="521"/>
      <c r="DEV30" s="521"/>
      <c r="DEW30" s="521"/>
      <c r="DEX30" s="521"/>
      <c r="DEY30" s="521"/>
      <c r="DEZ30" s="521"/>
      <c r="DFA30" s="521"/>
      <c r="DFB30" s="521"/>
      <c r="DFC30" s="521"/>
      <c r="DFD30" s="521"/>
      <c r="DFE30" s="521"/>
      <c r="DFF30" s="521"/>
      <c r="DFG30" s="521"/>
      <c r="DFH30" s="521"/>
      <c r="DFI30" s="521"/>
      <c r="DFJ30" s="521"/>
      <c r="DFK30" s="521"/>
      <c r="DFL30" s="521"/>
      <c r="DFM30" s="521"/>
      <c r="DFN30" s="521"/>
      <c r="DFO30" s="521"/>
      <c r="DFP30" s="521"/>
      <c r="DFQ30" s="521"/>
      <c r="DFR30" s="521"/>
      <c r="DFS30" s="521"/>
      <c r="DFT30" s="521"/>
      <c r="DFU30" s="521"/>
      <c r="DFV30" s="521"/>
      <c r="DFW30" s="521"/>
      <c r="DFX30" s="521"/>
      <c r="DFY30" s="521"/>
      <c r="DFZ30" s="521"/>
      <c r="DGA30" s="521"/>
      <c r="DGB30" s="521"/>
      <c r="DGC30" s="521"/>
      <c r="DGD30" s="521"/>
      <c r="DGE30" s="521"/>
      <c r="DGF30" s="521"/>
      <c r="DGG30" s="521"/>
      <c r="DGH30" s="521"/>
      <c r="DGI30" s="521"/>
      <c r="DGJ30" s="521"/>
      <c r="DGK30" s="521"/>
      <c r="DGL30" s="521"/>
      <c r="DGM30" s="521"/>
      <c r="DGN30" s="521"/>
      <c r="DGO30" s="521"/>
      <c r="DGP30" s="521"/>
      <c r="DGQ30" s="521"/>
      <c r="DGR30" s="521"/>
      <c r="DGS30" s="521"/>
      <c r="DGT30" s="521"/>
      <c r="DGU30" s="521"/>
      <c r="DGV30" s="521"/>
      <c r="DGW30" s="521"/>
      <c r="DGX30" s="521"/>
      <c r="DGY30" s="521"/>
      <c r="DGZ30" s="521"/>
      <c r="DHA30" s="521"/>
      <c r="DHB30" s="521"/>
      <c r="DHC30" s="521"/>
      <c r="DHD30" s="521"/>
      <c r="DHE30" s="521"/>
      <c r="DHF30" s="521"/>
      <c r="DHG30" s="521"/>
      <c r="DHH30" s="521"/>
      <c r="DHI30" s="521"/>
      <c r="DHJ30" s="521"/>
      <c r="DHK30" s="521"/>
      <c r="DHL30" s="521"/>
      <c r="DHM30" s="521"/>
      <c r="DHN30" s="521"/>
      <c r="DHO30" s="521"/>
      <c r="DHP30" s="521"/>
      <c r="DHQ30" s="521"/>
      <c r="DHR30" s="521"/>
      <c r="DHS30" s="521"/>
      <c r="DHT30" s="521"/>
      <c r="DHU30" s="521"/>
      <c r="DHV30" s="521"/>
      <c r="DHW30" s="521"/>
      <c r="DHX30" s="521"/>
      <c r="DHY30" s="521"/>
      <c r="DHZ30" s="521"/>
      <c r="DIA30" s="521"/>
      <c r="DIB30" s="521"/>
      <c r="DIC30" s="521"/>
      <c r="DID30" s="521"/>
      <c r="DIE30" s="521"/>
      <c r="DIF30" s="521"/>
      <c r="DIG30" s="521"/>
      <c r="DIH30" s="521"/>
      <c r="DII30" s="521"/>
      <c r="DIJ30" s="521"/>
      <c r="DIK30" s="521"/>
      <c r="DIL30" s="521"/>
      <c r="DIM30" s="521"/>
      <c r="DIN30" s="521"/>
      <c r="DIO30" s="521"/>
      <c r="DIP30" s="521"/>
      <c r="DIQ30" s="521"/>
      <c r="DIR30" s="521"/>
      <c r="DIS30" s="521"/>
      <c r="DIT30" s="521"/>
      <c r="DIU30" s="521"/>
      <c r="DIV30" s="521"/>
      <c r="DIW30" s="521"/>
      <c r="DIX30" s="521"/>
      <c r="DIY30" s="521"/>
      <c r="DIZ30" s="521"/>
      <c r="DJA30" s="521"/>
      <c r="DJB30" s="521"/>
      <c r="DJC30" s="521"/>
      <c r="DJD30" s="521"/>
      <c r="DJE30" s="521"/>
      <c r="DJF30" s="521"/>
      <c r="DJG30" s="521"/>
      <c r="DJH30" s="521"/>
      <c r="DJI30" s="521"/>
      <c r="DJJ30" s="521"/>
      <c r="DJK30" s="521"/>
      <c r="DJL30" s="521"/>
      <c r="DJM30" s="521"/>
      <c r="DJN30" s="521"/>
      <c r="DJO30" s="521"/>
      <c r="DJP30" s="521"/>
      <c r="DJQ30" s="521"/>
      <c r="DJR30" s="521"/>
      <c r="DJS30" s="521"/>
      <c r="DJT30" s="521"/>
      <c r="DJU30" s="521"/>
      <c r="DJV30" s="521"/>
      <c r="DJW30" s="521"/>
      <c r="DJX30" s="521"/>
      <c r="DJY30" s="521"/>
      <c r="DJZ30" s="521"/>
      <c r="DKA30" s="521"/>
      <c r="DKB30" s="521"/>
      <c r="DKC30" s="521"/>
      <c r="DKD30" s="521"/>
      <c r="DKE30" s="521"/>
      <c r="DKF30" s="521"/>
      <c r="DKG30" s="521"/>
      <c r="DKH30" s="521"/>
      <c r="DKI30" s="521"/>
      <c r="DKJ30" s="521"/>
      <c r="DKK30" s="521"/>
      <c r="DKL30" s="521"/>
      <c r="DKM30" s="521"/>
      <c r="DKN30" s="521"/>
      <c r="DKO30" s="521"/>
      <c r="DKP30" s="521"/>
      <c r="DKQ30" s="521"/>
      <c r="DKR30" s="521"/>
      <c r="DKS30" s="521"/>
      <c r="DKT30" s="521"/>
      <c r="DKU30" s="521"/>
      <c r="DKV30" s="521"/>
      <c r="DKW30" s="521"/>
      <c r="DKX30" s="521"/>
      <c r="DKY30" s="521"/>
      <c r="DKZ30" s="521"/>
      <c r="DLA30" s="521"/>
      <c r="DLB30" s="521"/>
      <c r="DLC30" s="521"/>
      <c r="DLD30" s="521"/>
      <c r="DLE30" s="521"/>
      <c r="DLF30" s="521"/>
      <c r="DLG30" s="521"/>
      <c r="DLH30" s="521"/>
      <c r="DLI30" s="521"/>
      <c r="DLJ30" s="521"/>
      <c r="DLK30" s="521"/>
      <c r="DLL30" s="521"/>
      <c r="DLM30" s="521"/>
      <c r="DLN30" s="521"/>
      <c r="DLO30" s="521"/>
      <c r="DLP30" s="521"/>
      <c r="DLQ30" s="521"/>
      <c r="DLR30" s="521"/>
      <c r="DLS30" s="521"/>
      <c r="DLT30" s="521"/>
      <c r="DLU30" s="521"/>
      <c r="DLV30" s="521"/>
      <c r="DLW30" s="521"/>
      <c r="DLX30" s="521"/>
      <c r="DLY30" s="521"/>
      <c r="DLZ30" s="521"/>
      <c r="DMA30" s="521"/>
      <c r="DMB30" s="521"/>
      <c r="DMC30" s="521"/>
      <c r="DMD30" s="521"/>
      <c r="DME30" s="521"/>
      <c r="DMF30" s="521"/>
      <c r="DMG30" s="521"/>
      <c r="DMH30" s="521"/>
      <c r="DMI30" s="521"/>
      <c r="DMJ30" s="521"/>
      <c r="DMK30" s="521"/>
      <c r="DML30" s="521"/>
      <c r="DMM30" s="521"/>
      <c r="DMN30" s="521"/>
      <c r="DMO30" s="521"/>
      <c r="DMP30" s="521"/>
      <c r="DMQ30" s="521"/>
      <c r="DMR30" s="521"/>
      <c r="DMS30" s="521"/>
      <c r="DMT30" s="521"/>
      <c r="DMU30" s="521"/>
      <c r="DMV30" s="521"/>
      <c r="DMW30" s="521"/>
      <c r="DMX30" s="521"/>
      <c r="DMY30" s="521"/>
      <c r="DMZ30" s="521"/>
      <c r="DNA30" s="521"/>
      <c r="DNB30" s="521"/>
      <c r="DNC30" s="521"/>
      <c r="DND30" s="521"/>
      <c r="DNE30" s="521"/>
      <c r="DNF30" s="521"/>
      <c r="DNG30" s="521"/>
      <c r="DNH30" s="521"/>
      <c r="DNI30" s="521"/>
      <c r="DNJ30" s="521"/>
      <c r="DNK30" s="521"/>
      <c r="DNL30" s="521"/>
      <c r="DNM30" s="521"/>
      <c r="DNN30" s="521"/>
      <c r="DNO30" s="521"/>
      <c r="DNP30" s="521"/>
      <c r="DNQ30" s="521"/>
      <c r="DNR30" s="521"/>
      <c r="DNS30" s="521"/>
      <c r="DNT30" s="521"/>
      <c r="DNU30" s="521"/>
      <c r="DNV30" s="521"/>
      <c r="DNW30" s="521"/>
      <c r="DNX30" s="521"/>
      <c r="DNY30" s="521"/>
      <c r="DNZ30" s="521"/>
      <c r="DOA30" s="521"/>
      <c r="DOB30" s="521"/>
      <c r="DOC30" s="521"/>
      <c r="DOD30" s="521"/>
      <c r="DOE30" s="521"/>
      <c r="DOF30" s="521"/>
      <c r="DOG30" s="521"/>
      <c r="DOH30" s="521"/>
      <c r="DOI30" s="521"/>
      <c r="DOJ30" s="521"/>
      <c r="DOK30" s="521"/>
      <c r="DOL30" s="521"/>
      <c r="DOM30" s="521"/>
      <c r="DON30" s="521"/>
      <c r="DOO30" s="521"/>
      <c r="DOP30" s="521"/>
      <c r="DOQ30" s="521"/>
      <c r="DOR30" s="521"/>
      <c r="DOS30" s="521"/>
      <c r="DOT30" s="521"/>
      <c r="DOU30" s="521"/>
      <c r="DOV30" s="521"/>
      <c r="DOW30" s="521"/>
      <c r="DOX30" s="521"/>
      <c r="DOY30" s="521"/>
      <c r="DOZ30" s="521"/>
      <c r="DPA30" s="521"/>
      <c r="DPB30" s="521"/>
      <c r="DPC30" s="521"/>
      <c r="DPD30" s="521"/>
      <c r="DPE30" s="521"/>
      <c r="DPF30" s="521"/>
      <c r="DPG30" s="521"/>
      <c r="DPH30" s="521"/>
      <c r="DPI30" s="521"/>
      <c r="DPJ30" s="521"/>
      <c r="DPK30" s="521"/>
      <c r="DPL30" s="521"/>
      <c r="DPM30" s="521"/>
      <c r="DPN30" s="521"/>
      <c r="DPO30" s="521"/>
      <c r="DPP30" s="521"/>
      <c r="DPQ30" s="521"/>
      <c r="DPR30" s="521"/>
      <c r="DPS30" s="521"/>
      <c r="DPT30" s="521"/>
      <c r="DPU30" s="521"/>
      <c r="DPV30" s="521"/>
      <c r="DPW30" s="521"/>
      <c r="DPX30" s="521"/>
      <c r="DPY30" s="521"/>
      <c r="DPZ30" s="521"/>
      <c r="DQA30" s="521"/>
      <c r="DQB30" s="521"/>
      <c r="DQC30" s="521"/>
      <c r="DQD30" s="521"/>
      <c r="DQE30" s="521"/>
      <c r="DQF30" s="521"/>
      <c r="DQG30" s="521"/>
      <c r="DQH30" s="521"/>
      <c r="DQI30" s="521"/>
      <c r="DQJ30" s="521"/>
      <c r="DQK30" s="521"/>
      <c r="DQL30" s="521"/>
      <c r="DQM30" s="521"/>
      <c r="DQN30" s="521"/>
      <c r="DQO30" s="521"/>
      <c r="DQP30" s="521"/>
      <c r="DQQ30" s="521"/>
      <c r="DQR30" s="521"/>
      <c r="DQS30" s="521"/>
      <c r="DQT30" s="521"/>
      <c r="DQU30" s="521"/>
      <c r="DQV30" s="521"/>
      <c r="DQW30" s="521"/>
      <c r="DQX30" s="521"/>
      <c r="DQY30" s="521"/>
      <c r="DQZ30" s="521"/>
      <c r="DRA30" s="521"/>
      <c r="DRB30" s="521"/>
      <c r="DRC30" s="521"/>
      <c r="DRD30" s="521"/>
      <c r="DRE30" s="521"/>
      <c r="DRF30" s="521"/>
      <c r="DRG30" s="521"/>
      <c r="DRH30" s="521"/>
      <c r="DRI30" s="521"/>
      <c r="DRJ30" s="521"/>
      <c r="DRK30" s="521"/>
      <c r="DRL30" s="521"/>
      <c r="DRM30" s="521"/>
      <c r="DRN30" s="521"/>
      <c r="DRO30" s="521"/>
      <c r="DRP30" s="521"/>
      <c r="DRQ30" s="521"/>
      <c r="DRR30" s="521"/>
      <c r="DRS30" s="521"/>
      <c r="DRT30" s="521"/>
      <c r="DRU30" s="521"/>
      <c r="DRV30" s="521"/>
      <c r="DRW30" s="521"/>
      <c r="DRX30" s="521"/>
      <c r="DRY30" s="521"/>
      <c r="DRZ30" s="521"/>
      <c r="DSA30" s="521"/>
      <c r="DSB30" s="521"/>
      <c r="DSC30" s="521"/>
      <c r="DSD30" s="521"/>
      <c r="DSE30" s="521"/>
      <c r="DSF30" s="521"/>
      <c r="DSG30" s="521"/>
      <c r="DSH30" s="521"/>
      <c r="DSI30" s="521"/>
      <c r="DSJ30" s="521"/>
      <c r="DSK30" s="521"/>
      <c r="DSL30" s="521"/>
      <c r="DSM30" s="521"/>
      <c r="DSN30" s="521"/>
      <c r="DSO30" s="521"/>
      <c r="DSP30" s="521"/>
      <c r="DSQ30" s="521"/>
      <c r="DSR30" s="521"/>
      <c r="DSS30" s="521"/>
      <c r="DST30" s="521"/>
      <c r="DSU30" s="521"/>
      <c r="DSV30" s="521"/>
      <c r="DSW30" s="521"/>
      <c r="DSX30" s="521"/>
      <c r="DSY30" s="521"/>
      <c r="DSZ30" s="521"/>
      <c r="DTA30" s="521"/>
      <c r="DTB30" s="521"/>
      <c r="DTC30" s="521"/>
      <c r="DTD30" s="521"/>
      <c r="DTE30" s="521"/>
      <c r="DTF30" s="521"/>
      <c r="DTG30" s="521"/>
      <c r="DTH30" s="521"/>
      <c r="DTI30" s="521"/>
      <c r="DTJ30" s="521"/>
      <c r="DTK30" s="521"/>
      <c r="DTL30" s="521"/>
      <c r="DTM30" s="521"/>
      <c r="DTN30" s="521"/>
      <c r="DTO30" s="521"/>
      <c r="DTP30" s="521"/>
      <c r="DTQ30" s="521"/>
      <c r="DTR30" s="521"/>
      <c r="DTS30" s="521"/>
      <c r="DTT30" s="521"/>
      <c r="DTU30" s="521"/>
      <c r="DTV30" s="521"/>
      <c r="DTW30" s="521"/>
      <c r="DTX30" s="521"/>
      <c r="DTY30" s="521"/>
      <c r="DTZ30" s="521"/>
      <c r="DUA30" s="521"/>
      <c r="DUB30" s="521"/>
      <c r="DUC30" s="521"/>
      <c r="DUD30" s="521"/>
      <c r="DUE30" s="521"/>
      <c r="DUF30" s="521"/>
      <c r="DUG30" s="521"/>
      <c r="DUH30" s="521"/>
      <c r="DUI30" s="521"/>
      <c r="DUJ30" s="521"/>
      <c r="DUK30" s="521"/>
      <c r="DUL30" s="521"/>
      <c r="DUM30" s="521"/>
      <c r="DUN30" s="521"/>
      <c r="DUO30" s="521"/>
      <c r="DUP30" s="521"/>
      <c r="DUQ30" s="521"/>
      <c r="DUR30" s="521"/>
      <c r="DUS30" s="521"/>
      <c r="DUT30" s="521"/>
      <c r="DUU30" s="521"/>
      <c r="DUV30" s="521"/>
      <c r="DUW30" s="521"/>
      <c r="DUX30" s="521"/>
      <c r="DUY30" s="521"/>
      <c r="DUZ30" s="521"/>
      <c r="DVA30" s="521"/>
      <c r="DVB30" s="521"/>
      <c r="DVC30" s="521"/>
      <c r="DVD30" s="521"/>
      <c r="DVE30" s="521"/>
      <c r="DVF30" s="521"/>
      <c r="DVG30" s="521"/>
      <c r="DVH30" s="521"/>
      <c r="DVI30" s="521"/>
      <c r="DVJ30" s="521"/>
      <c r="DVK30" s="521"/>
      <c r="DVL30" s="521"/>
      <c r="DVM30" s="521"/>
      <c r="DVN30" s="521"/>
      <c r="DVO30" s="521"/>
      <c r="DVP30" s="521"/>
      <c r="DVQ30" s="521"/>
      <c r="DVR30" s="521"/>
      <c r="DVS30" s="521"/>
      <c r="DVT30" s="521"/>
      <c r="DVU30" s="521"/>
      <c r="DVV30" s="521"/>
      <c r="DVW30" s="521"/>
      <c r="DVX30" s="521"/>
      <c r="DVY30" s="521"/>
      <c r="DVZ30" s="521"/>
      <c r="DWA30" s="521"/>
      <c r="DWB30" s="521"/>
      <c r="DWC30" s="521"/>
      <c r="DWD30" s="521"/>
      <c r="DWE30" s="521"/>
      <c r="DWF30" s="521"/>
      <c r="DWG30" s="521"/>
      <c r="DWH30" s="521"/>
      <c r="DWI30" s="521"/>
      <c r="DWJ30" s="521"/>
      <c r="DWK30" s="521"/>
      <c r="DWL30" s="521"/>
      <c r="DWM30" s="521"/>
      <c r="DWN30" s="521"/>
      <c r="DWO30" s="521"/>
      <c r="DWP30" s="521"/>
      <c r="DWQ30" s="521"/>
      <c r="DWR30" s="521"/>
      <c r="DWS30" s="521"/>
      <c r="DWT30" s="521"/>
      <c r="DWU30" s="521"/>
      <c r="DWV30" s="521"/>
      <c r="DWW30" s="521"/>
      <c r="DWX30" s="521"/>
      <c r="DWY30" s="521"/>
      <c r="DWZ30" s="521"/>
      <c r="DXA30" s="521"/>
      <c r="DXB30" s="521"/>
      <c r="DXC30" s="521"/>
      <c r="DXD30" s="521"/>
      <c r="DXE30" s="521"/>
      <c r="DXF30" s="521"/>
      <c r="DXG30" s="521"/>
      <c r="DXH30" s="521"/>
      <c r="DXI30" s="521"/>
      <c r="DXJ30" s="521"/>
      <c r="DXK30" s="521"/>
      <c r="DXL30" s="521"/>
      <c r="DXM30" s="521"/>
      <c r="DXN30" s="521"/>
      <c r="DXO30" s="521"/>
      <c r="DXP30" s="521"/>
      <c r="DXQ30" s="521"/>
      <c r="DXR30" s="521"/>
      <c r="DXS30" s="521"/>
      <c r="DXT30" s="521"/>
      <c r="DXU30" s="521"/>
      <c r="DXV30" s="521"/>
      <c r="DXW30" s="521"/>
      <c r="DXX30" s="521"/>
      <c r="DXY30" s="521"/>
      <c r="DXZ30" s="521"/>
      <c r="DYA30" s="521"/>
      <c r="DYB30" s="521"/>
      <c r="DYC30" s="521"/>
      <c r="DYD30" s="521"/>
      <c r="DYE30" s="521"/>
      <c r="DYF30" s="521"/>
      <c r="DYG30" s="521"/>
      <c r="DYH30" s="521"/>
      <c r="DYI30" s="521"/>
      <c r="DYJ30" s="521"/>
      <c r="DYK30" s="521"/>
      <c r="DYL30" s="521"/>
      <c r="DYM30" s="521"/>
      <c r="DYN30" s="521"/>
      <c r="DYO30" s="521"/>
      <c r="DYP30" s="521"/>
      <c r="DYQ30" s="521"/>
      <c r="DYR30" s="521"/>
      <c r="DYS30" s="521"/>
      <c r="DYT30" s="521"/>
      <c r="DYU30" s="521"/>
      <c r="DYV30" s="521"/>
      <c r="DYW30" s="521"/>
      <c r="DYX30" s="521"/>
      <c r="DYY30" s="521"/>
      <c r="DYZ30" s="521"/>
      <c r="DZA30" s="521"/>
      <c r="DZB30" s="521"/>
      <c r="DZC30" s="521"/>
      <c r="DZD30" s="521"/>
      <c r="DZE30" s="521"/>
      <c r="DZF30" s="521"/>
      <c r="DZG30" s="521"/>
      <c r="DZH30" s="521"/>
      <c r="DZI30" s="521"/>
      <c r="DZJ30" s="521"/>
      <c r="DZK30" s="521"/>
      <c r="DZL30" s="521"/>
      <c r="DZM30" s="521"/>
      <c r="DZN30" s="521"/>
      <c r="DZO30" s="521"/>
      <c r="DZP30" s="521"/>
      <c r="DZQ30" s="521"/>
      <c r="DZR30" s="521"/>
      <c r="DZS30" s="521"/>
      <c r="DZT30" s="521"/>
      <c r="DZU30" s="521"/>
      <c r="DZV30" s="521"/>
      <c r="DZW30" s="521"/>
      <c r="DZX30" s="521"/>
      <c r="DZY30" s="521"/>
      <c r="DZZ30" s="521"/>
      <c r="EAA30" s="521"/>
      <c r="EAB30" s="521"/>
      <c r="EAC30" s="521"/>
      <c r="EAD30" s="521"/>
      <c r="EAE30" s="521"/>
      <c r="EAF30" s="521"/>
      <c r="EAG30" s="521"/>
      <c r="EAH30" s="521"/>
      <c r="EAI30" s="521"/>
      <c r="EAJ30" s="521"/>
      <c r="EAK30" s="521"/>
      <c r="EAL30" s="521"/>
      <c r="EAM30" s="521"/>
      <c r="EAN30" s="521"/>
      <c r="EAO30" s="521"/>
      <c r="EAP30" s="521"/>
      <c r="EAQ30" s="521"/>
      <c r="EAR30" s="521"/>
      <c r="EAS30" s="521"/>
      <c r="EAT30" s="521"/>
      <c r="EAU30" s="521"/>
      <c r="EAV30" s="521"/>
      <c r="EAW30" s="521"/>
      <c r="EAX30" s="521"/>
      <c r="EAY30" s="521"/>
      <c r="EAZ30" s="521"/>
      <c r="EBA30" s="521"/>
      <c r="EBB30" s="521"/>
      <c r="EBC30" s="521"/>
      <c r="EBD30" s="521"/>
      <c r="EBE30" s="521"/>
      <c r="EBF30" s="521"/>
      <c r="EBG30" s="521"/>
      <c r="EBH30" s="521"/>
      <c r="EBI30" s="521"/>
      <c r="EBJ30" s="521"/>
      <c r="EBK30" s="521"/>
      <c r="EBL30" s="521"/>
      <c r="EBM30" s="521"/>
      <c r="EBN30" s="521"/>
      <c r="EBO30" s="521"/>
      <c r="EBP30" s="521"/>
      <c r="EBQ30" s="521"/>
      <c r="EBR30" s="521"/>
      <c r="EBS30" s="521"/>
      <c r="EBT30" s="521"/>
      <c r="EBU30" s="521"/>
      <c r="EBV30" s="521"/>
      <c r="EBW30" s="521"/>
      <c r="EBX30" s="521"/>
      <c r="EBY30" s="521"/>
      <c r="EBZ30" s="521"/>
      <c r="ECA30" s="521"/>
      <c r="ECB30" s="521"/>
      <c r="ECC30" s="521"/>
      <c r="ECD30" s="521"/>
      <c r="ECE30" s="521"/>
      <c r="ECF30" s="521"/>
      <c r="ECG30" s="521"/>
      <c r="ECH30" s="521"/>
      <c r="ECI30" s="521"/>
      <c r="ECJ30" s="521"/>
      <c r="ECK30" s="521"/>
      <c r="ECL30" s="521"/>
      <c r="ECM30" s="521"/>
      <c r="ECN30" s="521"/>
      <c r="ECO30" s="521"/>
      <c r="ECP30" s="521"/>
      <c r="ECQ30" s="521"/>
      <c r="ECR30" s="521"/>
      <c r="ECS30" s="521"/>
      <c r="ECT30" s="521"/>
      <c r="ECU30" s="521"/>
      <c r="ECV30" s="521"/>
      <c r="ECW30" s="521"/>
      <c r="ECX30" s="521"/>
      <c r="ECY30" s="521"/>
      <c r="ECZ30" s="521"/>
      <c r="EDA30" s="521"/>
      <c r="EDB30" s="521"/>
      <c r="EDC30" s="521"/>
      <c r="EDD30" s="521"/>
      <c r="EDE30" s="521"/>
      <c r="EDF30" s="521"/>
      <c r="EDG30" s="521"/>
      <c r="EDH30" s="521"/>
      <c r="EDI30" s="521"/>
      <c r="EDJ30" s="521"/>
      <c r="EDK30" s="521"/>
      <c r="EDL30" s="521"/>
      <c r="EDM30" s="521"/>
      <c r="EDN30" s="521"/>
      <c r="EDO30" s="521"/>
      <c r="EDP30" s="521"/>
      <c r="EDQ30" s="521"/>
      <c r="EDR30" s="521"/>
      <c r="EDS30" s="521"/>
      <c r="EDT30" s="521"/>
      <c r="EDU30" s="521"/>
      <c r="EDV30" s="521"/>
      <c r="EDW30" s="521"/>
      <c r="EDX30" s="521"/>
      <c r="EDY30" s="521"/>
      <c r="EDZ30" s="521"/>
      <c r="EEA30" s="521"/>
      <c r="EEB30" s="521"/>
      <c r="EEC30" s="521"/>
      <c r="EED30" s="521"/>
      <c r="EEE30" s="521"/>
      <c r="EEF30" s="521"/>
      <c r="EEG30" s="521"/>
      <c r="EEH30" s="521"/>
      <c r="EEI30" s="521"/>
      <c r="EEJ30" s="521"/>
      <c r="EEK30" s="521"/>
      <c r="EEL30" s="521"/>
      <c r="EEM30" s="521"/>
      <c r="EEN30" s="521"/>
      <c r="EEO30" s="521"/>
      <c r="EEP30" s="521"/>
      <c r="EEQ30" s="521"/>
      <c r="EER30" s="521"/>
      <c r="EES30" s="521"/>
      <c r="EET30" s="521"/>
      <c r="EEU30" s="521"/>
      <c r="EEV30" s="521"/>
      <c r="EEW30" s="521"/>
      <c r="EEX30" s="521"/>
      <c r="EEY30" s="521"/>
      <c r="EEZ30" s="521"/>
      <c r="EFA30" s="521"/>
      <c r="EFB30" s="521"/>
      <c r="EFC30" s="521"/>
      <c r="EFD30" s="521"/>
      <c r="EFE30" s="521"/>
      <c r="EFF30" s="521"/>
      <c r="EFG30" s="521"/>
      <c r="EFH30" s="521"/>
      <c r="EFI30" s="521"/>
      <c r="EFJ30" s="521"/>
      <c r="EFK30" s="521"/>
      <c r="EFL30" s="521"/>
      <c r="EFM30" s="521"/>
      <c r="EFN30" s="521"/>
      <c r="EFO30" s="521"/>
      <c r="EFP30" s="521"/>
      <c r="EFQ30" s="521"/>
      <c r="EFR30" s="521"/>
      <c r="EFS30" s="521"/>
      <c r="EFT30" s="521"/>
      <c r="EFU30" s="521"/>
      <c r="EFV30" s="521"/>
      <c r="EFW30" s="521"/>
      <c r="EFX30" s="521"/>
      <c r="EFY30" s="521"/>
      <c r="EFZ30" s="521"/>
      <c r="EGA30" s="521"/>
      <c r="EGB30" s="521"/>
      <c r="EGC30" s="521"/>
      <c r="EGD30" s="521"/>
      <c r="EGE30" s="521"/>
      <c r="EGF30" s="521"/>
      <c r="EGG30" s="521"/>
      <c r="EGH30" s="521"/>
      <c r="EGI30" s="521"/>
      <c r="EGJ30" s="521"/>
      <c r="EGK30" s="521"/>
      <c r="EGL30" s="521"/>
      <c r="EGM30" s="521"/>
      <c r="EGN30" s="521"/>
      <c r="EGO30" s="521"/>
      <c r="EGP30" s="521"/>
      <c r="EGQ30" s="521"/>
      <c r="EGR30" s="521"/>
      <c r="EGS30" s="521"/>
      <c r="EGT30" s="521"/>
      <c r="EGU30" s="521"/>
      <c r="EGV30" s="521"/>
      <c r="EGW30" s="521"/>
      <c r="EGX30" s="521"/>
      <c r="EGY30" s="521"/>
      <c r="EGZ30" s="521"/>
      <c r="EHA30" s="521"/>
      <c r="EHB30" s="521"/>
      <c r="EHC30" s="521"/>
      <c r="EHD30" s="521"/>
      <c r="EHE30" s="521"/>
      <c r="EHF30" s="521"/>
      <c r="EHG30" s="521"/>
      <c r="EHH30" s="521"/>
      <c r="EHI30" s="521"/>
      <c r="EHJ30" s="521"/>
      <c r="EHK30" s="521"/>
      <c r="EHL30" s="521"/>
      <c r="EHM30" s="521"/>
      <c r="EHN30" s="521"/>
      <c r="EHO30" s="521"/>
      <c r="EHP30" s="521"/>
      <c r="EHQ30" s="521"/>
      <c r="EHR30" s="521"/>
      <c r="EHS30" s="521"/>
      <c r="EHT30" s="521"/>
      <c r="EHU30" s="521"/>
      <c r="EHV30" s="521"/>
      <c r="EHW30" s="521"/>
      <c r="EHX30" s="521"/>
      <c r="EHY30" s="521"/>
      <c r="EHZ30" s="521"/>
      <c r="EIA30" s="521"/>
      <c r="EIB30" s="521"/>
      <c r="EIC30" s="521"/>
      <c r="EID30" s="521"/>
      <c r="EIE30" s="521"/>
      <c r="EIF30" s="521"/>
      <c r="EIG30" s="521"/>
      <c r="EIH30" s="521"/>
      <c r="EII30" s="521"/>
      <c r="EIJ30" s="521"/>
      <c r="EIK30" s="521"/>
      <c r="EIL30" s="521"/>
      <c r="EIM30" s="521"/>
      <c r="EIN30" s="521"/>
      <c r="EIO30" s="521"/>
      <c r="EIP30" s="521"/>
      <c r="EIQ30" s="521"/>
      <c r="EIR30" s="521"/>
      <c r="EIS30" s="521"/>
      <c r="EIT30" s="521"/>
      <c r="EIU30" s="521"/>
      <c r="EIV30" s="521"/>
      <c r="EIW30" s="521"/>
      <c r="EIX30" s="521"/>
      <c r="EIY30" s="521"/>
      <c r="EIZ30" s="521"/>
      <c r="EJA30" s="521"/>
      <c r="EJB30" s="521"/>
      <c r="EJC30" s="521"/>
      <c r="EJD30" s="521"/>
      <c r="EJE30" s="521"/>
      <c r="EJF30" s="521"/>
      <c r="EJG30" s="521"/>
      <c r="EJH30" s="521"/>
      <c r="EJI30" s="521"/>
      <c r="EJJ30" s="521"/>
      <c r="EJK30" s="521"/>
      <c r="EJL30" s="521"/>
      <c r="EJM30" s="521"/>
      <c r="EJN30" s="521"/>
      <c r="EJO30" s="521"/>
      <c r="EJP30" s="521"/>
      <c r="EJQ30" s="521"/>
      <c r="EJR30" s="521"/>
      <c r="EJS30" s="521"/>
      <c r="EJT30" s="521"/>
      <c r="EJU30" s="521"/>
      <c r="EJV30" s="521"/>
      <c r="EJW30" s="521"/>
      <c r="EJX30" s="521"/>
      <c r="EJY30" s="521"/>
      <c r="EJZ30" s="521"/>
      <c r="EKA30" s="521"/>
      <c r="EKB30" s="521"/>
      <c r="EKC30" s="521"/>
      <c r="EKD30" s="521"/>
      <c r="EKE30" s="521"/>
      <c r="EKF30" s="521"/>
      <c r="EKG30" s="521"/>
      <c r="EKH30" s="521"/>
      <c r="EKI30" s="521"/>
      <c r="EKJ30" s="521"/>
      <c r="EKK30" s="521"/>
      <c r="EKL30" s="521"/>
      <c r="EKM30" s="521"/>
      <c r="EKN30" s="521"/>
      <c r="EKO30" s="521"/>
      <c r="EKP30" s="521"/>
      <c r="EKQ30" s="521"/>
      <c r="EKR30" s="521"/>
      <c r="EKS30" s="521"/>
      <c r="EKT30" s="521"/>
      <c r="EKU30" s="521"/>
      <c r="EKV30" s="521"/>
      <c r="EKW30" s="521"/>
      <c r="EKX30" s="521"/>
      <c r="EKY30" s="521"/>
      <c r="EKZ30" s="521"/>
      <c r="ELA30" s="521"/>
      <c r="ELB30" s="521"/>
      <c r="ELC30" s="521"/>
      <c r="ELD30" s="521"/>
      <c r="ELE30" s="521"/>
      <c r="ELF30" s="521"/>
      <c r="ELG30" s="521"/>
      <c r="ELH30" s="521"/>
      <c r="ELI30" s="521"/>
      <c r="ELJ30" s="521"/>
      <c r="ELK30" s="521"/>
      <c r="ELL30" s="521"/>
      <c r="ELM30" s="521"/>
      <c r="ELN30" s="521"/>
      <c r="ELO30" s="521"/>
      <c r="ELP30" s="521"/>
      <c r="ELQ30" s="521"/>
      <c r="ELR30" s="521"/>
      <c r="ELS30" s="521"/>
      <c r="ELT30" s="521"/>
      <c r="ELU30" s="521"/>
      <c r="ELV30" s="521"/>
      <c r="ELW30" s="521"/>
      <c r="ELX30" s="521"/>
      <c r="ELY30" s="521"/>
      <c r="ELZ30" s="521"/>
      <c r="EMA30" s="521"/>
      <c r="EMB30" s="521"/>
      <c r="EMC30" s="521"/>
      <c r="EMD30" s="521"/>
      <c r="EME30" s="521"/>
      <c r="EMF30" s="521"/>
      <c r="EMG30" s="521"/>
      <c r="EMH30" s="521"/>
      <c r="EMI30" s="521"/>
      <c r="EMJ30" s="521"/>
      <c r="EMK30" s="521"/>
      <c r="EML30" s="521"/>
      <c r="EMM30" s="521"/>
      <c r="EMN30" s="521"/>
      <c r="EMO30" s="521"/>
      <c r="EMP30" s="521"/>
      <c r="EMQ30" s="521"/>
      <c r="EMR30" s="521"/>
      <c r="EMS30" s="521"/>
      <c r="EMT30" s="521"/>
      <c r="EMU30" s="521"/>
      <c r="EMV30" s="521"/>
      <c r="EMW30" s="521"/>
      <c r="EMX30" s="521"/>
      <c r="EMY30" s="521"/>
      <c r="EMZ30" s="521"/>
      <c r="ENA30" s="521"/>
      <c r="ENB30" s="521"/>
      <c r="ENC30" s="521"/>
      <c r="END30" s="521"/>
      <c r="ENE30" s="521"/>
      <c r="ENF30" s="521"/>
      <c r="ENG30" s="521"/>
      <c r="ENH30" s="521"/>
      <c r="ENI30" s="521"/>
      <c r="ENJ30" s="521"/>
      <c r="ENK30" s="521"/>
      <c r="ENL30" s="521"/>
      <c r="ENM30" s="521"/>
      <c r="ENN30" s="521"/>
      <c r="ENO30" s="521"/>
      <c r="ENP30" s="521"/>
      <c r="ENQ30" s="521"/>
      <c r="ENR30" s="521"/>
      <c r="ENS30" s="521"/>
      <c r="ENT30" s="521"/>
      <c r="ENU30" s="521"/>
      <c r="ENV30" s="521"/>
      <c r="ENW30" s="521"/>
      <c r="ENX30" s="521"/>
      <c r="ENY30" s="521"/>
      <c r="ENZ30" s="521"/>
      <c r="EOA30" s="521"/>
      <c r="EOB30" s="521"/>
      <c r="EOC30" s="521"/>
      <c r="EOD30" s="521"/>
      <c r="EOE30" s="521"/>
      <c r="EOF30" s="521"/>
      <c r="EOG30" s="521"/>
      <c r="EOH30" s="521"/>
      <c r="EOI30" s="521"/>
      <c r="EOJ30" s="521"/>
      <c r="EOK30" s="521"/>
      <c r="EOL30" s="521"/>
      <c r="EOM30" s="521"/>
      <c r="EON30" s="521"/>
      <c r="EOO30" s="521"/>
      <c r="EOP30" s="521"/>
      <c r="EOQ30" s="521"/>
      <c r="EOR30" s="521"/>
      <c r="EOS30" s="521"/>
      <c r="EOT30" s="521"/>
      <c r="EOU30" s="521"/>
      <c r="EOV30" s="521"/>
      <c r="EOW30" s="521"/>
      <c r="EOX30" s="521"/>
      <c r="EOY30" s="521"/>
      <c r="EOZ30" s="521"/>
      <c r="EPA30" s="521"/>
      <c r="EPB30" s="521"/>
      <c r="EPC30" s="521"/>
      <c r="EPD30" s="521"/>
      <c r="EPE30" s="521"/>
      <c r="EPF30" s="521"/>
      <c r="EPG30" s="521"/>
      <c r="EPH30" s="521"/>
      <c r="EPI30" s="521"/>
      <c r="EPJ30" s="521"/>
      <c r="EPK30" s="521"/>
      <c r="EPL30" s="521"/>
      <c r="EPM30" s="521"/>
      <c r="EPN30" s="521"/>
      <c r="EPO30" s="521"/>
      <c r="EPP30" s="521"/>
      <c r="EPQ30" s="521"/>
      <c r="EPR30" s="521"/>
      <c r="EPS30" s="521"/>
      <c r="EPT30" s="521"/>
      <c r="EPU30" s="521"/>
      <c r="EPV30" s="521"/>
      <c r="EPW30" s="521"/>
      <c r="EPX30" s="521"/>
      <c r="EPY30" s="521"/>
      <c r="EPZ30" s="521"/>
      <c r="EQA30" s="521"/>
      <c r="EQB30" s="521"/>
      <c r="EQC30" s="521"/>
      <c r="EQD30" s="521"/>
      <c r="EQE30" s="521"/>
      <c r="EQF30" s="521"/>
      <c r="EQG30" s="521"/>
      <c r="EQH30" s="521"/>
      <c r="EQI30" s="521"/>
      <c r="EQJ30" s="521"/>
      <c r="EQK30" s="521"/>
      <c r="EQL30" s="521"/>
      <c r="EQM30" s="521"/>
      <c r="EQN30" s="521"/>
      <c r="EQO30" s="521"/>
      <c r="EQP30" s="521"/>
      <c r="EQQ30" s="521"/>
      <c r="EQR30" s="521"/>
      <c r="EQS30" s="521"/>
      <c r="EQT30" s="521"/>
      <c r="EQU30" s="521"/>
      <c r="EQV30" s="521"/>
      <c r="EQW30" s="521"/>
      <c r="EQX30" s="521"/>
      <c r="EQY30" s="521"/>
      <c r="EQZ30" s="521"/>
      <c r="ERA30" s="521"/>
      <c r="ERB30" s="521"/>
      <c r="ERC30" s="521"/>
      <c r="ERD30" s="521"/>
      <c r="ERE30" s="521"/>
      <c r="ERF30" s="521"/>
      <c r="ERG30" s="521"/>
      <c r="ERH30" s="521"/>
      <c r="ERI30" s="521"/>
      <c r="ERJ30" s="521"/>
      <c r="ERK30" s="521"/>
      <c r="ERL30" s="521"/>
      <c r="ERM30" s="521"/>
      <c r="ERN30" s="521"/>
      <c r="ERO30" s="521"/>
      <c r="ERP30" s="521"/>
      <c r="ERQ30" s="521"/>
      <c r="ERR30" s="521"/>
      <c r="ERS30" s="521"/>
      <c r="ERT30" s="521"/>
      <c r="ERU30" s="521"/>
      <c r="ERV30" s="521"/>
      <c r="ERW30" s="521"/>
      <c r="ERX30" s="521"/>
      <c r="ERY30" s="521"/>
      <c r="ERZ30" s="521"/>
      <c r="ESA30" s="521"/>
      <c r="ESB30" s="521"/>
      <c r="ESC30" s="521"/>
      <c r="ESD30" s="521"/>
      <c r="ESE30" s="521"/>
      <c r="ESF30" s="521"/>
      <c r="ESG30" s="521"/>
      <c r="ESH30" s="521"/>
      <c r="ESI30" s="521"/>
      <c r="ESJ30" s="521"/>
      <c r="ESK30" s="521"/>
      <c r="ESL30" s="521"/>
      <c r="ESM30" s="521"/>
      <c r="ESN30" s="521"/>
      <c r="ESO30" s="521"/>
      <c r="ESP30" s="521"/>
      <c r="ESQ30" s="521"/>
      <c r="ESR30" s="521"/>
      <c r="ESS30" s="521"/>
      <c r="EST30" s="521"/>
      <c r="ESU30" s="521"/>
      <c r="ESV30" s="521"/>
      <c r="ESW30" s="521"/>
      <c r="ESX30" s="521"/>
      <c r="ESY30" s="521"/>
      <c r="ESZ30" s="521"/>
      <c r="ETA30" s="521"/>
      <c r="ETB30" s="521"/>
      <c r="ETC30" s="521"/>
      <c r="ETD30" s="521"/>
      <c r="ETE30" s="521"/>
      <c r="ETF30" s="521"/>
      <c r="ETG30" s="521"/>
      <c r="ETH30" s="521"/>
      <c r="ETI30" s="521"/>
      <c r="ETJ30" s="521"/>
      <c r="ETK30" s="521"/>
      <c r="ETL30" s="521"/>
      <c r="ETM30" s="521"/>
      <c r="ETN30" s="521"/>
      <c r="ETO30" s="521"/>
      <c r="ETP30" s="521"/>
      <c r="ETQ30" s="521"/>
      <c r="ETR30" s="521"/>
      <c r="ETS30" s="521"/>
      <c r="ETT30" s="521"/>
      <c r="ETU30" s="521"/>
      <c r="ETV30" s="521"/>
      <c r="ETW30" s="521"/>
      <c r="ETX30" s="521"/>
      <c r="ETY30" s="521"/>
      <c r="ETZ30" s="521"/>
      <c r="EUA30" s="521"/>
      <c r="EUB30" s="521"/>
      <c r="EUC30" s="521"/>
      <c r="EUD30" s="521"/>
      <c r="EUE30" s="521"/>
      <c r="EUF30" s="521"/>
      <c r="EUG30" s="521"/>
      <c r="EUH30" s="521"/>
      <c r="EUI30" s="521"/>
      <c r="EUJ30" s="521"/>
      <c r="EUK30" s="521"/>
      <c r="EUL30" s="521"/>
      <c r="EUM30" s="521"/>
      <c r="EUN30" s="521"/>
      <c r="EUO30" s="521"/>
      <c r="EUP30" s="521"/>
      <c r="EUQ30" s="521"/>
      <c r="EUR30" s="521"/>
      <c r="EUS30" s="521"/>
      <c r="EUT30" s="521"/>
      <c r="EUU30" s="521"/>
      <c r="EUV30" s="521"/>
      <c r="EUW30" s="521"/>
      <c r="EUX30" s="521"/>
      <c r="EUY30" s="521"/>
      <c r="EUZ30" s="521"/>
      <c r="EVA30" s="521"/>
      <c r="EVB30" s="521"/>
      <c r="EVC30" s="521"/>
      <c r="EVD30" s="521"/>
      <c r="EVE30" s="521"/>
      <c r="EVF30" s="521"/>
      <c r="EVG30" s="521"/>
      <c r="EVH30" s="521"/>
      <c r="EVI30" s="521"/>
      <c r="EVJ30" s="521"/>
      <c r="EVK30" s="521"/>
      <c r="EVL30" s="521"/>
      <c r="EVM30" s="521"/>
      <c r="EVN30" s="521"/>
      <c r="EVO30" s="521"/>
      <c r="EVP30" s="521"/>
      <c r="EVQ30" s="521"/>
      <c r="EVR30" s="521"/>
      <c r="EVS30" s="521"/>
      <c r="EVT30" s="521"/>
      <c r="EVU30" s="521"/>
      <c r="EVV30" s="521"/>
      <c r="EVW30" s="521"/>
      <c r="EVX30" s="521"/>
      <c r="EVY30" s="521"/>
      <c r="EVZ30" s="521"/>
      <c r="EWA30" s="521"/>
      <c r="EWB30" s="521"/>
      <c r="EWC30" s="521"/>
      <c r="EWD30" s="521"/>
      <c r="EWE30" s="521"/>
      <c r="EWF30" s="521"/>
      <c r="EWG30" s="521"/>
      <c r="EWH30" s="521"/>
      <c r="EWI30" s="521"/>
      <c r="EWJ30" s="521"/>
      <c r="EWK30" s="521"/>
      <c r="EWL30" s="521"/>
      <c r="EWM30" s="521"/>
      <c r="EWN30" s="521"/>
      <c r="EWO30" s="521"/>
      <c r="EWP30" s="521"/>
      <c r="EWQ30" s="521"/>
      <c r="EWR30" s="521"/>
      <c r="EWS30" s="521"/>
      <c r="EWT30" s="521"/>
      <c r="EWU30" s="521"/>
      <c r="EWV30" s="521"/>
      <c r="EWW30" s="521"/>
      <c r="EWX30" s="521"/>
      <c r="EWY30" s="521"/>
      <c r="EWZ30" s="521"/>
      <c r="EXA30" s="521"/>
      <c r="EXB30" s="521"/>
      <c r="EXC30" s="521"/>
      <c r="EXD30" s="521"/>
      <c r="EXE30" s="521"/>
      <c r="EXF30" s="521"/>
      <c r="EXG30" s="521"/>
      <c r="EXH30" s="521"/>
      <c r="EXI30" s="521"/>
      <c r="EXJ30" s="521"/>
      <c r="EXK30" s="521"/>
      <c r="EXL30" s="521"/>
      <c r="EXM30" s="521"/>
      <c r="EXN30" s="521"/>
      <c r="EXO30" s="521"/>
      <c r="EXP30" s="521"/>
      <c r="EXQ30" s="521"/>
      <c r="EXR30" s="521"/>
      <c r="EXS30" s="521"/>
      <c r="EXT30" s="521"/>
      <c r="EXU30" s="521"/>
      <c r="EXV30" s="521"/>
      <c r="EXW30" s="521"/>
      <c r="EXX30" s="521"/>
      <c r="EXY30" s="521"/>
      <c r="EXZ30" s="521"/>
      <c r="EYA30" s="521"/>
      <c r="EYB30" s="521"/>
      <c r="EYC30" s="521"/>
      <c r="EYD30" s="521"/>
      <c r="EYE30" s="521"/>
      <c r="EYF30" s="521"/>
      <c r="EYG30" s="521"/>
      <c r="EYH30" s="521"/>
      <c r="EYI30" s="521"/>
      <c r="EYJ30" s="521"/>
      <c r="EYK30" s="521"/>
      <c r="EYL30" s="521"/>
      <c r="EYM30" s="521"/>
      <c r="EYN30" s="521"/>
      <c r="EYO30" s="521"/>
      <c r="EYP30" s="521"/>
      <c r="EYQ30" s="521"/>
      <c r="EYR30" s="521"/>
      <c r="EYS30" s="521"/>
      <c r="EYT30" s="521"/>
      <c r="EYU30" s="521"/>
      <c r="EYV30" s="521"/>
      <c r="EYW30" s="521"/>
      <c r="EYX30" s="521"/>
      <c r="EYY30" s="521"/>
      <c r="EYZ30" s="521"/>
      <c r="EZA30" s="521"/>
      <c r="EZB30" s="521"/>
      <c r="EZC30" s="521"/>
      <c r="EZD30" s="521"/>
      <c r="EZE30" s="521"/>
      <c r="EZF30" s="521"/>
      <c r="EZG30" s="521"/>
      <c r="EZH30" s="521"/>
      <c r="EZI30" s="521"/>
      <c r="EZJ30" s="521"/>
      <c r="EZK30" s="521"/>
      <c r="EZL30" s="521"/>
      <c r="EZM30" s="521"/>
      <c r="EZN30" s="521"/>
      <c r="EZO30" s="521"/>
      <c r="EZP30" s="521"/>
      <c r="EZQ30" s="521"/>
      <c r="EZR30" s="521"/>
      <c r="EZS30" s="521"/>
      <c r="EZT30" s="521"/>
      <c r="EZU30" s="521"/>
      <c r="EZV30" s="521"/>
      <c r="EZW30" s="521"/>
      <c r="EZX30" s="521"/>
      <c r="EZY30" s="521"/>
      <c r="EZZ30" s="521"/>
      <c r="FAA30" s="521"/>
      <c r="FAB30" s="521"/>
      <c r="FAC30" s="521"/>
      <c r="FAD30" s="521"/>
      <c r="FAE30" s="521"/>
      <c r="FAF30" s="521"/>
      <c r="FAG30" s="521"/>
      <c r="FAH30" s="521"/>
      <c r="FAI30" s="521"/>
      <c r="FAJ30" s="521"/>
      <c r="FAK30" s="521"/>
      <c r="FAL30" s="521"/>
      <c r="FAM30" s="521"/>
      <c r="FAN30" s="521"/>
      <c r="FAO30" s="521"/>
      <c r="FAP30" s="521"/>
      <c r="FAQ30" s="521"/>
      <c r="FAR30" s="521"/>
      <c r="FAS30" s="521"/>
      <c r="FAT30" s="521"/>
      <c r="FAU30" s="521"/>
      <c r="FAV30" s="521"/>
      <c r="FAW30" s="521"/>
      <c r="FAX30" s="521"/>
      <c r="FAY30" s="521"/>
      <c r="FAZ30" s="521"/>
      <c r="FBA30" s="521"/>
      <c r="FBB30" s="521"/>
      <c r="FBC30" s="521"/>
      <c r="FBD30" s="521"/>
      <c r="FBE30" s="521"/>
      <c r="FBF30" s="521"/>
      <c r="FBG30" s="521"/>
      <c r="FBH30" s="521"/>
      <c r="FBI30" s="521"/>
      <c r="FBJ30" s="521"/>
      <c r="FBK30" s="521"/>
      <c r="FBL30" s="521"/>
      <c r="FBM30" s="521"/>
      <c r="FBN30" s="521"/>
      <c r="FBO30" s="521"/>
      <c r="FBP30" s="521"/>
      <c r="FBQ30" s="521"/>
      <c r="FBR30" s="521"/>
      <c r="FBS30" s="521"/>
      <c r="FBT30" s="521"/>
      <c r="FBU30" s="521"/>
      <c r="FBV30" s="521"/>
      <c r="FBW30" s="521"/>
      <c r="FBX30" s="521"/>
      <c r="FBY30" s="521"/>
      <c r="FBZ30" s="521"/>
      <c r="FCA30" s="521"/>
      <c r="FCB30" s="521"/>
      <c r="FCC30" s="521"/>
      <c r="FCD30" s="521"/>
      <c r="FCE30" s="521"/>
      <c r="FCF30" s="521"/>
      <c r="FCG30" s="521"/>
      <c r="FCH30" s="521"/>
      <c r="FCI30" s="521"/>
      <c r="FCJ30" s="521"/>
      <c r="FCK30" s="521"/>
      <c r="FCL30" s="521"/>
      <c r="FCM30" s="521"/>
      <c r="FCN30" s="521"/>
      <c r="FCO30" s="521"/>
      <c r="FCP30" s="521"/>
      <c r="FCQ30" s="521"/>
      <c r="FCR30" s="521"/>
      <c r="FCS30" s="521"/>
      <c r="FCT30" s="521"/>
      <c r="FCU30" s="521"/>
      <c r="FCV30" s="521"/>
      <c r="FCW30" s="521"/>
      <c r="FCX30" s="521"/>
      <c r="FCY30" s="521"/>
      <c r="FCZ30" s="521"/>
      <c r="FDA30" s="521"/>
      <c r="FDB30" s="521"/>
      <c r="FDC30" s="521"/>
      <c r="FDD30" s="521"/>
      <c r="FDE30" s="521"/>
      <c r="FDF30" s="521"/>
      <c r="FDG30" s="521"/>
      <c r="FDH30" s="521"/>
      <c r="FDI30" s="521"/>
      <c r="FDJ30" s="521"/>
      <c r="FDK30" s="521"/>
      <c r="FDL30" s="521"/>
      <c r="FDM30" s="521"/>
      <c r="FDN30" s="521"/>
      <c r="FDO30" s="521"/>
      <c r="FDP30" s="521"/>
      <c r="FDQ30" s="521"/>
      <c r="FDR30" s="521"/>
      <c r="FDS30" s="521"/>
      <c r="FDT30" s="521"/>
      <c r="FDU30" s="521"/>
      <c r="FDV30" s="521"/>
      <c r="FDW30" s="521"/>
      <c r="FDX30" s="521"/>
      <c r="FDY30" s="521"/>
      <c r="FDZ30" s="521"/>
      <c r="FEA30" s="521"/>
      <c r="FEB30" s="521"/>
      <c r="FEC30" s="521"/>
      <c r="FED30" s="521"/>
      <c r="FEE30" s="521"/>
      <c r="FEF30" s="521"/>
      <c r="FEG30" s="521"/>
      <c r="FEH30" s="521"/>
      <c r="FEI30" s="521"/>
      <c r="FEJ30" s="521"/>
      <c r="FEK30" s="521"/>
      <c r="FEL30" s="521"/>
      <c r="FEM30" s="521"/>
      <c r="FEN30" s="521"/>
      <c r="FEO30" s="521"/>
      <c r="FEP30" s="521"/>
      <c r="FEQ30" s="521"/>
      <c r="FER30" s="521"/>
      <c r="FES30" s="521"/>
      <c r="FET30" s="521"/>
      <c r="FEU30" s="521"/>
      <c r="FEV30" s="521"/>
      <c r="FEW30" s="521"/>
      <c r="FEX30" s="521"/>
      <c r="FEY30" s="521"/>
      <c r="FEZ30" s="521"/>
      <c r="FFA30" s="521"/>
      <c r="FFB30" s="521"/>
      <c r="FFC30" s="521"/>
      <c r="FFD30" s="521"/>
      <c r="FFE30" s="521"/>
      <c r="FFF30" s="521"/>
      <c r="FFG30" s="521"/>
      <c r="FFH30" s="521"/>
      <c r="FFI30" s="521"/>
      <c r="FFJ30" s="521"/>
      <c r="FFK30" s="521"/>
      <c r="FFL30" s="521"/>
      <c r="FFM30" s="521"/>
      <c r="FFN30" s="521"/>
      <c r="FFO30" s="521"/>
      <c r="FFP30" s="521"/>
      <c r="FFQ30" s="521"/>
      <c r="FFR30" s="521"/>
      <c r="FFS30" s="521"/>
      <c r="FFT30" s="521"/>
      <c r="FFU30" s="521"/>
      <c r="FFV30" s="521"/>
      <c r="FFW30" s="521"/>
      <c r="FFX30" s="521"/>
      <c r="FFY30" s="521"/>
      <c r="FFZ30" s="521"/>
      <c r="FGA30" s="521"/>
      <c r="FGB30" s="521"/>
      <c r="FGC30" s="521"/>
      <c r="FGD30" s="521"/>
      <c r="FGE30" s="521"/>
      <c r="FGF30" s="521"/>
      <c r="FGG30" s="521"/>
      <c r="FGH30" s="521"/>
      <c r="FGI30" s="521"/>
      <c r="FGJ30" s="521"/>
      <c r="FGK30" s="521"/>
      <c r="FGL30" s="521"/>
      <c r="FGM30" s="521"/>
      <c r="FGN30" s="521"/>
      <c r="FGO30" s="521"/>
      <c r="FGP30" s="521"/>
      <c r="FGQ30" s="521"/>
      <c r="FGR30" s="521"/>
      <c r="FGS30" s="521"/>
      <c r="FGT30" s="521"/>
      <c r="FGU30" s="521"/>
      <c r="FGV30" s="521"/>
      <c r="FGW30" s="521"/>
      <c r="FGX30" s="521"/>
      <c r="FGY30" s="521"/>
      <c r="FGZ30" s="521"/>
      <c r="FHA30" s="521"/>
      <c r="FHB30" s="521"/>
      <c r="FHC30" s="521"/>
      <c r="FHD30" s="521"/>
      <c r="FHE30" s="521"/>
      <c r="FHF30" s="521"/>
      <c r="FHG30" s="521"/>
      <c r="FHH30" s="521"/>
      <c r="FHI30" s="521"/>
      <c r="FHJ30" s="521"/>
      <c r="FHK30" s="521"/>
      <c r="FHL30" s="521"/>
      <c r="FHM30" s="521"/>
      <c r="FHN30" s="521"/>
      <c r="FHO30" s="521"/>
      <c r="FHP30" s="521"/>
      <c r="FHQ30" s="521"/>
      <c r="FHR30" s="521"/>
      <c r="FHS30" s="521"/>
      <c r="FHT30" s="521"/>
      <c r="FHU30" s="521"/>
      <c r="FHV30" s="521"/>
      <c r="FHW30" s="521"/>
      <c r="FHX30" s="521"/>
      <c r="FHY30" s="521"/>
      <c r="FHZ30" s="521"/>
      <c r="FIA30" s="521"/>
      <c r="FIB30" s="521"/>
      <c r="FIC30" s="521"/>
      <c r="FID30" s="521"/>
      <c r="FIE30" s="521"/>
      <c r="FIF30" s="521"/>
      <c r="FIG30" s="521"/>
      <c r="FIH30" s="521"/>
      <c r="FII30" s="521"/>
      <c r="FIJ30" s="521"/>
      <c r="FIK30" s="521"/>
      <c r="FIL30" s="521"/>
      <c r="FIM30" s="521"/>
      <c r="FIN30" s="521"/>
      <c r="FIO30" s="521"/>
      <c r="FIP30" s="521"/>
      <c r="FIQ30" s="521"/>
      <c r="FIR30" s="521"/>
      <c r="FIS30" s="521"/>
      <c r="FIT30" s="521"/>
      <c r="FIU30" s="521"/>
      <c r="FIV30" s="521"/>
      <c r="FIW30" s="521"/>
      <c r="FIX30" s="521"/>
      <c r="FIY30" s="521"/>
      <c r="FIZ30" s="521"/>
      <c r="FJA30" s="521"/>
      <c r="FJB30" s="521"/>
      <c r="FJC30" s="521"/>
      <c r="FJD30" s="521"/>
      <c r="FJE30" s="521"/>
      <c r="FJF30" s="521"/>
      <c r="FJG30" s="521"/>
      <c r="FJH30" s="521"/>
      <c r="FJI30" s="521"/>
      <c r="FJJ30" s="521"/>
      <c r="FJK30" s="521"/>
      <c r="FJL30" s="521"/>
      <c r="FJM30" s="521"/>
      <c r="FJN30" s="521"/>
      <c r="FJO30" s="521"/>
      <c r="FJP30" s="521"/>
      <c r="FJQ30" s="521"/>
      <c r="FJR30" s="521"/>
      <c r="FJS30" s="521"/>
      <c r="FJT30" s="521"/>
      <c r="FJU30" s="521"/>
      <c r="FJV30" s="521"/>
      <c r="FJW30" s="521"/>
      <c r="FJX30" s="521"/>
      <c r="FJY30" s="521"/>
      <c r="FJZ30" s="521"/>
      <c r="FKA30" s="521"/>
      <c r="FKB30" s="521"/>
      <c r="FKC30" s="521"/>
      <c r="FKD30" s="521"/>
      <c r="FKE30" s="521"/>
      <c r="FKF30" s="521"/>
      <c r="FKG30" s="521"/>
      <c r="FKH30" s="521"/>
      <c r="FKI30" s="521"/>
      <c r="FKJ30" s="521"/>
      <c r="FKK30" s="521"/>
      <c r="FKL30" s="521"/>
      <c r="FKM30" s="521"/>
      <c r="FKN30" s="521"/>
      <c r="FKO30" s="521"/>
      <c r="FKP30" s="521"/>
      <c r="FKQ30" s="521"/>
      <c r="FKR30" s="521"/>
      <c r="FKS30" s="521"/>
      <c r="FKT30" s="521"/>
      <c r="FKU30" s="521"/>
      <c r="FKV30" s="521"/>
      <c r="FKW30" s="521"/>
      <c r="FKX30" s="521"/>
      <c r="FKY30" s="521"/>
      <c r="FKZ30" s="521"/>
      <c r="FLA30" s="521"/>
      <c r="FLB30" s="521"/>
      <c r="FLC30" s="521"/>
      <c r="FLD30" s="521"/>
      <c r="FLE30" s="521"/>
      <c r="FLF30" s="521"/>
      <c r="FLG30" s="521"/>
      <c r="FLH30" s="521"/>
      <c r="FLI30" s="521"/>
      <c r="FLJ30" s="521"/>
      <c r="FLK30" s="521"/>
      <c r="FLL30" s="521"/>
      <c r="FLM30" s="521"/>
      <c r="FLN30" s="521"/>
      <c r="FLO30" s="521"/>
      <c r="FLP30" s="521"/>
      <c r="FLQ30" s="521"/>
      <c r="FLR30" s="521"/>
      <c r="FLS30" s="521"/>
      <c r="FLT30" s="521"/>
      <c r="FLU30" s="521"/>
      <c r="FLV30" s="521"/>
      <c r="FLW30" s="521"/>
      <c r="FLX30" s="521"/>
      <c r="FLY30" s="521"/>
      <c r="FLZ30" s="521"/>
      <c r="FMA30" s="521"/>
      <c r="FMB30" s="521"/>
      <c r="FMC30" s="521"/>
      <c r="FMD30" s="521"/>
      <c r="FME30" s="521"/>
      <c r="FMF30" s="521"/>
      <c r="FMG30" s="521"/>
      <c r="FMH30" s="521"/>
      <c r="FMI30" s="521"/>
      <c r="FMJ30" s="521"/>
      <c r="FMK30" s="521"/>
      <c r="FML30" s="521"/>
      <c r="FMM30" s="521"/>
      <c r="FMN30" s="521"/>
      <c r="FMO30" s="521"/>
      <c r="FMP30" s="521"/>
      <c r="FMQ30" s="521"/>
      <c r="FMR30" s="521"/>
      <c r="FMS30" s="521"/>
      <c r="FMT30" s="521"/>
      <c r="FMU30" s="521"/>
      <c r="FMV30" s="521"/>
      <c r="FMW30" s="521"/>
      <c r="FMX30" s="521"/>
      <c r="FMY30" s="521"/>
      <c r="FMZ30" s="521"/>
      <c r="FNA30" s="521"/>
      <c r="FNB30" s="521"/>
      <c r="FNC30" s="521"/>
      <c r="FND30" s="521"/>
      <c r="FNE30" s="521"/>
      <c r="FNF30" s="521"/>
      <c r="FNG30" s="521"/>
      <c r="FNH30" s="521"/>
      <c r="FNI30" s="521"/>
      <c r="FNJ30" s="521"/>
      <c r="FNK30" s="521"/>
      <c r="FNL30" s="521"/>
      <c r="FNM30" s="521"/>
      <c r="FNN30" s="521"/>
      <c r="FNO30" s="521"/>
      <c r="FNP30" s="521"/>
      <c r="FNQ30" s="521"/>
      <c r="FNR30" s="521"/>
      <c r="FNS30" s="521"/>
      <c r="FNT30" s="521"/>
      <c r="FNU30" s="521"/>
      <c r="FNV30" s="521"/>
      <c r="FNW30" s="521"/>
      <c r="FNX30" s="521"/>
      <c r="FNY30" s="521"/>
      <c r="FNZ30" s="521"/>
      <c r="FOA30" s="521"/>
      <c r="FOB30" s="521"/>
      <c r="FOC30" s="521"/>
      <c r="FOD30" s="521"/>
      <c r="FOE30" s="521"/>
      <c r="FOF30" s="521"/>
      <c r="FOG30" s="521"/>
      <c r="FOH30" s="521"/>
      <c r="FOI30" s="521"/>
      <c r="FOJ30" s="521"/>
      <c r="FOK30" s="521"/>
      <c r="FOL30" s="521"/>
      <c r="FOM30" s="521"/>
      <c r="FON30" s="521"/>
      <c r="FOO30" s="521"/>
      <c r="FOP30" s="521"/>
      <c r="FOQ30" s="521"/>
      <c r="FOR30" s="521"/>
      <c r="FOS30" s="521"/>
      <c r="FOT30" s="521"/>
      <c r="FOU30" s="521"/>
      <c r="FOV30" s="521"/>
      <c r="FOW30" s="521"/>
      <c r="FOX30" s="521"/>
      <c r="FOY30" s="521"/>
      <c r="FOZ30" s="521"/>
      <c r="FPA30" s="521"/>
      <c r="FPB30" s="521"/>
      <c r="FPC30" s="521"/>
      <c r="FPD30" s="521"/>
      <c r="FPE30" s="521"/>
      <c r="FPF30" s="521"/>
      <c r="FPG30" s="521"/>
      <c r="FPH30" s="521"/>
      <c r="FPI30" s="521"/>
      <c r="FPJ30" s="521"/>
      <c r="FPK30" s="521"/>
      <c r="FPL30" s="521"/>
      <c r="FPM30" s="521"/>
      <c r="FPN30" s="521"/>
      <c r="FPO30" s="521"/>
      <c r="FPP30" s="521"/>
      <c r="FPQ30" s="521"/>
      <c r="FPR30" s="521"/>
      <c r="FPS30" s="521"/>
      <c r="FPT30" s="521"/>
      <c r="FPU30" s="521"/>
      <c r="FPV30" s="521"/>
      <c r="FPW30" s="521"/>
      <c r="FPX30" s="521"/>
      <c r="FPY30" s="521"/>
      <c r="FPZ30" s="521"/>
      <c r="FQA30" s="521"/>
      <c r="FQB30" s="521"/>
      <c r="FQC30" s="521"/>
      <c r="FQD30" s="521"/>
      <c r="FQE30" s="521"/>
      <c r="FQF30" s="521"/>
      <c r="FQG30" s="521"/>
      <c r="FQH30" s="521"/>
      <c r="FQI30" s="521"/>
      <c r="FQJ30" s="521"/>
      <c r="FQK30" s="521"/>
      <c r="FQL30" s="521"/>
      <c r="FQM30" s="521"/>
      <c r="FQN30" s="521"/>
      <c r="FQO30" s="521"/>
      <c r="FQP30" s="521"/>
      <c r="FQQ30" s="521"/>
      <c r="FQR30" s="521"/>
      <c r="FQS30" s="521"/>
      <c r="FQT30" s="521"/>
      <c r="FQU30" s="521"/>
      <c r="FQV30" s="521"/>
      <c r="FQW30" s="521"/>
      <c r="FQX30" s="521"/>
      <c r="FQY30" s="521"/>
      <c r="FQZ30" s="521"/>
      <c r="FRA30" s="521"/>
      <c r="FRB30" s="521"/>
      <c r="FRC30" s="521"/>
      <c r="FRD30" s="521"/>
      <c r="FRE30" s="521"/>
      <c r="FRF30" s="521"/>
      <c r="FRG30" s="521"/>
      <c r="FRH30" s="521"/>
      <c r="FRI30" s="521"/>
      <c r="FRJ30" s="521"/>
      <c r="FRK30" s="521"/>
      <c r="FRL30" s="521"/>
      <c r="FRM30" s="521"/>
      <c r="FRN30" s="521"/>
      <c r="FRO30" s="521"/>
      <c r="FRP30" s="521"/>
      <c r="FRQ30" s="521"/>
      <c r="FRR30" s="521"/>
      <c r="FRS30" s="521"/>
      <c r="FRT30" s="521"/>
      <c r="FRU30" s="521"/>
      <c r="FRV30" s="521"/>
      <c r="FRW30" s="521"/>
      <c r="FRX30" s="521"/>
      <c r="FRY30" s="521"/>
      <c r="FRZ30" s="521"/>
      <c r="FSA30" s="521"/>
      <c r="FSB30" s="521"/>
      <c r="FSC30" s="521"/>
      <c r="FSD30" s="521"/>
      <c r="FSE30" s="521"/>
      <c r="FSF30" s="521"/>
      <c r="FSG30" s="521"/>
      <c r="FSH30" s="521"/>
      <c r="FSI30" s="521"/>
      <c r="FSJ30" s="521"/>
      <c r="FSK30" s="521"/>
      <c r="FSL30" s="521"/>
      <c r="FSM30" s="521"/>
      <c r="FSN30" s="521"/>
      <c r="FSO30" s="521"/>
      <c r="FSP30" s="521"/>
      <c r="FSQ30" s="521"/>
      <c r="FSR30" s="521"/>
      <c r="FSS30" s="521"/>
      <c r="FST30" s="521"/>
      <c r="FSU30" s="521"/>
      <c r="FSV30" s="521"/>
      <c r="FSW30" s="521"/>
      <c r="FSX30" s="521"/>
      <c r="FSY30" s="521"/>
      <c r="FSZ30" s="521"/>
      <c r="FTA30" s="521"/>
      <c r="FTB30" s="521"/>
      <c r="FTC30" s="521"/>
      <c r="FTD30" s="521"/>
      <c r="FTE30" s="521"/>
      <c r="FTF30" s="521"/>
      <c r="FTG30" s="521"/>
      <c r="FTH30" s="521"/>
      <c r="FTI30" s="521"/>
      <c r="FTJ30" s="521"/>
      <c r="FTK30" s="521"/>
      <c r="FTL30" s="521"/>
      <c r="FTM30" s="521"/>
      <c r="FTN30" s="521"/>
      <c r="FTO30" s="521"/>
      <c r="FTP30" s="521"/>
      <c r="FTQ30" s="521"/>
      <c r="FTR30" s="521"/>
      <c r="FTS30" s="521"/>
      <c r="FTT30" s="521"/>
      <c r="FTU30" s="521"/>
      <c r="FTV30" s="521"/>
      <c r="FTW30" s="521"/>
      <c r="FTX30" s="521"/>
      <c r="FTY30" s="521"/>
      <c r="FTZ30" s="521"/>
      <c r="FUA30" s="521"/>
      <c r="FUB30" s="521"/>
      <c r="FUC30" s="521"/>
      <c r="FUD30" s="521"/>
      <c r="FUE30" s="521"/>
      <c r="FUF30" s="521"/>
      <c r="FUG30" s="521"/>
      <c r="FUH30" s="521"/>
      <c r="FUI30" s="521"/>
      <c r="FUJ30" s="521"/>
      <c r="FUK30" s="521"/>
      <c r="FUL30" s="521"/>
      <c r="FUM30" s="521"/>
      <c r="FUN30" s="521"/>
      <c r="FUO30" s="521"/>
      <c r="FUP30" s="521"/>
      <c r="FUQ30" s="521"/>
      <c r="FUR30" s="521"/>
      <c r="FUS30" s="521"/>
      <c r="FUT30" s="521"/>
      <c r="FUU30" s="521"/>
      <c r="FUV30" s="521"/>
      <c r="FUW30" s="521"/>
      <c r="FUX30" s="521"/>
      <c r="FUY30" s="521"/>
      <c r="FUZ30" s="521"/>
      <c r="FVA30" s="521"/>
      <c r="FVB30" s="521"/>
      <c r="FVC30" s="521"/>
      <c r="FVD30" s="521"/>
      <c r="FVE30" s="521"/>
      <c r="FVF30" s="521"/>
      <c r="FVG30" s="521"/>
      <c r="FVH30" s="521"/>
      <c r="FVI30" s="521"/>
      <c r="FVJ30" s="521"/>
      <c r="FVK30" s="521"/>
      <c r="FVL30" s="521"/>
      <c r="FVM30" s="521"/>
      <c r="FVN30" s="521"/>
      <c r="FVO30" s="521"/>
      <c r="FVP30" s="521"/>
      <c r="FVQ30" s="521"/>
      <c r="FVR30" s="521"/>
      <c r="FVS30" s="521"/>
      <c r="FVT30" s="521"/>
      <c r="FVU30" s="521"/>
      <c r="FVV30" s="521"/>
      <c r="FVW30" s="521"/>
      <c r="FVX30" s="521"/>
      <c r="FVY30" s="521"/>
      <c r="FVZ30" s="521"/>
      <c r="FWA30" s="521"/>
      <c r="FWB30" s="521"/>
      <c r="FWC30" s="521"/>
      <c r="FWD30" s="521"/>
      <c r="FWE30" s="521"/>
      <c r="FWF30" s="521"/>
      <c r="FWG30" s="521"/>
      <c r="FWH30" s="521"/>
      <c r="FWI30" s="521"/>
      <c r="FWJ30" s="521"/>
      <c r="FWK30" s="521"/>
      <c r="FWL30" s="521"/>
      <c r="FWM30" s="521"/>
      <c r="FWN30" s="521"/>
      <c r="FWO30" s="521"/>
      <c r="FWP30" s="521"/>
      <c r="FWQ30" s="521"/>
      <c r="FWR30" s="521"/>
      <c r="FWS30" s="521"/>
      <c r="FWT30" s="521"/>
      <c r="FWU30" s="521"/>
      <c r="FWV30" s="521"/>
      <c r="FWW30" s="521"/>
      <c r="FWX30" s="521"/>
      <c r="FWY30" s="521"/>
      <c r="FWZ30" s="521"/>
      <c r="FXA30" s="521"/>
      <c r="FXB30" s="521"/>
      <c r="FXC30" s="521"/>
      <c r="FXD30" s="521"/>
      <c r="FXE30" s="521"/>
      <c r="FXF30" s="521"/>
      <c r="FXG30" s="521"/>
      <c r="FXH30" s="521"/>
      <c r="FXI30" s="521"/>
      <c r="FXJ30" s="521"/>
      <c r="FXK30" s="521"/>
      <c r="FXL30" s="521"/>
      <c r="FXM30" s="521"/>
      <c r="FXN30" s="521"/>
      <c r="FXO30" s="521"/>
      <c r="FXP30" s="521"/>
      <c r="FXQ30" s="521"/>
      <c r="FXR30" s="521"/>
      <c r="FXS30" s="521"/>
      <c r="FXT30" s="521"/>
      <c r="FXU30" s="521"/>
      <c r="FXV30" s="521"/>
      <c r="FXW30" s="521"/>
      <c r="FXX30" s="521"/>
      <c r="FXY30" s="521"/>
      <c r="FXZ30" s="521"/>
      <c r="FYA30" s="521"/>
      <c r="FYB30" s="521"/>
      <c r="FYC30" s="521"/>
      <c r="FYD30" s="521"/>
      <c r="FYE30" s="521"/>
      <c r="FYF30" s="521"/>
      <c r="FYG30" s="521"/>
      <c r="FYH30" s="521"/>
      <c r="FYI30" s="521"/>
      <c r="FYJ30" s="521"/>
      <c r="FYK30" s="521"/>
      <c r="FYL30" s="521"/>
      <c r="FYM30" s="521"/>
      <c r="FYN30" s="521"/>
      <c r="FYO30" s="521"/>
      <c r="FYP30" s="521"/>
      <c r="FYQ30" s="521"/>
      <c r="FYR30" s="521"/>
      <c r="FYS30" s="521"/>
      <c r="FYT30" s="521"/>
      <c r="FYU30" s="521"/>
      <c r="FYV30" s="521"/>
      <c r="FYW30" s="521"/>
      <c r="FYX30" s="521"/>
      <c r="FYY30" s="521"/>
      <c r="FYZ30" s="521"/>
      <c r="FZA30" s="521"/>
      <c r="FZB30" s="521"/>
      <c r="FZC30" s="521"/>
      <c r="FZD30" s="521"/>
      <c r="FZE30" s="521"/>
      <c r="FZF30" s="521"/>
      <c r="FZG30" s="521"/>
      <c r="FZH30" s="521"/>
      <c r="FZI30" s="521"/>
      <c r="FZJ30" s="521"/>
      <c r="FZK30" s="521"/>
      <c r="FZL30" s="521"/>
      <c r="FZM30" s="521"/>
      <c r="FZN30" s="521"/>
      <c r="FZO30" s="521"/>
      <c r="FZP30" s="521"/>
      <c r="FZQ30" s="521"/>
      <c r="FZR30" s="521"/>
      <c r="FZS30" s="521"/>
      <c r="FZT30" s="521"/>
      <c r="FZU30" s="521"/>
      <c r="FZV30" s="521"/>
      <c r="FZW30" s="521"/>
      <c r="FZX30" s="521"/>
      <c r="FZY30" s="521"/>
      <c r="FZZ30" s="521"/>
      <c r="GAA30" s="521"/>
      <c r="GAB30" s="521"/>
      <c r="GAC30" s="521"/>
      <c r="GAD30" s="521"/>
      <c r="GAE30" s="521"/>
      <c r="GAF30" s="521"/>
      <c r="GAG30" s="521"/>
      <c r="GAH30" s="521"/>
      <c r="GAI30" s="521"/>
      <c r="GAJ30" s="521"/>
      <c r="GAK30" s="521"/>
      <c r="GAL30" s="521"/>
      <c r="GAM30" s="521"/>
      <c r="GAN30" s="521"/>
      <c r="GAO30" s="521"/>
      <c r="GAP30" s="521"/>
      <c r="GAQ30" s="521"/>
      <c r="GAR30" s="521"/>
      <c r="GAS30" s="521"/>
      <c r="GAT30" s="521"/>
      <c r="GAU30" s="521"/>
      <c r="GAV30" s="521"/>
      <c r="GAW30" s="521"/>
      <c r="GAX30" s="521"/>
      <c r="GAY30" s="521"/>
      <c r="GAZ30" s="521"/>
      <c r="GBA30" s="521"/>
      <c r="GBB30" s="521"/>
      <c r="GBC30" s="521"/>
      <c r="GBD30" s="521"/>
      <c r="GBE30" s="521"/>
      <c r="GBF30" s="521"/>
      <c r="GBG30" s="521"/>
      <c r="GBH30" s="521"/>
      <c r="GBI30" s="521"/>
      <c r="GBJ30" s="521"/>
      <c r="GBK30" s="521"/>
      <c r="GBL30" s="521"/>
      <c r="GBM30" s="521"/>
      <c r="GBN30" s="521"/>
      <c r="GBO30" s="521"/>
      <c r="GBP30" s="521"/>
      <c r="GBQ30" s="521"/>
      <c r="GBR30" s="521"/>
      <c r="GBS30" s="521"/>
      <c r="GBT30" s="521"/>
      <c r="GBU30" s="521"/>
      <c r="GBV30" s="521"/>
      <c r="GBW30" s="521"/>
      <c r="GBX30" s="521"/>
      <c r="GBY30" s="521"/>
      <c r="GBZ30" s="521"/>
      <c r="GCA30" s="521"/>
      <c r="GCB30" s="521"/>
      <c r="GCC30" s="521"/>
      <c r="GCD30" s="521"/>
      <c r="GCE30" s="521"/>
      <c r="GCF30" s="521"/>
      <c r="GCG30" s="521"/>
      <c r="GCH30" s="521"/>
      <c r="GCI30" s="521"/>
      <c r="GCJ30" s="521"/>
      <c r="GCK30" s="521"/>
      <c r="GCL30" s="521"/>
      <c r="GCM30" s="521"/>
      <c r="GCN30" s="521"/>
      <c r="GCO30" s="521"/>
      <c r="GCP30" s="521"/>
      <c r="GCQ30" s="521"/>
      <c r="GCR30" s="521"/>
      <c r="GCS30" s="521"/>
      <c r="GCT30" s="521"/>
      <c r="GCU30" s="521"/>
      <c r="GCV30" s="521"/>
      <c r="GCW30" s="521"/>
      <c r="GCX30" s="521"/>
      <c r="GCY30" s="521"/>
      <c r="GCZ30" s="521"/>
      <c r="GDA30" s="521"/>
      <c r="GDB30" s="521"/>
      <c r="GDC30" s="521"/>
      <c r="GDD30" s="521"/>
      <c r="GDE30" s="521"/>
      <c r="GDF30" s="521"/>
      <c r="GDG30" s="521"/>
      <c r="GDH30" s="521"/>
      <c r="GDI30" s="521"/>
      <c r="GDJ30" s="521"/>
      <c r="GDK30" s="521"/>
      <c r="GDL30" s="521"/>
      <c r="GDM30" s="521"/>
      <c r="GDN30" s="521"/>
      <c r="GDO30" s="521"/>
      <c r="GDP30" s="521"/>
      <c r="GDQ30" s="521"/>
      <c r="GDR30" s="521"/>
      <c r="GDS30" s="521"/>
      <c r="GDT30" s="521"/>
      <c r="GDU30" s="521"/>
      <c r="GDV30" s="521"/>
      <c r="GDW30" s="521"/>
      <c r="GDX30" s="521"/>
      <c r="GDY30" s="521"/>
      <c r="GDZ30" s="521"/>
      <c r="GEA30" s="521"/>
      <c r="GEB30" s="521"/>
      <c r="GEC30" s="521"/>
      <c r="GED30" s="521"/>
      <c r="GEE30" s="521"/>
      <c r="GEF30" s="521"/>
      <c r="GEG30" s="521"/>
      <c r="GEH30" s="521"/>
      <c r="GEI30" s="521"/>
      <c r="GEJ30" s="521"/>
      <c r="GEK30" s="521"/>
      <c r="GEL30" s="521"/>
      <c r="GEM30" s="521"/>
      <c r="GEN30" s="521"/>
      <c r="GEO30" s="521"/>
      <c r="GEP30" s="521"/>
      <c r="GEQ30" s="521"/>
      <c r="GER30" s="521"/>
      <c r="GES30" s="521"/>
      <c r="GET30" s="521"/>
      <c r="GEU30" s="521"/>
      <c r="GEV30" s="521"/>
      <c r="GEW30" s="521"/>
      <c r="GEX30" s="521"/>
      <c r="GEY30" s="521"/>
      <c r="GEZ30" s="521"/>
      <c r="GFA30" s="521"/>
      <c r="GFB30" s="521"/>
      <c r="GFC30" s="521"/>
      <c r="GFD30" s="521"/>
      <c r="GFE30" s="521"/>
      <c r="GFF30" s="521"/>
      <c r="GFG30" s="521"/>
      <c r="GFH30" s="521"/>
      <c r="GFI30" s="521"/>
      <c r="GFJ30" s="521"/>
      <c r="GFK30" s="521"/>
      <c r="GFL30" s="521"/>
      <c r="GFM30" s="521"/>
      <c r="GFN30" s="521"/>
      <c r="GFO30" s="521"/>
      <c r="GFP30" s="521"/>
      <c r="GFQ30" s="521"/>
      <c r="GFR30" s="521"/>
      <c r="GFS30" s="521"/>
      <c r="GFT30" s="521"/>
      <c r="GFU30" s="521"/>
      <c r="GFV30" s="521"/>
      <c r="GFW30" s="521"/>
      <c r="GFX30" s="521"/>
      <c r="GFY30" s="521"/>
      <c r="GFZ30" s="521"/>
      <c r="GGA30" s="521"/>
      <c r="GGB30" s="521"/>
      <c r="GGC30" s="521"/>
      <c r="GGD30" s="521"/>
      <c r="GGE30" s="521"/>
      <c r="GGF30" s="521"/>
      <c r="GGG30" s="521"/>
      <c r="GGH30" s="521"/>
      <c r="GGI30" s="521"/>
      <c r="GGJ30" s="521"/>
      <c r="GGK30" s="521"/>
      <c r="GGL30" s="521"/>
      <c r="GGM30" s="521"/>
      <c r="GGN30" s="521"/>
      <c r="GGO30" s="521"/>
      <c r="GGP30" s="521"/>
      <c r="GGQ30" s="521"/>
      <c r="GGR30" s="521"/>
      <c r="GGS30" s="521"/>
      <c r="GGT30" s="521"/>
      <c r="GGU30" s="521"/>
      <c r="GGV30" s="521"/>
      <c r="GGW30" s="521"/>
      <c r="GGX30" s="521"/>
      <c r="GGY30" s="521"/>
      <c r="GGZ30" s="521"/>
      <c r="GHA30" s="521"/>
      <c r="GHB30" s="521"/>
      <c r="GHC30" s="521"/>
      <c r="GHD30" s="521"/>
      <c r="GHE30" s="521"/>
      <c r="GHF30" s="521"/>
      <c r="GHG30" s="521"/>
      <c r="GHH30" s="521"/>
      <c r="GHI30" s="521"/>
      <c r="GHJ30" s="521"/>
      <c r="GHK30" s="521"/>
      <c r="GHL30" s="521"/>
      <c r="GHM30" s="521"/>
      <c r="GHN30" s="521"/>
      <c r="GHO30" s="521"/>
      <c r="GHP30" s="521"/>
      <c r="GHQ30" s="521"/>
      <c r="GHR30" s="521"/>
      <c r="GHS30" s="521"/>
      <c r="GHT30" s="521"/>
      <c r="GHU30" s="521"/>
      <c r="GHV30" s="521"/>
      <c r="GHW30" s="521"/>
      <c r="GHX30" s="521"/>
      <c r="GHY30" s="521"/>
      <c r="GHZ30" s="521"/>
      <c r="GIA30" s="521"/>
      <c r="GIB30" s="521"/>
      <c r="GIC30" s="521"/>
      <c r="GID30" s="521"/>
      <c r="GIE30" s="521"/>
      <c r="GIF30" s="521"/>
      <c r="GIG30" s="521"/>
      <c r="GIH30" s="521"/>
      <c r="GII30" s="521"/>
      <c r="GIJ30" s="521"/>
      <c r="GIK30" s="521"/>
      <c r="GIL30" s="521"/>
      <c r="GIM30" s="521"/>
      <c r="GIN30" s="521"/>
      <c r="GIO30" s="521"/>
      <c r="GIP30" s="521"/>
      <c r="GIQ30" s="521"/>
      <c r="GIR30" s="521"/>
      <c r="GIS30" s="521"/>
      <c r="GIT30" s="521"/>
      <c r="GIU30" s="521"/>
      <c r="GIV30" s="521"/>
      <c r="GIW30" s="521"/>
      <c r="GIX30" s="521"/>
      <c r="GIY30" s="521"/>
      <c r="GIZ30" s="521"/>
      <c r="GJA30" s="521"/>
      <c r="GJB30" s="521"/>
      <c r="GJC30" s="521"/>
      <c r="GJD30" s="521"/>
      <c r="GJE30" s="521"/>
      <c r="GJF30" s="521"/>
      <c r="GJG30" s="521"/>
      <c r="GJH30" s="521"/>
      <c r="GJI30" s="521"/>
      <c r="GJJ30" s="521"/>
      <c r="GJK30" s="521"/>
      <c r="GJL30" s="521"/>
      <c r="GJM30" s="521"/>
      <c r="GJN30" s="521"/>
      <c r="GJO30" s="521"/>
      <c r="GJP30" s="521"/>
      <c r="GJQ30" s="521"/>
      <c r="GJR30" s="521"/>
      <c r="GJS30" s="521"/>
      <c r="GJT30" s="521"/>
      <c r="GJU30" s="521"/>
      <c r="GJV30" s="521"/>
      <c r="GJW30" s="521"/>
      <c r="GJX30" s="521"/>
      <c r="GJY30" s="521"/>
      <c r="GJZ30" s="521"/>
      <c r="GKA30" s="521"/>
      <c r="GKB30" s="521"/>
      <c r="GKC30" s="521"/>
      <c r="GKD30" s="521"/>
      <c r="GKE30" s="521"/>
      <c r="GKF30" s="521"/>
      <c r="GKG30" s="521"/>
      <c r="GKH30" s="521"/>
      <c r="GKI30" s="521"/>
      <c r="GKJ30" s="521"/>
      <c r="GKK30" s="521"/>
      <c r="GKL30" s="521"/>
      <c r="GKM30" s="521"/>
      <c r="GKN30" s="521"/>
      <c r="GKO30" s="521"/>
      <c r="GKP30" s="521"/>
      <c r="GKQ30" s="521"/>
      <c r="GKR30" s="521"/>
      <c r="GKS30" s="521"/>
      <c r="GKT30" s="521"/>
      <c r="GKU30" s="521"/>
      <c r="GKV30" s="521"/>
      <c r="GKW30" s="521"/>
      <c r="GKX30" s="521"/>
      <c r="GKY30" s="521"/>
      <c r="GKZ30" s="521"/>
      <c r="GLA30" s="521"/>
      <c r="GLB30" s="521"/>
      <c r="GLC30" s="521"/>
      <c r="GLD30" s="521"/>
      <c r="GLE30" s="521"/>
      <c r="GLF30" s="521"/>
      <c r="GLG30" s="521"/>
      <c r="GLH30" s="521"/>
      <c r="GLI30" s="521"/>
      <c r="GLJ30" s="521"/>
      <c r="GLK30" s="521"/>
      <c r="GLL30" s="521"/>
      <c r="GLM30" s="521"/>
      <c r="GLN30" s="521"/>
      <c r="GLO30" s="521"/>
      <c r="GLP30" s="521"/>
      <c r="GLQ30" s="521"/>
      <c r="GLR30" s="521"/>
      <c r="GLS30" s="521"/>
      <c r="GLT30" s="521"/>
      <c r="GLU30" s="521"/>
      <c r="GLV30" s="521"/>
      <c r="GLW30" s="521"/>
      <c r="GLX30" s="521"/>
      <c r="GLY30" s="521"/>
      <c r="GLZ30" s="521"/>
      <c r="GMA30" s="521"/>
      <c r="GMB30" s="521"/>
      <c r="GMC30" s="521"/>
      <c r="GMD30" s="521"/>
      <c r="GME30" s="521"/>
      <c r="GMF30" s="521"/>
      <c r="GMG30" s="521"/>
      <c r="GMH30" s="521"/>
      <c r="GMI30" s="521"/>
      <c r="GMJ30" s="521"/>
      <c r="GMK30" s="521"/>
      <c r="GML30" s="521"/>
      <c r="GMM30" s="521"/>
      <c r="GMN30" s="521"/>
      <c r="GMO30" s="521"/>
      <c r="GMP30" s="521"/>
      <c r="GMQ30" s="521"/>
      <c r="GMR30" s="521"/>
      <c r="GMS30" s="521"/>
      <c r="GMT30" s="521"/>
      <c r="GMU30" s="521"/>
      <c r="GMV30" s="521"/>
      <c r="GMW30" s="521"/>
      <c r="GMX30" s="521"/>
      <c r="GMY30" s="521"/>
      <c r="GMZ30" s="521"/>
      <c r="GNA30" s="521"/>
      <c r="GNB30" s="521"/>
      <c r="GNC30" s="521"/>
      <c r="GND30" s="521"/>
      <c r="GNE30" s="521"/>
      <c r="GNF30" s="521"/>
      <c r="GNG30" s="521"/>
      <c r="GNH30" s="521"/>
      <c r="GNI30" s="521"/>
      <c r="GNJ30" s="521"/>
      <c r="GNK30" s="521"/>
      <c r="GNL30" s="521"/>
      <c r="GNM30" s="521"/>
      <c r="GNN30" s="521"/>
      <c r="GNO30" s="521"/>
      <c r="GNP30" s="521"/>
      <c r="GNQ30" s="521"/>
      <c r="GNR30" s="521"/>
      <c r="GNS30" s="521"/>
      <c r="GNT30" s="521"/>
      <c r="GNU30" s="521"/>
      <c r="GNV30" s="521"/>
      <c r="GNW30" s="521"/>
      <c r="GNX30" s="521"/>
      <c r="GNY30" s="521"/>
      <c r="GNZ30" s="521"/>
      <c r="GOA30" s="521"/>
      <c r="GOB30" s="521"/>
      <c r="GOC30" s="521"/>
      <c r="GOD30" s="521"/>
      <c r="GOE30" s="521"/>
      <c r="GOF30" s="521"/>
      <c r="GOG30" s="521"/>
      <c r="GOH30" s="521"/>
      <c r="GOI30" s="521"/>
      <c r="GOJ30" s="521"/>
      <c r="GOK30" s="521"/>
      <c r="GOL30" s="521"/>
      <c r="GOM30" s="521"/>
      <c r="GON30" s="521"/>
      <c r="GOO30" s="521"/>
      <c r="GOP30" s="521"/>
      <c r="GOQ30" s="521"/>
      <c r="GOR30" s="521"/>
      <c r="GOS30" s="521"/>
      <c r="GOT30" s="521"/>
      <c r="GOU30" s="521"/>
      <c r="GOV30" s="521"/>
      <c r="GOW30" s="521"/>
      <c r="GOX30" s="521"/>
      <c r="GOY30" s="521"/>
      <c r="GOZ30" s="521"/>
      <c r="GPA30" s="521"/>
      <c r="GPB30" s="521"/>
      <c r="GPC30" s="521"/>
      <c r="GPD30" s="521"/>
      <c r="GPE30" s="521"/>
      <c r="GPF30" s="521"/>
      <c r="GPG30" s="521"/>
      <c r="GPH30" s="521"/>
      <c r="GPI30" s="521"/>
      <c r="GPJ30" s="521"/>
      <c r="GPK30" s="521"/>
      <c r="GPL30" s="521"/>
      <c r="GPM30" s="521"/>
      <c r="GPN30" s="521"/>
      <c r="GPO30" s="521"/>
      <c r="GPP30" s="521"/>
      <c r="GPQ30" s="521"/>
      <c r="GPR30" s="521"/>
      <c r="GPS30" s="521"/>
      <c r="GPT30" s="521"/>
      <c r="GPU30" s="521"/>
      <c r="GPV30" s="521"/>
      <c r="GPW30" s="521"/>
      <c r="GPX30" s="521"/>
      <c r="GPY30" s="521"/>
      <c r="GPZ30" s="521"/>
      <c r="GQA30" s="521"/>
      <c r="GQB30" s="521"/>
      <c r="GQC30" s="521"/>
      <c r="GQD30" s="521"/>
      <c r="GQE30" s="521"/>
      <c r="GQF30" s="521"/>
      <c r="GQG30" s="521"/>
      <c r="GQH30" s="521"/>
      <c r="GQI30" s="521"/>
      <c r="GQJ30" s="521"/>
      <c r="GQK30" s="521"/>
      <c r="GQL30" s="521"/>
      <c r="GQM30" s="521"/>
      <c r="GQN30" s="521"/>
      <c r="GQO30" s="521"/>
      <c r="GQP30" s="521"/>
      <c r="GQQ30" s="521"/>
      <c r="GQR30" s="521"/>
      <c r="GQS30" s="521"/>
      <c r="GQT30" s="521"/>
      <c r="GQU30" s="521"/>
      <c r="GQV30" s="521"/>
      <c r="GQW30" s="521"/>
      <c r="GQX30" s="521"/>
      <c r="GQY30" s="521"/>
      <c r="GQZ30" s="521"/>
      <c r="GRA30" s="521"/>
      <c r="GRB30" s="521"/>
      <c r="GRC30" s="521"/>
      <c r="GRD30" s="521"/>
      <c r="GRE30" s="521"/>
      <c r="GRF30" s="521"/>
      <c r="GRG30" s="521"/>
      <c r="GRH30" s="521"/>
      <c r="GRI30" s="521"/>
      <c r="GRJ30" s="521"/>
      <c r="GRK30" s="521"/>
      <c r="GRL30" s="521"/>
      <c r="GRM30" s="521"/>
      <c r="GRN30" s="521"/>
      <c r="GRO30" s="521"/>
      <c r="GRP30" s="521"/>
      <c r="GRQ30" s="521"/>
      <c r="GRR30" s="521"/>
      <c r="GRS30" s="521"/>
      <c r="GRT30" s="521"/>
      <c r="GRU30" s="521"/>
      <c r="GRV30" s="521"/>
      <c r="GRW30" s="521"/>
      <c r="GRX30" s="521"/>
      <c r="GRY30" s="521"/>
      <c r="GRZ30" s="521"/>
      <c r="GSA30" s="521"/>
      <c r="GSB30" s="521"/>
      <c r="GSC30" s="521"/>
      <c r="GSD30" s="521"/>
      <c r="GSE30" s="521"/>
      <c r="GSF30" s="521"/>
      <c r="GSG30" s="521"/>
      <c r="GSH30" s="521"/>
      <c r="GSI30" s="521"/>
      <c r="GSJ30" s="521"/>
      <c r="GSK30" s="521"/>
      <c r="GSL30" s="521"/>
      <c r="GSM30" s="521"/>
      <c r="GSN30" s="521"/>
      <c r="GSO30" s="521"/>
      <c r="GSP30" s="521"/>
      <c r="GSQ30" s="521"/>
      <c r="GSR30" s="521"/>
      <c r="GSS30" s="521"/>
      <c r="GST30" s="521"/>
      <c r="GSU30" s="521"/>
      <c r="GSV30" s="521"/>
      <c r="GSW30" s="521"/>
      <c r="GSX30" s="521"/>
      <c r="GSY30" s="521"/>
      <c r="GSZ30" s="521"/>
      <c r="GTA30" s="521"/>
      <c r="GTB30" s="521"/>
      <c r="GTC30" s="521"/>
      <c r="GTD30" s="521"/>
      <c r="GTE30" s="521"/>
      <c r="GTF30" s="521"/>
      <c r="GTG30" s="521"/>
      <c r="GTH30" s="521"/>
      <c r="GTI30" s="521"/>
      <c r="GTJ30" s="521"/>
      <c r="GTK30" s="521"/>
      <c r="GTL30" s="521"/>
      <c r="GTM30" s="521"/>
      <c r="GTN30" s="521"/>
      <c r="GTO30" s="521"/>
      <c r="GTP30" s="521"/>
      <c r="GTQ30" s="521"/>
      <c r="GTR30" s="521"/>
      <c r="GTS30" s="521"/>
      <c r="GTT30" s="521"/>
      <c r="GTU30" s="521"/>
      <c r="GTV30" s="521"/>
      <c r="GTW30" s="521"/>
      <c r="GTX30" s="521"/>
      <c r="GTY30" s="521"/>
      <c r="GTZ30" s="521"/>
      <c r="GUA30" s="521"/>
      <c r="GUB30" s="521"/>
      <c r="GUC30" s="521"/>
      <c r="GUD30" s="521"/>
      <c r="GUE30" s="521"/>
      <c r="GUF30" s="521"/>
      <c r="GUG30" s="521"/>
      <c r="GUH30" s="521"/>
      <c r="GUI30" s="521"/>
      <c r="GUJ30" s="521"/>
      <c r="GUK30" s="521"/>
      <c r="GUL30" s="521"/>
      <c r="GUM30" s="521"/>
      <c r="GUN30" s="521"/>
      <c r="GUO30" s="521"/>
      <c r="GUP30" s="521"/>
      <c r="GUQ30" s="521"/>
      <c r="GUR30" s="521"/>
      <c r="GUS30" s="521"/>
      <c r="GUT30" s="521"/>
      <c r="GUU30" s="521"/>
      <c r="GUV30" s="521"/>
      <c r="GUW30" s="521"/>
      <c r="GUX30" s="521"/>
      <c r="GUY30" s="521"/>
      <c r="GUZ30" s="521"/>
      <c r="GVA30" s="521"/>
      <c r="GVB30" s="521"/>
      <c r="GVC30" s="521"/>
      <c r="GVD30" s="521"/>
      <c r="GVE30" s="521"/>
      <c r="GVF30" s="521"/>
      <c r="GVG30" s="521"/>
      <c r="GVH30" s="521"/>
      <c r="GVI30" s="521"/>
      <c r="GVJ30" s="521"/>
      <c r="GVK30" s="521"/>
      <c r="GVL30" s="521"/>
      <c r="GVM30" s="521"/>
      <c r="GVN30" s="521"/>
      <c r="GVO30" s="521"/>
      <c r="GVP30" s="521"/>
      <c r="GVQ30" s="521"/>
      <c r="GVR30" s="521"/>
      <c r="GVS30" s="521"/>
      <c r="GVT30" s="521"/>
      <c r="GVU30" s="521"/>
      <c r="GVV30" s="521"/>
      <c r="GVW30" s="521"/>
      <c r="GVX30" s="521"/>
      <c r="GVY30" s="521"/>
      <c r="GVZ30" s="521"/>
      <c r="GWA30" s="521"/>
      <c r="GWB30" s="521"/>
      <c r="GWC30" s="521"/>
      <c r="GWD30" s="521"/>
      <c r="GWE30" s="521"/>
      <c r="GWF30" s="521"/>
      <c r="GWG30" s="521"/>
      <c r="GWH30" s="521"/>
      <c r="GWI30" s="521"/>
      <c r="GWJ30" s="521"/>
      <c r="GWK30" s="521"/>
      <c r="GWL30" s="521"/>
      <c r="GWM30" s="521"/>
      <c r="GWN30" s="521"/>
      <c r="GWO30" s="521"/>
      <c r="GWP30" s="521"/>
      <c r="GWQ30" s="521"/>
      <c r="GWR30" s="521"/>
      <c r="GWS30" s="521"/>
      <c r="GWT30" s="521"/>
      <c r="GWU30" s="521"/>
      <c r="GWV30" s="521"/>
      <c r="GWW30" s="521"/>
      <c r="GWX30" s="521"/>
      <c r="GWY30" s="521"/>
      <c r="GWZ30" s="521"/>
      <c r="GXA30" s="521"/>
      <c r="GXB30" s="521"/>
      <c r="GXC30" s="521"/>
      <c r="GXD30" s="521"/>
      <c r="GXE30" s="521"/>
      <c r="GXF30" s="521"/>
      <c r="GXG30" s="521"/>
      <c r="GXH30" s="521"/>
      <c r="GXI30" s="521"/>
      <c r="GXJ30" s="521"/>
      <c r="GXK30" s="521"/>
      <c r="GXL30" s="521"/>
      <c r="GXM30" s="521"/>
      <c r="GXN30" s="521"/>
      <c r="GXO30" s="521"/>
      <c r="GXP30" s="521"/>
      <c r="GXQ30" s="521"/>
      <c r="GXR30" s="521"/>
      <c r="GXS30" s="521"/>
      <c r="GXT30" s="521"/>
      <c r="GXU30" s="521"/>
      <c r="GXV30" s="521"/>
      <c r="GXW30" s="521"/>
      <c r="GXX30" s="521"/>
      <c r="GXY30" s="521"/>
      <c r="GXZ30" s="521"/>
      <c r="GYA30" s="521"/>
      <c r="GYB30" s="521"/>
      <c r="GYC30" s="521"/>
      <c r="GYD30" s="521"/>
      <c r="GYE30" s="521"/>
      <c r="GYF30" s="521"/>
      <c r="GYG30" s="521"/>
      <c r="GYH30" s="521"/>
      <c r="GYI30" s="521"/>
      <c r="GYJ30" s="521"/>
      <c r="GYK30" s="521"/>
      <c r="GYL30" s="521"/>
      <c r="GYM30" s="521"/>
      <c r="GYN30" s="521"/>
      <c r="GYO30" s="521"/>
      <c r="GYP30" s="521"/>
      <c r="GYQ30" s="521"/>
      <c r="GYR30" s="521"/>
      <c r="GYS30" s="521"/>
      <c r="GYT30" s="521"/>
      <c r="GYU30" s="521"/>
      <c r="GYV30" s="521"/>
      <c r="GYW30" s="521"/>
      <c r="GYX30" s="521"/>
      <c r="GYY30" s="521"/>
      <c r="GYZ30" s="521"/>
      <c r="GZA30" s="521"/>
      <c r="GZB30" s="521"/>
      <c r="GZC30" s="521"/>
      <c r="GZD30" s="521"/>
      <c r="GZE30" s="521"/>
      <c r="GZF30" s="521"/>
      <c r="GZG30" s="521"/>
      <c r="GZH30" s="521"/>
      <c r="GZI30" s="521"/>
      <c r="GZJ30" s="521"/>
      <c r="GZK30" s="521"/>
      <c r="GZL30" s="521"/>
      <c r="GZM30" s="521"/>
      <c r="GZN30" s="521"/>
      <c r="GZO30" s="521"/>
      <c r="GZP30" s="521"/>
      <c r="GZQ30" s="521"/>
      <c r="GZR30" s="521"/>
      <c r="GZS30" s="521"/>
      <c r="GZT30" s="521"/>
      <c r="GZU30" s="521"/>
      <c r="GZV30" s="521"/>
      <c r="GZW30" s="521"/>
      <c r="GZX30" s="521"/>
      <c r="GZY30" s="521"/>
      <c r="GZZ30" s="521"/>
      <c r="HAA30" s="521"/>
      <c r="HAB30" s="521"/>
      <c r="HAC30" s="521"/>
      <c r="HAD30" s="521"/>
      <c r="HAE30" s="521"/>
      <c r="HAF30" s="521"/>
      <c r="HAG30" s="521"/>
      <c r="HAH30" s="521"/>
      <c r="HAI30" s="521"/>
      <c r="HAJ30" s="521"/>
      <c r="HAK30" s="521"/>
      <c r="HAL30" s="521"/>
      <c r="HAM30" s="521"/>
      <c r="HAN30" s="521"/>
      <c r="HAO30" s="521"/>
      <c r="HAP30" s="521"/>
      <c r="HAQ30" s="521"/>
      <c r="HAR30" s="521"/>
      <c r="HAS30" s="521"/>
      <c r="HAT30" s="521"/>
      <c r="HAU30" s="521"/>
      <c r="HAV30" s="521"/>
      <c r="HAW30" s="521"/>
      <c r="HAX30" s="521"/>
      <c r="HAY30" s="521"/>
      <c r="HAZ30" s="521"/>
      <c r="HBA30" s="521"/>
      <c r="HBB30" s="521"/>
      <c r="HBC30" s="521"/>
      <c r="HBD30" s="521"/>
      <c r="HBE30" s="521"/>
      <c r="HBF30" s="521"/>
      <c r="HBG30" s="521"/>
      <c r="HBH30" s="521"/>
      <c r="HBI30" s="521"/>
      <c r="HBJ30" s="521"/>
      <c r="HBK30" s="521"/>
      <c r="HBL30" s="521"/>
      <c r="HBM30" s="521"/>
      <c r="HBN30" s="521"/>
      <c r="HBO30" s="521"/>
      <c r="HBP30" s="521"/>
      <c r="HBQ30" s="521"/>
      <c r="HBR30" s="521"/>
      <c r="HBS30" s="521"/>
      <c r="HBT30" s="521"/>
      <c r="HBU30" s="521"/>
      <c r="HBV30" s="521"/>
      <c r="HBW30" s="521"/>
      <c r="HBX30" s="521"/>
      <c r="HBY30" s="521"/>
      <c r="HBZ30" s="521"/>
      <c r="HCA30" s="521"/>
      <c r="HCB30" s="521"/>
      <c r="HCC30" s="521"/>
      <c r="HCD30" s="521"/>
      <c r="HCE30" s="521"/>
      <c r="HCF30" s="521"/>
      <c r="HCG30" s="521"/>
      <c r="HCH30" s="521"/>
      <c r="HCI30" s="521"/>
      <c r="HCJ30" s="521"/>
      <c r="HCK30" s="521"/>
      <c r="HCL30" s="521"/>
      <c r="HCM30" s="521"/>
      <c r="HCN30" s="521"/>
      <c r="HCO30" s="521"/>
      <c r="HCP30" s="521"/>
      <c r="HCQ30" s="521"/>
      <c r="HCR30" s="521"/>
      <c r="HCS30" s="521"/>
      <c r="HCT30" s="521"/>
      <c r="HCU30" s="521"/>
      <c r="HCV30" s="521"/>
      <c r="HCW30" s="521"/>
      <c r="HCX30" s="521"/>
      <c r="HCY30" s="521"/>
      <c r="HCZ30" s="521"/>
      <c r="HDA30" s="521"/>
      <c r="HDB30" s="521"/>
      <c r="HDC30" s="521"/>
      <c r="HDD30" s="521"/>
      <c r="HDE30" s="521"/>
      <c r="HDF30" s="521"/>
      <c r="HDG30" s="521"/>
      <c r="HDH30" s="521"/>
      <c r="HDI30" s="521"/>
      <c r="HDJ30" s="521"/>
      <c r="HDK30" s="521"/>
      <c r="HDL30" s="521"/>
      <c r="HDM30" s="521"/>
      <c r="HDN30" s="521"/>
      <c r="HDO30" s="521"/>
      <c r="HDP30" s="521"/>
      <c r="HDQ30" s="521"/>
      <c r="HDR30" s="521"/>
      <c r="HDS30" s="521"/>
      <c r="HDT30" s="521"/>
      <c r="HDU30" s="521"/>
      <c r="HDV30" s="521"/>
      <c r="HDW30" s="521"/>
      <c r="HDX30" s="521"/>
      <c r="HDY30" s="521"/>
      <c r="HDZ30" s="521"/>
      <c r="HEA30" s="521"/>
      <c r="HEB30" s="521"/>
      <c r="HEC30" s="521"/>
      <c r="HED30" s="521"/>
      <c r="HEE30" s="521"/>
      <c r="HEF30" s="521"/>
      <c r="HEG30" s="521"/>
      <c r="HEH30" s="521"/>
      <c r="HEI30" s="521"/>
      <c r="HEJ30" s="521"/>
      <c r="HEK30" s="521"/>
      <c r="HEL30" s="521"/>
      <c r="HEM30" s="521"/>
      <c r="HEN30" s="521"/>
      <c r="HEO30" s="521"/>
      <c r="HEP30" s="521"/>
      <c r="HEQ30" s="521"/>
      <c r="HER30" s="521"/>
      <c r="HES30" s="521"/>
      <c r="HET30" s="521"/>
      <c r="HEU30" s="521"/>
      <c r="HEV30" s="521"/>
      <c r="HEW30" s="521"/>
      <c r="HEX30" s="521"/>
      <c r="HEY30" s="521"/>
      <c r="HEZ30" s="521"/>
      <c r="HFA30" s="521"/>
      <c r="HFB30" s="521"/>
      <c r="HFC30" s="521"/>
      <c r="HFD30" s="521"/>
      <c r="HFE30" s="521"/>
      <c r="HFF30" s="521"/>
      <c r="HFG30" s="521"/>
      <c r="HFH30" s="521"/>
      <c r="HFI30" s="521"/>
      <c r="HFJ30" s="521"/>
      <c r="HFK30" s="521"/>
      <c r="HFL30" s="521"/>
      <c r="HFM30" s="521"/>
      <c r="HFN30" s="521"/>
      <c r="HFO30" s="521"/>
      <c r="HFP30" s="521"/>
      <c r="HFQ30" s="521"/>
      <c r="HFR30" s="521"/>
      <c r="HFS30" s="521"/>
      <c r="HFT30" s="521"/>
      <c r="HFU30" s="521"/>
      <c r="HFV30" s="521"/>
      <c r="HFW30" s="521"/>
      <c r="HFX30" s="521"/>
      <c r="HFY30" s="521"/>
      <c r="HFZ30" s="521"/>
      <c r="HGA30" s="521"/>
      <c r="HGB30" s="521"/>
      <c r="HGC30" s="521"/>
      <c r="HGD30" s="521"/>
      <c r="HGE30" s="521"/>
      <c r="HGF30" s="521"/>
      <c r="HGG30" s="521"/>
      <c r="HGH30" s="521"/>
      <c r="HGI30" s="521"/>
      <c r="HGJ30" s="521"/>
      <c r="HGK30" s="521"/>
      <c r="HGL30" s="521"/>
      <c r="HGM30" s="521"/>
      <c r="HGN30" s="521"/>
      <c r="HGO30" s="521"/>
      <c r="HGP30" s="521"/>
      <c r="HGQ30" s="521"/>
      <c r="HGR30" s="521"/>
      <c r="HGS30" s="521"/>
      <c r="HGT30" s="521"/>
      <c r="HGU30" s="521"/>
      <c r="HGV30" s="521"/>
      <c r="HGW30" s="521"/>
      <c r="HGX30" s="521"/>
      <c r="HGY30" s="521"/>
      <c r="HGZ30" s="521"/>
      <c r="HHA30" s="521"/>
      <c r="HHB30" s="521"/>
      <c r="HHC30" s="521"/>
      <c r="HHD30" s="521"/>
      <c r="HHE30" s="521"/>
      <c r="HHF30" s="521"/>
      <c r="HHG30" s="521"/>
      <c r="HHH30" s="521"/>
      <c r="HHI30" s="521"/>
      <c r="HHJ30" s="521"/>
      <c r="HHK30" s="521"/>
      <c r="HHL30" s="521"/>
      <c r="HHM30" s="521"/>
      <c r="HHN30" s="521"/>
      <c r="HHO30" s="521"/>
      <c r="HHP30" s="521"/>
      <c r="HHQ30" s="521"/>
      <c r="HHR30" s="521"/>
      <c r="HHS30" s="521"/>
      <c r="HHT30" s="521"/>
      <c r="HHU30" s="521"/>
      <c r="HHV30" s="521"/>
      <c r="HHW30" s="521"/>
      <c r="HHX30" s="521"/>
      <c r="HHY30" s="521"/>
      <c r="HHZ30" s="521"/>
      <c r="HIA30" s="521"/>
      <c r="HIB30" s="521"/>
      <c r="HIC30" s="521"/>
      <c r="HID30" s="521"/>
      <c r="HIE30" s="521"/>
      <c r="HIF30" s="521"/>
      <c r="HIG30" s="521"/>
      <c r="HIH30" s="521"/>
      <c r="HII30" s="521"/>
      <c r="HIJ30" s="521"/>
      <c r="HIK30" s="521"/>
      <c r="HIL30" s="521"/>
      <c r="HIM30" s="521"/>
      <c r="HIN30" s="521"/>
      <c r="HIO30" s="521"/>
      <c r="HIP30" s="521"/>
      <c r="HIQ30" s="521"/>
      <c r="HIR30" s="521"/>
      <c r="HIS30" s="521"/>
      <c r="HIT30" s="521"/>
      <c r="HIU30" s="521"/>
      <c r="HIV30" s="521"/>
      <c r="HIW30" s="521"/>
      <c r="HIX30" s="521"/>
      <c r="HIY30" s="521"/>
      <c r="HIZ30" s="521"/>
      <c r="HJA30" s="521"/>
      <c r="HJB30" s="521"/>
      <c r="HJC30" s="521"/>
      <c r="HJD30" s="521"/>
      <c r="HJE30" s="521"/>
      <c r="HJF30" s="521"/>
      <c r="HJG30" s="521"/>
      <c r="HJH30" s="521"/>
      <c r="HJI30" s="521"/>
      <c r="HJJ30" s="521"/>
      <c r="HJK30" s="521"/>
      <c r="HJL30" s="521"/>
      <c r="HJM30" s="521"/>
      <c r="HJN30" s="521"/>
      <c r="HJO30" s="521"/>
      <c r="HJP30" s="521"/>
      <c r="HJQ30" s="521"/>
      <c r="HJR30" s="521"/>
      <c r="HJS30" s="521"/>
      <c r="HJT30" s="521"/>
      <c r="HJU30" s="521"/>
      <c r="HJV30" s="521"/>
      <c r="HJW30" s="521"/>
      <c r="HJX30" s="521"/>
      <c r="HJY30" s="521"/>
      <c r="HJZ30" s="521"/>
      <c r="HKA30" s="521"/>
      <c r="HKB30" s="521"/>
      <c r="HKC30" s="521"/>
      <c r="HKD30" s="521"/>
      <c r="HKE30" s="521"/>
      <c r="HKF30" s="521"/>
      <c r="HKG30" s="521"/>
      <c r="HKH30" s="521"/>
      <c r="HKI30" s="521"/>
      <c r="HKJ30" s="521"/>
      <c r="HKK30" s="521"/>
      <c r="HKL30" s="521"/>
      <c r="HKM30" s="521"/>
      <c r="HKN30" s="521"/>
      <c r="HKO30" s="521"/>
      <c r="HKP30" s="521"/>
      <c r="HKQ30" s="521"/>
      <c r="HKR30" s="521"/>
      <c r="HKS30" s="521"/>
      <c r="HKT30" s="521"/>
      <c r="HKU30" s="521"/>
      <c r="HKV30" s="521"/>
      <c r="HKW30" s="521"/>
      <c r="HKX30" s="521"/>
      <c r="HKY30" s="521"/>
      <c r="HKZ30" s="521"/>
      <c r="HLA30" s="521"/>
      <c r="HLB30" s="521"/>
      <c r="HLC30" s="521"/>
      <c r="HLD30" s="521"/>
      <c r="HLE30" s="521"/>
      <c r="HLF30" s="521"/>
      <c r="HLG30" s="521"/>
      <c r="HLH30" s="521"/>
      <c r="HLI30" s="521"/>
      <c r="HLJ30" s="521"/>
      <c r="HLK30" s="521"/>
      <c r="HLL30" s="521"/>
      <c r="HLM30" s="521"/>
      <c r="HLN30" s="521"/>
      <c r="HLO30" s="521"/>
      <c r="HLP30" s="521"/>
      <c r="HLQ30" s="521"/>
      <c r="HLR30" s="521"/>
      <c r="HLS30" s="521"/>
      <c r="HLT30" s="521"/>
      <c r="HLU30" s="521"/>
      <c r="HLV30" s="521"/>
      <c r="HLW30" s="521"/>
      <c r="HLX30" s="521"/>
      <c r="HLY30" s="521"/>
      <c r="HLZ30" s="521"/>
      <c r="HMA30" s="521"/>
      <c r="HMB30" s="521"/>
      <c r="HMC30" s="521"/>
      <c r="HMD30" s="521"/>
      <c r="HME30" s="521"/>
      <c r="HMF30" s="521"/>
      <c r="HMG30" s="521"/>
      <c r="HMH30" s="521"/>
      <c r="HMI30" s="521"/>
      <c r="HMJ30" s="521"/>
      <c r="HMK30" s="521"/>
      <c r="HML30" s="521"/>
      <c r="HMM30" s="521"/>
      <c r="HMN30" s="521"/>
      <c r="HMO30" s="521"/>
      <c r="HMP30" s="521"/>
      <c r="HMQ30" s="521"/>
      <c r="HMR30" s="521"/>
      <c r="HMS30" s="521"/>
      <c r="HMT30" s="521"/>
      <c r="HMU30" s="521"/>
      <c r="HMV30" s="521"/>
      <c r="HMW30" s="521"/>
      <c r="HMX30" s="521"/>
      <c r="HMY30" s="521"/>
      <c r="HMZ30" s="521"/>
      <c r="HNA30" s="521"/>
      <c r="HNB30" s="521"/>
      <c r="HNC30" s="521"/>
      <c r="HND30" s="521"/>
      <c r="HNE30" s="521"/>
      <c r="HNF30" s="521"/>
      <c r="HNG30" s="521"/>
      <c r="HNH30" s="521"/>
      <c r="HNI30" s="521"/>
      <c r="HNJ30" s="521"/>
      <c r="HNK30" s="521"/>
      <c r="HNL30" s="521"/>
      <c r="HNM30" s="521"/>
      <c r="HNN30" s="521"/>
      <c r="HNO30" s="521"/>
      <c r="HNP30" s="521"/>
      <c r="HNQ30" s="521"/>
      <c r="HNR30" s="521"/>
      <c r="HNS30" s="521"/>
      <c r="HNT30" s="521"/>
      <c r="HNU30" s="521"/>
      <c r="HNV30" s="521"/>
      <c r="HNW30" s="521"/>
      <c r="HNX30" s="521"/>
      <c r="HNY30" s="521"/>
      <c r="HNZ30" s="521"/>
      <c r="HOA30" s="521"/>
      <c r="HOB30" s="521"/>
      <c r="HOC30" s="521"/>
      <c r="HOD30" s="521"/>
      <c r="HOE30" s="521"/>
      <c r="HOF30" s="521"/>
      <c r="HOG30" s="521"/>
      <c r="HOH30" s="521"/>
      <c r="HOI30" s="521"/>
      <c r="HOJ30" s="521"/>
      <c r="HOK30" s="521"/>
      <c r="HOL30" s="521"/>
      <c r="HOM30" s="521"/>
      <c r="HON30" s="521"/>
      <c r="HOO30" s="521"/>
      <c r="HOP30" s="521"/>
      <c r="HOQ30" s="521"/>
      <c r="HOR30" s="521"/>
      <c r="HOS30" s="521"/>
      <c r="HOT30" s="521"/>
      <c r="HOU30" s="521"/>
      <c r="HOV30" s="521"/>
      <c r="HOW30" s="521"/>
      <c r="HOX30" s="521"/>
      <c r="HOY30" s="521"/>
      <c r="HOZ30" s="521"/>
      <c r="HPA30" s="521"/>
      <c r="HPB30" s="521"/>
      <c r="HPC30" s="521"/>
      <c r="HPD30" s="521"/>
      <c r="HPE30" s="521"/>
      <c r="HPF30" s="521"/>
      <c r="HPG30" s="521"/>
      <c r="HPH30" s="521"/>
      <c r="HPI30" s="521"/>
      <c r="HPJ30" s="521"/>
      <c r="HPK30" s="521"/>
      <c r="HPL30" s="521"/>
      <c r="HPM30" s="521"/>
      <c r="HPN30" s="521"/>
      <c r="HPO30" s="521"/>
      <c r="HPP30" s="521"/>
      <c r="HPQ30" s="521"/>
      <c r="HPR30" s="521"/>
      <c r="HPS30" s="521"/>
      <c r="HPT30" s="521"/>
      <c r="HPU30" s="521"/>
      <c r="HPV30" s="521"/>
      <c r="HPW30" s="521"/>
      <c r="HPX30" s="521"/>
      <c r="HPY30" s="521"/>
      <c r="HPZ30" s="521"/>
      <c r="HQA30" s="521"/>
      <c r="HQB30" s="521"/>
      <c r="HQC30" s="521"/>
      <c r="HQD30" s="521"/>
      <c r="HQE30" s="521"/>
      <c r="HQF30" s="521"/>
      <c r="HQG30" s="521"/>
      <c r="HQH30" s="521"/>
      <c r="HQI30" s="521"/>
      <c r="HQJ30" s="521"/>
      <c r="HQK30" s="521"/>
      <c r="HQL30" s="521"/>
      <c r="HQM30" s="521"/>
      <c r="HQN30" s="521"/>
      <c r="HQO30" s="521"/>
      <c r="HQP30" s="521"/>
      <c r="HQQ30" s="521"/>
      <c r="HQR30" s="521"/>
      <c r="HQS30" s="521"/>
      <c r="HQT30" s="521"/>
      <c r="HQU30" s="521"/>
      <c r="HQV30" s="521"/>
      <c r="HQW30" s="521"/>
      <c r="HQX30" s="521"/>
      <c r="HQY30" s="521"/>
      <c r="HQZ30" s="521"/>
      <c r="HRA30" s="521"/>
      <c r="HRB30" s="521"/>
      <c r="HRC30" s="521"/>
      <c r="HRD30" s="521"/>
      <c r="HRE30" s="521"/>
      <c r="HRF30" s="521"/>
      <c r="HRG30" s="521"/>
      <c r="HRH30" s="521"/>
      <c r="HRI30" s="521"/>
      <c r="HRJ30" s="521"/>
      <c r="HRK30" s="521"/>
      <c r="HRL30" s="521"/>
      <c r="HRM30" s="521"/>
      <c r="HRN30" s="521"/>
      <c r="HRO30" s="521"/>
      <c r="HRP30" s="521"/>
      <c r="HRQ30" s="521"/>
      <c r="HRR30" s="521"/>
      <c r="HRS30" s="521"/>
      <c r="HRT30" s="521"/>
      <c r="HRU30" s="521"/>
      <c r="HRV30" s="521"/>
      <c r="HRW30" s="521"/>
      <c r="HRX30" s="521"/>
      <c r="HRY30" s="521"/>
      <c r="HRZ30" s="521"/>
      <c r="HSA30" s="521"/>
      <c r="HSB30" s="521"/>
      <c r="HSC30" s="521"/>
      <c r="HSD30" s="521"/>
      <c r="HSE30" s="521"/>
      <c r="HSF30" s="521"/>
      <c r="HSG30" s="521"/>
      <c r="HSH30" s="521"/>
      <c r="HSI30" s="521"/>
      <c r="HSJ30" s="521"/>
      <c r="HSK30" s="521"/>
      <c r="HSL30" s="521"/>
      <c r="HSM30" s="521"/>
      <c r="HSN30" s="521"/>
      <c r="HSO30" s="521"/>
      <c r="HSP30" s="521"/>
      <c r="HSQ30" s="521"/>
      <c r="HSR30" s="521"/>
      <c r="HSS30" s="521"/>
      <c r="HST30" s="521"/>
      <c r="HSU30" s="521"/>
      <c r="HSV30" s="521"/>
      <c r="HSW30" s="521"/>
      <c r="HSX30" s="521"/>
      <c r="HSY30" s="521"/>
      <c r="HSZ30" s="521"/>
      <c r="HTA30" s="521"/>
      <c r="HTB30" s="521"/>
      <c r="HTC30" s="521"/>
      <c r="HTD30" s="521"/>
      <c r="HTE30" s="521"/>
      <c r="HTF30" s="521"/>
      <c r="HTG30" s="521"/>
      <c r="HTH30" s="521"/>
      <c r="HTI30" s="521"/>
      <c r="HTJ30" s="521"/>
      <c r="HTK30" s="521"/>
      <c r="HTL30" s="521"/>
      <c r="HTM30" s="521"/>
      <c r="HTN30" s="521"/>
      <c r="HTO30" s="521"/>
      <c r="HTP30" s="521"/>
      <c r="HTQ30" s="521"/>
      <c r="HTR30" s="521"/>
      <c r="HTS30" s="521"/>
      <c r="HTT30" s="521"/>
      <c r="HTU30" s="521"/>
      <c r="HTV30" s="521"/>
      <c r="HTW30" s="521"/>
      <c r="HTX30" s="521"/>
      <c r="HTY30" s="521"/>
      <c r="HTZ30" s="521"/>
      <c r="HUA30" s="521"/>
      <c r="HUB30" s="521"/>
      <c r="HUC30" s="521"/>
      <c r="HUD30" s="521"/>
      <c r="HUE30" s="521"/>
      <c r="HUF30" s="521"/>
      <c r="HUG30" s="521"/>
      <c r="HUH30" s="521"/>
      <c r="HUI30" s="521"/>
      <c r="HUJ30" s="521"/>
      <c r="HUK30" s="521"/>
      <c r="HUL30" s="521"/>
      <c r="HUM30" s="521"/>
      <c r="HUN30" s="521"/>
      <c r="HUO30" s="521"/>
      <c r="HUP30" s="521"/>
      <c r="HUQ30" s="521"/>
      <c r="HUR30" s="521"/>
      <c r="HUS30" s="521"/>
      <c r="HUT30" s="521"/>
      <c r="HUU30" s="521"/>
      <c r="HUV30" s="521"/>
      <c r="HUW30" s="521"/>
      <c r="HUX30" s="521"/>
      <c r="HUY30" s="521"/>
      <c r="HUZ30" s="521"/>
      <c r="HVA30" s="521"/>
      <c r="HVB30" s="521"/>
      <c r="HVC30" s="521"/>
      <c r="HVD30" s="521"/>
      <c r="HVE30" s="521"/>
      <c r="HVF30" s="521"/>
      <c r="HVG30" s="521"/>
      <c r="HVH30" s="521"/>
      <c r="HVI30" s="521"/>
      <c r="HVJ30" s="521"/>
      <c r="HVK30" s="521"/>
      <c r="HVL30" s="521"/>
      <c r="HVM30" s="521"/>
      <c r="HVN30" s="521"/>
      <c r="HVO30" s="521"/>
      <c r="HVP30" s="521"/>
      <c r="HVQ30" s="521"/>
      <c r="HVR30" s="521"/>
      <c r="HVS30" s="521"/>
      <c r="HVT30" s="521"/>
      <c r="HVU30" s="521"/>
      <c r="HVV30" s="521"/>
      <c r="HVW30" s="521"/>
      <c r="HVX30" s="521"/>
      <c r="HVY30" s="521"/>
      <c r="HVZ30" s="521"/>
      <c r="HWA30" s="521"/>
      <c r="HWB30" s="521"/>
      <c r="HWC30" s="521"/>
      <c r="HWD30" s="521"/>
      <c r="HWE30" s="521"/>
      <c r="HWF30" s="521"/>
      <c r="HWG30" s="521"/>
      <c r="HWH30" s="521"/>
      <c r="HWI30" s="521"/>
      <c r="HWJ30" s="521"/>
      <c r="HWK30" s="521"/>
      <c r="HWL30" s="521"/>
      <c r="HWM30" s="521"/>
      <c r="HWN30" s="521"/>
      <c r="HWO30" s="521"/>
      <c r="HWP30" s="521"/>
      <c r="HWQ30" s="521"/>
      <c r="HWR30" s="521"/>
      <c r="HWS30" s="521"/>
      <c r="HWT30" s="521"/>
      <c r="HWU30" s="521"/>
      <c r="HWV30" s="521"/>
      <c r="HWW30" s="521"/>
      <c r="HWX30" s="521"/>
      <c r="HWY30" s="521"/>
      <c r="HWZ30" s="521"/>
      <c r="HXA30" s="521"/>
      <c r="HXB30" s="521"/>
      <c r="HXC30" s="521"/>
      <c r="HXD30" s="521"/>
      <c r="HXE30" s="521"/>
      <c r="HXF30" s="521"/>
      <c r="HXG30" s="521"/>
      <c r="HXH30" s="521"/>
      <c r="HXI30" s="521"/>
      <c r="HXJ30" s="521"/>
      <c r="HXK30" s="521"/>
      <c r="HXL30" s="521"/>
      <c r="HXM30" s="521"/>
      <c r="HXN30" s="521"/>
      <c r="HXO30" s="521"/>
      <c r="HXP30" s="521"/>
      <c r="HXQ30" s="521"/>
      <c r="HXR30" s="521"/>
      <c r="HXS30" s="521"/>
      <c r="HXT30" s="521"/>
      <c r="HXU30" s="521"/>
      <c r="HXV30" s="521"/>
      <c r="HXW30" s="521"/>
      <c r="HXX30" s="521"/>
      <c r="HXY30" s="521"/>
      <c r="HXZ30" s="521"/>
      <c r="HYA30" s="521"/>
      <c r="HYB30" s="521"/>
      <c r="HYC30" s="521"/>
      <c r="HYD30" s="521"/>
      <c r="HYE30" s="521"/>
      <c r="HYF30" s="521"/>
      <c r="HYG30" s="521"/>
      <c r="HYH30" s="521"/>
      <c r="HYI30" s="521"/>
      <c r="HYJ30" s="521"/>
      <c r="HYK30" s="521"/>
      <c r="HYL30" s="521"/>
      <c r="HYM30" s="521"/>
      <c r="HYN30" s="521"/>
      <c r="HYO30" s="521"/>
      <c r="HYP30" s="521"/>
      <c r="HYQ30" s="521"/>
      <c r="HYR30" s="521"/>
      <c r="HYS30" s="521"/>
      <c r="HYT30" s="521"/>
      <c r="HYU30" s="521"/>
      <c r="HYV30" s="521"/>
      <c r="HYW30" s="521"/>
      <c r="HYX30" s="521"/>
      <c r="HYY30" s="521"/>
      <c r="HYZ30" s="521"/>
      <c r="HZA30" s="521"/>
      <c r="HZB30" s="521"/>
      <c r="HZC30" s="521"/>
      <c r="HZD30" s="521"/>
      <c r="HZE30" s="521"/>
      <c r="HZF30" s="521"/>
      <c r="HZG30" s="521"/>
      <c r="HZH30" s="521"/>
      <c r="HZI30" s="521"/>
      <c r="HZJ30" s="521"/>
      <c r="HZK30" s="521"/>
      <c r="HZL30" s="521"/>
      <c r="HZM30" s="521"/>
      <c r="HZN30" s="521"/>
      <c r="HZO30" s="521"/>
      <c r="HZP30" s="521"/>
      <c r="HZQ30" s="521"/>
      <c r="HZR30" s="521"/>
      <c r="HZS30" s="521"/>
      <c r="HZT30" s="521"/>
      <c r="HZU30" s="521"/>
      <c r="HZV30" s="521"/>
      <c r="HZW30" s="521"/>
      <c r="HZX30" s="521"/>
      <c r="HZY30" s="521"/>
      <c r="HZZ30" s="521"/>
      <c r="IAA30" s="521"/>
      <c r="IAB30" s="521"/>
      <c r="IAC30" s="521"/>
      <c r="IAD30" s="521"/>
      <c r="IAE30" s="521"/>
      <c r="IAF30" s="521"/>
      <c r="IAG30" s="521"/>
      <c r="IAH30" s="521"/>
      <c r="IAI30" s="521"/>
      <c r="IAJ30" s="521"/>
      <c r="IAK30" s="521"/>
      <c r="IAL30" s="521"/>
      <c r="IAM30" s="521"/>
      <c r="IAN30" s="521"/>
      <c r="IAO30" s="521"/>
      <c r="IAP30" s="521"/>
      <c r="IAQ30" s="521"/>
      <c r="IAR30" s="521"/>
      <c r="IAS30" s="521"/>
      <c r="IAT30" s="521"/>
      <c r="IAU30" s="521"/>
      <c r="IAV30" s="521"/>
      <c r="IAW30" s="521"/>
      <c r="IAX30" s="521"/>
      <c r="IAY30" s="521"/>
      <c r="IAZ30" s="521"/>
      <c r="IBA30" s="521"/>
      <c r="IBB30" s="521"/>
      <c r="IBC30" s="521"/>
      <c r="IBD30" s="521"/>
      <c r="IBE30" s="521"/>
      <c r="IBF30" s="521"/>
      <c r="IBG30" s="521"/>
      <c r="IBH30" s="521"/>
      <c r="IBI30" s="521"/>
      <c r="IBJ30" s="521"/>
      <c r="IBK30" s="521"/>
      <c r="IBL30" s="521"/>
      <c r="IBM30" s="521"/>
      <c r="IBN30" s="521"/>
      <c r="IBO30" s="521"/>
      <c r="IBP30" s="521"/>
      <c r="IBQ30" s="521"/>
      <c r="IBR30" s="521"/>
      <c r="IBS30" s="521"/>
      <c r="IBT30" s="521"/>
      <c r="IBU30" s="521"/>
      <c r="IBV30" s="521"/>
      <c r="IBW30" s="521"/>
      <c r="IBX30" s="521"/>
      <c r="IBY30" s="521"/>
      <c r="IBZ30" s="521"/>
      <c r="ICA30" s="521"/>
      <c r="ICB30" s="521"/>
      <c r="ICC30" s="521"/>
      <c r="ICD30" s="521"/>
      <c r="ICE30" s="521"/>
      <c r="ICF30" s="521"/>
      <c r="ICG30" s="521"/>
      <c r="ICH30" s="521"/>
      <c r="ICI30" s="521"/>
      <c r="ICJ30" s="521"/>
      <c r="ICK30" s="521"/>
      <c r="ICL30" s="521"/>
      <c r="ICM30" s="521"/>
      <c r="ICN30" s="521"/>
      <c r="ICO30" s="521"/>
      <c r="ICP30" s="521"/>
      <c r="ICQ30" s="521"/>
      <c r="ICR30" s="521"/>
      <c r="ICS30" s="521"/>
      <c r="ICT30" s="521"/>
      <c r="ICU30" s="521"/>
      <c r="ICV30" s="521"/>
      <c r="ICW30" s="521"/>
      <c r="ICX30" s="521"/>
      <c r="ICY30" s="521"/>
      <c r="ICZ30" s="521"/>
      <c r="IDA30" s="521"/>
      <c r="IDB30" s="521"/>
      <c r="IDC30" s="521"/>
      <c r="IDD30" s="521"/>
      <c r="IDE30" s="521"/>
      <c r="IDF30" s="521"/>
      <c r="IDG30" s="521"/>
      <c r="IDH30" s="521"/>
      <c r="IDI30" s="521"/>
      <c r="IDJ30" s="521"/>
      <c r="IDK30" s="521"/>
      <c r="IDL30" s="521"/>
      <c r="IDM30" s="521"/>
      <c r="IDN30" s="521"/>
      <c r="IDO30" s="521"/>
      <c r="IDP30" s="521"/>
      <c r="IDQ30" s="521"/>
      <c r="IDR30" s="521"/>
      <c r="IDS30" s="521"/>
      <c r="IDT30" s="521"/>
      <c r="IDU30" s="521"/>
      <c r="IDV30" s="521"/>
      <c r="IDW30" s="521"/>
      <c r="IDX30" s="521"/>
      <c r="IDY30" s="521"/>
      <c r="IDZ30" s="521"/>
      <c r="IEA30" s="521"/>
      <c r="IEB30" s="521"/>
      <c r="IEC30" s="521"/>
      <c r="IED30" s="521"/>
      <c r="IEE30" s="521"/>
      <c r="IEF30" s="521"/>
      <c r="IEG30" s="521"/>
      <c r="IEH30" s="521"/>
      <c r="IEI30" s="521"/>
      <c r="IEJ30" s="521"/>
      <c r="IEK30" s="521"/>
      <c r="IEL30" s="521"/>
      <c r="IEM30" s="521"/>
      <c r="IEN30" s="521"/>
      <c r="IEO30" s="521"/>
      <c r="IEP30" s="521"/>
      <c r="IEQ30" s="521"/>
      <c r="IER30" s="521"/>
      <c r="IES30" s="521"/>
      <c r="IET30" s="521"/>
      <c r="IEU30" s="521"/>
      <c r="IEV30" s="521"/>
      <c r="IEW30" s="521"/>
      <c r="IEX30" s="521"/>
      <c r="IEY30" s="521"/>
      <c r="IEZ30" s="521"/>
      <c r="IFA30" s="521"/>
      <c r="IFB30" s="521"/>
      <c r="IFC30" s="521"/>
      <c r="IFD30" s="521"/>
      <c r="IFE30" s="521"/>
      <c r="IFF30" s="521"/>
      <c r="IFG30" s="521"/>
      <c r="IFH30" s="521"/>
      <c r="IFI30" s="521"/>
      <c r="IFJ30" s="521"/>
      <c r="IFK30" s="521"/>
      <c r="IFL30" s="521"/>
      <c r="IFM30" s="521"/>
      <c r="IFN30" s="521"/>
      <c r="IFO30" s="521"/>
      <c r="IFP30" s="521"/>
      <c r="IFQ30" s="521"/>
      <c r="IFR30" s="521"/>
      <c r="IFS30" s="521"/>
      <c r="IFT30" s="521"/>
      <c r="IFU30" s="521"/>
      <c r="IFV30" s="521"/>
      <c r="IFW30" s="521"/>
      <c r="IFX30" s="521"/>
      <c r="IFY30" s="521"/>
      <c r="IFZ30" s="521"/>
      <c r="IGA30" s="521"/>
      <c r="IGB30" s="521"/>
      <c r="IGC30" s="521"/>
      <c r="IGD30" s="521"/>
      <c r="IGE30" s="521"/>
      <c r="IGF30" s="521"/>
      <c r="IGG30" s="521"/>
      <c r="IGH30" s="521"/>
      <c r="IGI30" s="521"/>
      <c r="IGJ30" s="521"/>
      <c r="IGK30" s="521"/>
      <c r="IGL30" s="521"/>
      <c r="IGM30" s="521"/>
      <c r="IGN30" s="521"/>
      <c r="IGO30" s="521"/>
      <c r="IGP30" s="521"/>
      <c r="IGQ30" s="521"/>
      <c r="IGR30" s="521"/>
      <c r="IGS30" s="521"/>
      <c r="IGT30" s="521"/>
      <c r="IGU30" s="521"/>
      <c r="IGV30" s="521"/>
      <c r="IGW30" s="521"/>
      <c r="IGX30" s="521"/>
      <c r="IGY30" s="521"/>
      <c r="IGZ30" s="521"/>
      <c r="IHA30" s="521"/>
      <c r="IHB30" s="521"/>
      <c r="IHC30" s="521"/>
      <c r="IHD30" s="521"/>
      <c r="IHE30" s="521"/>
      <c r="IHF30" s="521"/>
      <c r="IHG30" s="521"/>
      <c r="IHH30" s="521"/>
      <c r="IHI30" s="521"/>
      <c r="IHJ30" s="521"/>
      <c r="IHK30" s="521"/>
      <c r="IHL30" s="521"/>
      <c r="IHM30" s="521"/>
      <c r="IHN30" s="521"/>
      <c r="IHO30" s="521"/>
      <c r="IHP30" s="521"/>
      <c r="IHQ30" s="521"/>
      <c r="IHR30" s="521"/>
      <c r="IHS30" s="521"/>
      <c r="IHT30" s="521"/>
      <c r="IHU30" s="521"/>
      <c r="IHV30" s="521"/>
      <c r="IHW30" s="521"/>
      <c r="IHX30" s="521"/>
      <c r="IHY30" s="521"/>
      <c r="IHZ30" s="521"/>
      <c r="IIA30" s="521"/>
      <c r="IIB30" s="521"/>
      <c r="IIC30" s="521"/>
      <c r="IID30" s="521"/>
      <c r="IIE30" s="521"/>
      <c r="IIF30" s="521"/>
      <c r="IIG30" s="521"/>
      <c r="IIH30" s="521"/>
      <c r="III30" s="521"/>
      <c r="IIJ30" s="521"/>
      <c r="IIK30" s="521"/>
      <c r="IIL30" s="521"/>
      <c r="IIM30" s="521"/>
      <c r="IIN30" s="521"/>
      <c r="IIO30" s="521"/>
      <c r="IIP30" s="521"/>
      <c r="IIQ30" s="521"/>
      <c r="IIR30" s="521"/>
      <c r="IIS30" s="521"/>
      <c r="IIT30" s="521"/>
      <c r="IIU30" s="521"/>
      <c r="IIV30" s="521"/>
      <c r="IIW30" s="521"/>
      <c r="IIX30" s="521"/>
      <c r="IIY30" s="521"/>
      <c r="IIZ30" s="521"/>
      <c r="IJA30" s="521"/>
      <c r="IJB30" s="521"/>
      <c r="IJC30" s="521"/>
      <c r="IJD30" s="521"/>
      <c r="IJE30" s="521"/>
      <c r="IJF30" s="521"/>
      <c r="IJG30" s="521"/>
      <c r="IJH30" s="521"/>
      <c r="IJI30" s="521"/>
      <c r="IJJ30" s="521"/>
      <c r="IJK30" s="521"/>
      <c r="IJL30" s="521"/>
      <c r="IJM30" s="521"/>
      <c r="IJN30" s="521"/>
      <c r="IJO30" s="521"/>
      <c r="IJP30" s="521"/>
      <c r="IJQ30" s="521"/>
      <c r="IJR30" s="521"/>
      <c r="IJS30" s="521"/>
      <c r="IJT30" s="521"/>
      <c r="IJU30" s="521"/>
      <c r="IJV30" s="521"/>
      <c r="IJW30" s="521"/>
      <c r="IJX30" s="521"/>
      <c r="IJY30" s="521"/>
      <c r="IJZ30" s="521"/>
      <c r="IKA30" s="521"/>
      <c r="IKB30" s="521"/>
      <c r="IKC30" s="521"/>
      <c r="IKD30" s="521"/>
      <c r="IKE30" s="521"/>
      <c r="IKF30" s="521"/>
      <c r="IKG30" s="521"/>
      <c r="IKH30" s="521"/>
      <c r="IKI30" s="521"/>
      <c r="IKJ30" s="521"/>
      <c r="IKK30" s="521"/>
      <c r="IKL30" s="521"/>
      <c r="IKM30" s="521"/>
      <c r="IKN30" s="521"/>
      <c r="IKO30" s="521"/>
      <c r="IKP30" s="521"/>
      <c r="IKQ30" s="521"/>
      <c r="IKR30" s="521"/>
      <c r="IKS30" s="521"/>
      <c r="IKT30" s="521"/>
      <c r="IKU30" s="521"/>
      <c r="IKV30" s="521"/>
      <c r="IKW30" s="521"/>
      <c r="IKX30" s="521"/>
      <c r="IKY30" s="521"/>
      <c r="IKZ30" s="521"/>
      <c r="ILA30" s="521"/>
      <c r="ILB30" s="521"/>
      <c r="ILC30" s="521"/>
      <c r="ILD30" s="521"/>
      <c r="ILE30" s="521"/>
      <c r="ILF30" s="521"/>
      <c r="ILG30" s="521"/>
      <c r="ILH30" s="521"/>
      <c r="ILI30" s="521"/>
      <c r="ILJ30" s="521"/>
      <c r="ILK30" s="521"/>
      <c r="ILL30" s="521"/>
      <c r="ILM30" s="521"/>
      <c r="ILN30" s="521"/>
      <c r="ILO30" s="521"/>
      <c r="ILP30" s="521"/>
      <c r="ILQ30" s="521"/>
      <c r="ILR30" s="521"/>
      <c r="ILS30" s="521"/>
      <c r="ILT30" s="521"/>
      <c r="ILU30" s="521"/>
      <c r="ILV30" s="521"/>
      <c r="ILW30" s="521"/>
      <c r="ILX30" s="521"/>
      <c r="ILY30" s="521"/>
      <c r="ILZ30" s="521"/>
      <c r="IMA30" s="521"/>
      <c r="IMB30" s="521"/>
      <c r="IMC30" s="521"/>
      <c r="IMD30" s="521"/>
      <c r="IME30" s="521"/>
      <c r="IMF30" s="521"/>
      <c r="IMG30" s="521"/>
      <c r="IMH30" s="521"/>
      <c r="IMI30" s="521"/>
      <c r="IMJ30" s="521"/>
      <c r="IMK30" s="521"/>
      <c r="IML30" s="521"/>
      <c r="IMM30" s="521"/>
      <c r="IMN30" s="521"/>
      <c r="IMO30" s="521"/>
      <c r="IMP30" s="521"/>
      <c r="IMQ30" s="521"/>
      <c r="IMR30" s="521"/>
      <c r="IMS30" s="521"/>
      <c r="IMT30" s="521"/>
      <c r="IMU30" s="521"/>
      <c r="IMV30" s="521"/>
      <c r="IMW30" s="521"/>
      <c r="IMX30" s="521"/>
      <c r="IMY30" s="521"/>
      <c r="IMZ30" s="521"/>
      <c r="INA30" s="521"/>
      <c r="INB30" s="521"/>
      <c r="INC30" s="521"/>
      <c r="IND30" s="521"/>
      <c r="INE30" s="521"/>
      <c r="INF30" s="521"/>
      <c r="ING30" s="521"/>
      <c r="INH30" s="521"/>
      <c r="INI30" s="521"/>
      <c r="INJ30" s="521"/>
      <c r="INK30" s="521"/>
      <c r="INL30" s="521"/>
      <c r="INM30" s="521"/>
      <c r="INN30" s="521"/>
      <c r="INO30" s="521"/>
      <c r="INP30" s="521"/>
      <c r="INQ30" s="521"/>
      <c r="INR30" s="521"/>
      <c r="INS30" s="521"/>
      <c r="INT30" s="521"/>
      <c r="INU30" s="521"/>
      <c r="INV30" s="521"/>
      <c r="INW30" s="521"/>
      <c r="INX30" s="521"/>
      <c r="INY30" s="521"/>
      <c r="INZ30" s="521"/>
      <c r="IOA30" s="521"/>
      <c r="IOB30" s="521"/>
      <c r="IOC30" s="521"/>
      <c r="IOD30" s="521"/>
      <c r="IOE30" s="521"/>
      <c r="IOF30" s="521"/>
      <c r="IOG30" s="521"/>
      <c r="IOH30" s="521"/>
      <c r="IOI30" s="521"/>
      <c r="IOJ30" s="521"/>
      <c r="IOK30" s="521"/>
      <c r="IOL30" s="521"/>
      <c r="IOM30" s="521"/>
      <c r="ION30" s="521"/>
      <c r="IOO30" s="521"/>
      <c r="IOP30" s="521"/>
      <c r="IOQ30" s="521"/>
      <c r="IOR30" s="521"/>
      <c r="IOS30" s="521"/>
      <c r="IOT30" s="521"/>
      <c r="IOU30" s="521"/>
      <c r="IOV30" s="521"/>
      <c r="IOW30" s="521"/>
      <c r="IOX30" s="521"/>
      <c r="IOY30" s="521"/>
      <c r="IOZ30" s="521"/>
      <c r="IPA30" s="521"/>
      <c r="IPB30" s="521"/>
      <c r="IPC30" s="521"/>
      <c r="IPD30" s="521"/>
      <c r="IPE30" s="521"/>
      <c r="IPF30" s="521"/>
      <c r="IPG30" s="521"/>
      <c r="IPH30" s="521"/>
      <c r="IPI30" s="521"/>
      <c r="IPJ30" s="521"/>
      <c r="IPK30" s="521"/>
      <c r="IPL30" s="521"/>
      <c r="IPM30" s="521"/>
      <c r="IPN30" s="521"/>
      <c r="IPO30" s="521"/>
      <c r="IPP30" s="521"/>
      <c r="IPQ30" s="521"/>
      <c r="IPR30" s="521"/>
      <c r="IPS30" s="521"/>
      <c r="IPT30" s="521"/>
      <c r="IPU30" s="521"/>
      <c r="IPV30" s="521"/>
      <c r="IPW30" s="521"/>
      <c r="IPX30" s="521"/>
      <c r="IPY30" s="521"/>
      <c r="IPZ30" s="521"/>
      <c r="IQA30" s="521"/>
      <c r="IQB30" s="521"/>
      <c r="IQC30" s="521"/>
      <c r="IQD30" s="521"/>
      <c r="IQE30" s="521"/>
      <c r="IQF30" s="521"/>
      <c r="IQG30" s="521"/>
      <c r="IQH30" s="521"/>
      <c r="IQI30" s="521"/>
      <c r="IQJ30" s="521"/>
      <c r="IQK30" s="521"/>
      <c r="IQL30" s="521"/>
      <c r="IQM30" s="521"/>
      <c r="IQN30" s="521"/>
      <c r="IQO30" s="521"/>
      <c r="IQP30" s="521"/>
      <c r="IQQ30" s="521"/>
      <c r="IQR30" s="521"/>
      <c r="IQS30" s="521"/>
      <c r="IQT30" s="521"/>
      <c r="IQU30" s="521"/>
      <c r="IQV30" s="521"/>
      <c r="IQW30" s="521"/>
      <c r="IQX30" s="521"/>
      <c r="IQY30" s="521"/>
      <c r="IQZ30" s="521"/>
      <c r="IRA30" s="521"/>
      <c r="IRB30" s="521"/>
      <c r="IRC30" s="521"/>
      <c r="IRD30" s="521"/>
      <c r="IRE30" s="521"/>
      <c r="IRF30" s="521"/>
      <c r="IRG30" s="521"/>
      <c r="IRH30" s="521"/>
      <c r="IRI30" s="521"/>
      <c r="IRJ30" s="521"/>
      <c r="IRK30" s="521"/>
      <c r="IRL30" s="521"/>
      <c r="IRM30" s="521"/>
      <c r="IRN30" s="521"/>
      <c r="IRO30" s="521"/>
      <c r="IRP30" s="521"/>
      <c r="IRQ30" s="521"/>
      <c r="IRR30" s="521"/>
      <c r="IRS30" s="521"/>
      <c r="IRT30" s="521"/>
      <c r="IRU30" s="521"/>
      <c r="IRV30" s="521"/>
      <c r="IRW30" s="521"/>
      <c r="IRX30" s="521"/>
      <c r="IRY30" s="521"/>
      <c r="IRZ30" s="521"/>
      <c r="ISA30" s="521"/>
      <c r="ISB30" s="521"/>
      <c r="ISC30" s="521"/>
      <c r="ISD30" s="521"/>
      <c r="ISE30" s="521"/>
      <c r="ISF30" s="521"/>
      <c r="ISG30" s="521"/>
      <c r="ISH30" s="521"/>
      <c r="ISI30" s="521"/>
      <c r="ISJ30" s="521"/>
      <c r="ISK30" s="521"/>
      <c r="ISL30" s="521"/>
      <c r="ISM30" s="521"/>
      <c r="ISN30" s="521"/>
      <c r="ISO30" s="521"/>
      <c r="ISP30" s="521"/>
      <c r="ISQ30" s="521"/>
      <c r="ISR30" s="521"/>
      <c r="ISS30" s="521"/>
      <c r="IST30" s="521"/>
      <c r="ISU30" s="521"/>
      <c r="ISV30" s="521"/>
      <c r="ISW30" s="521"/>
      <c r="ISX30" s="521"/>
      <c r="ISY30" s="521"/>
      <c r="ISZ30" s="521"/>
      <c r="ITA30" s="521"/>
      <c r="ITB30" s="521"/>
      <c r="ITC30" s="521"/>
      <c r="ITD30" s="521"/>
      <c r="ITE30" s="521"/>
      <c r="ITF30" s="521"/>
      <c r="ITG30" s="521"/>
      <c r="ITH30" s="521"/>
      <c r="ITI30" s="521"/>
      <c r="ITJ30" s="521"/>
      <c r="ITK30" s="521"/>
      <c r="ITL30" s="521"/>
      <c r="ITM30" s="521"/>
      <c r="ITN30" s="521"/>
      <c r="ITO30" s="521"/>
      <c r="ITP30" s="521"/>
      <c r="ITQ30" s="521"/>
      <c r="ITR30" s="521"/>
      <c r="ITS30" s="521"/>
      <c r="ITT30" s="521"/>
      <c r="ITU30" s="521"/>
      <c r="ITV30" s="521"/>
      <c r="ITW30" s="521"/>
      <c r="ITX30" s="521"/>
      <c r="ITY30" s="521"/>
      <c r="ITZ30" s="521"/>
      <c r="IUA30" s="521"/>
      <c r="IUB30" s="521"/>
      <c r="IUC30" s="521"/>
      <c r="IUD30" s="521"/>
      <c r="IUE30" s="521"/>
      <c r="IUF30" s="521"/>
      <c r="IUG30" s="521"/>
      <c r="IUH30" s="521"/>
      <c r="IUI30" s="521"/>
      <c r="IUJ30" s="521"/>
      <c r="IUK30" s="521"/>
      <c r="IUL30" s="521"/>
      <c r="IUM30" s="521"/>
      <c r="IUN30" s="521"/>
      <c r="IUO30" s="521"/>
      <c r="IUP30" s="521"/>
      <c r="IUQ30" s="521"/>
      <c r="IUR30" s="521"/>
      <c r="IUS30" s="521"/>
      <c r="IUT30" s="521"/>
      <c r="IUU30" s="521"/>
      <c r="IUV30" s="521"/>
      <c r="IUW30" s="521"/>
      <c r="IUX30" s="521"/>
      <c r="IUY30" s="521"/>
      <c r="IUZ30" s="521"/>
      <c r="IVA30" s="521"/>
      <c r="IVB30" s="521"/>
      <c r="IVC30" s="521"/>
      <c r="IVD30" s="521"/>
      <c r="IVE30" s="521"/>
      <c r="IVF30" s="521"/>
      <c r="IVG30" s="521"/>
      <c r="IVH30" s="521"/>
      <c r="IVI30" s="521"/>
      <c r="IVJ30" s="521"/>
      <c r="IVK30" s="521"/>
      <c r="IVL30" s="521"/>
      <c r="IVM30" s="521"/>
      <c r="IVN30" s="521"/>
      <c r="IVO30" s="521"/>
      <c r="IVP30" s="521"/>
      <c r="IVQ30" s="521"/>
      <c r="IVR30" s="521"/>
      <c r="IVS30" s="521"/>
      <c r="IVT30" s="521"/>
      <c r="IVU30" s="521"/>
      <c r="IVV30" s="521"/>
      <c r="IVW30" s="521"/>
      <c r="IVX30" s="521"/>
      <c r="IVY30" s="521"/>
      <c r="IVZ30" s="521"/>
      <c r="IWA30" s="521"/>
      <c r="IWB30" s="521"/>
      <c r="IWC30" s="521"/>
      <c r="IWD30" s="521"/>
      <c r="IWE30" s="521"/>
      <c r="IWF30" s="521"/>
      <c r="IWG30" s="521"/>
      <c r="IWH30" s="521"/>
      <c r="IWI30" s="521"/>
      <c r="IWJ30" s="521"/>
      <c r="IWK30" s="521"/>
      <c r="IWL30" s="521"/>
      <c r="IWM30" s="521"/>
      <c r="IWN30" s="521"/>
      <c r="IWO30" s="521"/>
      <c r="IWP30" s="521"/>
      <c r="IWQ30" s="521"/>
      <c r="IWR30" s="521"/>
      <c r="IWS30" s="521"/>
      <c r="IWT30" s="521"/>
      <c r="IWU30" s="521"/>
      <c r="IWV30" s="521"/>
      <c r="IWW30" s="521"/>
      <c r="IWX30" s="521"/>
      <c r="IWY30" s="521"/>
      <c r="IWZ30" s="521"/>
      <c r="IXA30" s="521"/>
      <c r="IXB30" s="521"/>
      <c r="IXC30" s="521"/>
      <c r="IXD30" s="521"/>
      <c r="IXE30" s="521"/>
      <c r="IXF30" s="521"/>
      <c r="IXG30" s="521"/>
      <c r="IXH30" s="521"/>
      <c r="IXI30" s="521"/>
      <c r="IXJ30" s="521"/>
      <c r="IXK30" s="521"/>
      <c r="IXL30" s="521"/>
      <c r="IXM30" s="521"/>
      <c r="IXN30" s="521"/>
      <c r="IXO30" s="521"/>
      <c r="IXP30" s="521"/>
      <c r="IXQ30" s="521"/>
      <c r="IXR30" s="521"/>
      <c r="IXS30" s="521"/>
      <c r="IXT30" s="521"/>
      <c r="IXU30" s="521"/>
      <c r="IXV30" s="521"/>
      <c r="IXW30" s="521"/>
      <c r="IXX30" s="521"/>
      <c r="IXY30" s="521"/>
      <c r="IXZ30" s="521"/>
      <c r="IYA30" s="521"/>
      <c r="IYB30" s="521"/>
      <c r="IYC30" s="521"/>
      <c r="IYD30" s="521"/>
      <c r="IYE30" s="521"/>
      <c r="IYF30" s="521"/>
      <c r="IYG30" s="521"/>
      <c r="IYH30" s="521"/>
      <c r="IYI30" s="521"/>
      <c r="IYJ30" s="521"/>
      <c r="IYK30" s="521"/>
      <c r="IYL30" s="521"/>
      <c r="IYM30" s="521"/>
      <c r="IYN30" s="521"/>
      <c r="IYO30" s="521"/>
      <c r="IYP30" s="521"/>
      <c r="IYQ30" s="521"/>
      <c r="IYR30" s="521"/>
      <c r="IYS30" s="521"/>
      <c r="IYT30" s="521"/>
      <c r="IYU30" s="521"/>
      <c r="IYV30" s="521"/>
      <c r="IYW30" s="521"/>
      <c r="IYX30" s="521"/>
      <c r="IYY30" s="521"/>
      <c r="IYZ30" s="521"/>
      <c r="IZA30" s="521"/>
      <c r="IZB30" s="521"/>
      <c r="IZC30" s="521"/>
      <c r="IZD30" s="521"/>
      <c r="IZE30" s="521"/>
      <c r="IZF30" s="521"/>
      <c r="IZG30" s="521"/>
      <c r="IZH30" s="521"/>
      <c r="IZI30" s="521"/>
      <c r="IZJ30" s="521"/>
      <c r="IZK30" s="521"/>
      <c r="IZL30" s="521"/>
      <c r="IZM30" s="521"/>
      <c r="IZN30" s="521"/>
      <c r="IZO30" s="521"/>
      <c r="IZP30" s="521"/>
      <c r="IZQ30" s="521"/>
      <c r="IZR30" s="521"/>
      <c r="IZS30" s="521"/>
      <c r="IZT30" s="521"/>
      <c r="IZU30" s="521"/>
      <c r="IZV30" s="521"/>
      <c r="IZW30" s="521"/>
      <c r="IZX30" s="521"/>
      <c r="IZY30" s="521"/>
      <c r="IZZ30" s="521"/>
      <c r="JAA30" s="521"/>
      <c r="JAB30" s="521"/>
      <c r="JAC30" s="521"/>
      <c r="JAD30" s="521"/>
      <c r="JAE30" s="521"/>
      <c r="JAF30" s="521"/>
      <c r="JAG30" s="521"/>
      <c r="JAH30" s="521"/>
      <c r="JAI30" s="521"/>
      <c r="JAJ30" s="521"/>
      <c r="JAK30" s="521"/>
      <c r="JAL30" s="521"/>
      <c r="JAM30" s="521"/>
      <c r="JAN30" s="521"/>
      <c r="JAO30" s="521"/>
      <c r="JAP30" s="521"/>
      <c r="JAQ30" s="521"/>
      <c r="JAR30" s="521"/>
      <c r="JAS30" s="521"/>
      <c r="JAT30" s="521"/>
      <c r="JAU30" s="521"/>
      <c r="JAV30" s="521"/>
      <c r="JAW30" s="521"/>
      <c r="JAX30" s="521"/>
      <c r="JAY30" s="521"/>
      <c r="JAZ30" s="521"/>
      <c r="JBA30" s="521"/>
      <c r="JBB30" s="521"/>
      <c r="JBC30" s="521"/>
      <c r="JBD30" s="521"/>
      <c r="JBE30" s="521"/>
      <c r="JBF30" s="521"/>
      <c r="JBG30" s="521"/>
      <c r="JBH30" s="521"/>
      <c r="JBI30" s="521"/>
      <c r="JBJ30" s="521"/>
      <c r="JBK30" s="521"/>
      <c r="JBL30" s="521"/>
      <c r="JBM30" s="521"/>
      <c r="JBN30" s="521"/>
      <c r="JBO30" s="521"/>
      <c r="JBP30" s="521"/>
      <c r="JBQ30" s="521"/>
      <c r="JBR30" s="521"/>
      <c r="JBS30" s="521"/>
      <c r="JBT30" s="521"/>
      <c r="JBU30" s="521"/>
      <c r="JBV30" s="521"/>
      <c r="JBW30" s="521"/>
      <c r="JBX30" s="521"/>
      <c r="JBY30" s="521"/>
      <c r="JBZ30" s="521"/>
      <c r="JCA30" s="521"/>
      <c r="JCB30" s="521"/>
      <c r="JCC30" s="521"/>
      <c r="JCD30" s="521"/>
      <c r="JCE30" s="521"/>
      <c r="JCF30" s="521"/>
      <c r="JCG30" s="521"/>
      <c r="JCH30" s="521"/>
      <c r="JCI30" s="521"/>
      <c r="JCJ30" s="521"/>
      <c r="JCK30" s="521"/>
      <c r="JCL30" s="521"/>
      <c r="JCM30" s="521"/>
      <c r="JCN30" s="521"/>
      <c r="JCO30" s="521"/>
      <c r="JCP30" s="521"/>
      <c r="JCQ30" s="521"/>
      <c r="JCR30" s="521"/>
      <c r="JCS30" s="521"/>
      <c r="JCT30" s="521"/>
      <c r="JCU30" s="521"/>
      <c r="JCV30" s="521"/>
      <c r="JCW30" s="521"/>
      <c r="JCX30" s="521"/>
      <c r="JCY30" s="521"/>
      <c r="JCZ30" s="521"/>
      <c r="JDA30" s="521"/>
      <c r="JDB30" s="521"/>
      <c r="JDC30" s="521"/>
      <c r="JDD30" s="521"/>
      <c r="JDE30" s="521"/>
      <c r="JDF30" s="521"/>
      <c r="JDG30" s="521"/>
      <c r="JDH30" s="521"/>
      <c r="JDI30" s="521"/>
      <c r="JDJ30" s="521"/>
      <c r="JDK30" s="521"/>
      <c r="JDL30" s="521"/>
      <c r="JDM30" s="521"/>
      <c r="JDN30" s="521"/>
      <c r="JDO30" s="521"/>
      <c r="JDP30" s="521"/>
      <c r="JDQ30" s="521"/>
      <c r="JDR30" s="521"/>
      <c r="JDS30" s="521"/>
      <c r="JDT30" s="521"/>
      <c r="JDU30" s="521"/>
      <c r="JDV30" s="521"/>
      <c r="JDW30" s="521"/>
      <c r="JDX30" s="521"/>
      <c r="JDY30" s="521"/>
      <c r="JDZ30" s="521"/>
      <c r="JEA30" s="521"/>
      <c r="JEB30" s="521"/>
      <c r="JEC30" s="521"/>
      <c r="JED30" s="521"/>
      <c r="JEE30" s="521"/>
      <c r="JEF30" s="521"/>
      <c r="JEG30" s="521"/>
      <c r="JEH30" s="521"/>
      <c r="JEI30" s="521"/>
      <c r="JEJ30" s="521"/>
      <c r="JEK30" s="521"/>
      <c r="JEL30" s="521"/>
      <c r="JEM30" s="521"/>
      <c r="JEN30" s="521"/>
      <c r="JEO30" s="521"/>
      <c r="JEP30" s="521"/>
      <c r="JEQ30" s="521"/>
      <c r="JER30" s="521"/>
      <c r="JES30" s="521"/>
      <c r="JET30" s="521"/>
      <c r="JEU30" s="521"/>
      <c r="JEV30" s="521"/>
      <c r="JEW30" s="521"/>
      <c r="JEX30" s="521"/>
      <c r="JEY30" s="521"/>
      <c r="JEZ30" s="521"/>
      <c r="JFA30" s="521"/>
      <c r="JFB30" s="521"/>
      <c r="JFC30" s="521"/>
      <c r="JFD30" s="521"/>
      <c r="JFE30" s="521"/>
      <c r="JFF30" s="521"/>
      <c r="JFG30" s="521"/>
      <c r="JFH30" s="521"/>
      <c r="JFI30" s="521"/>
      <c r="JFJ30" s="521"/>
      <c r="JFK30" s="521"/>
      <c r="JFL30" s="521"/>
      <c r="JFM30" s="521"/>
      <c r="JFN30" s="521"/>
      <c r="JFO30" s="521"/>
      <c r="JFP30" s="521"/>
      <c r="JFQ30" s="521"/>
      <c r="JFR30" s="521"/>
      <c r="JFS30" s="521"/>
      <c r="JFT30" s="521"/>
      <c r="JFU30" s="521"/>
      <c r="JFV30" s="521"/>
      <c r="JFW30" s="521"/>
      <c r="JFX30" s="521"/>
      <c r="JFY30" s="521"/>
      <c r="JFZ30" s="521"/>
      <c r="JGA30" s="521"/>
      <c r="JGB30" s="521"/>
      <c r="JGC30" s="521"/>
      <c r="JGD30" s="521"/>
      <c r="JGE30" s="521"/>
      <c r="JGF30" s="521"/>
      <c r="JGG30" s="521"/>
      <c r="JGH30" s="521"/>
      <c r="JGI30" s="521"/>
      <c r="JGJ30" s="521"/>
      <c r="JGK30" s="521"/>
      <c r="JGL30" s="521"/>
      <c r="JGM30" s="521"/>
      <c r="JGN30" s="521"/>
      <c r="JGO30" s="521"/>
      <c r="JGP30" s="521"/>
      <c r="JGQ30" s="521"/>
      <c r="JGR30" s="521"/>
      <c r="JGS30" s="521"/>
      <c r="JGT30" s="521"/>
      <c r="JGU30" s="521"/>
      <c r="JGV30" s="521"/>
      <c r="JGW30" s="521"/>
      <c r="JGX30" s="521"/>
      <c r="JGY30" s="521"/>
      <c r="JGZ30" s="521"/>
      <c r="JHA30" s="521"/>
      <c r="JHB30" s="521"/>
      <c r="JHC30" s="521"/>
      <c r="JHD30" s="521"/>
      <c r="JHE30" s="521"/>
      <c r="JHF30" s="521"/>
      <c r="JHG30" s="521"/>
      <c r="JHH30" s="521"/>
      <c r="JHI30" s="521"/>
      <c r="JHJ30" s="521"/>
      <c r="JHK30" s="521"/>
      <c r="JHL30" s="521"/>
      <c r="JHM30" s="521"/>
      <c r="JHN30" s="521"/>
      <c r="JHO30" s="521"/>
      <c r="JHP30" s="521"/>
      <c r="JHQ30" s="521"/>
      <c r="JHR30" s="521"/>
      <c r="JHS30" s="521"/>
      <c r="JHT30" s="521"/>
      <c r="JHU30" s="521"/>
      <c r="JHV30" s="521"/>
      <c r="JHW30" s="521"/>
      <c r="JHX30" s="521"/>
      <c r="JHY30" s="521"/>
      <c r="JHZ30" s="521"/>
      <c r="JIA30" s="521"/>
      <c r="JIB30" s="521"/>
      <c r="JIC30" s="521"/>
      <c r="JID30" s="521"/>
      <c r="JIE30" s="521"/>
      <c r="JIF30" s="521"/>
      <c r="JIG30" s="521"/>
      <c r="JIH30" s="521"/>
      <c r="JII30" s="521"/>
      <c r="JIJ30" s="521"/>
      <c r="JIK30" s="521"/>
      <c r="JIL30" s="521"/>
      <c r="JIM30" s="521"/>
      <c r="JIN30" s="521"/>
      <c r="JIO30" s="521"/>
      <c r="JIP30" s="521"/>
      <c r="JIQ30" s="521"/>
      <c r="JIR30" s="521"/>
      <c r="JIS30" s="521"/>
      <c r="JIT30" s="521"/>
      <c r="JIU30" s="521"/>
      <c r="JIV30" s="521"/>
      <c r="JIW30" s="521"/>
      <c r="JIX30" s="521"/>
      <c r="JIY30" s="521"/>
      <c r="JIZ30" s="521"/>
      <c r="JJA30" s="521"/>
      <c r="JJB30" s="521"/>
      <c r="JJC30" s="521"/>
      <c r="JJD30" s="521"/>
      <c r="JJE30" s="521"/>
      <c r="JJF30" s="521"/>
      <c r="JJG30" s="521"/>
      <c r="JJH30" s="521"/>
      <c r="JJI30" s="521"/>
      <c r="JJJ30" s="521"/>
      <c r="JJK30" s="521"/>
      <c r="JJL30" s="521"/>
      <c r="JJM30" s="521"/>
      <c r="JJN30" s="521"/>
      <c r="JJO30" s="521"/>
      <c r="JJP30" s="521"/>
      <c r="JJQ30" s="521"/>
      <c r="JJR30" s="521"/>
      <c r="JJS30" s="521"/>
      <c r="JJT30" s="521"/>
      <c r="JJU30" s="521"/>
      <c r="JJV30" s="521"/>
      <c r="JJW30" s="521"/>
      <c r="JJX30" s="521"/>
      <c r="JJY30" s="521"/>
      <c r="JJZ30" s="521"/>
      <c r="JKA30" s="521"/>
      <c r="JKB30" s="521"/>
      <c r="JKC30" s="521"/>
      <c r="JKD30" s="521"/>
      <c r="JKE30" s="521"/>
      <c r="JKF30" s="521"/>
      <c r="JKG30" s="521"/>
      <c r="JKH30" s="521"/>
      <c r="JKI30" s="521"/>
      <c r="JKJ30" s="521"/>
      <c r="JKK30" s="521"/>
      <c r="JKL30" s="521"/>
      <c r="JKM30" s="521"/>
      <c r="JKN30" s="521"/>
      <c r="JKO30" s="521"/>
      <c r="JKP30" s="521"/>
      <c r="JKQ30" s="521"/>
      <c r="JKR30" s="521"/>
      <c r="JKS30" s="521"/>
      <c r="JKT30" s="521"/>
      <c r="JKU30" s="521"/>
      <c r="JKV30" s="521"/>
      <c r="JKW30" s="521"/>
      <c r="JKX30" s="521"/>
      <c r="JKY30" s="521"/>
      <c r="JKZ30" s="521"/>
      <c r="JLA30" s="521"/>
      <c r="JLB30" s="521"/>
      <c r="JLC30" s="521"/>
      <c r="JLD30" s="521"/>
      <c r="JLE30" s="521"/>
      <c r="JLF30" s="521"/>
      <c r="JLG30" s="521"/>
      <c r="JLH30" s="521"/>
      <c r="JLI30" s="521"/>
      <c r="JLJ30" s="521"/>
      <c r="JLK30" s="521"/>
      <c r="JLL30" s="521"/>
      <c r="JLM30" s="521"/>
      <c r="JLN30" s="521"/>
      <c r="JLO30" s="521"/>
      <c r="JLP30" s="521"/>
      <c r="JLQ30" s="521"/>
      <c r="JLR30" s="521"/>
      <c r="JLS30" s="521"/>
      <c r="JLT30" s="521"/>
      <c r="JLU30" s="521"/>
      <c r="JLV30" s="521"/>
      <c r="JLW30" s="521"/>
      <c r="JLX30" s="521"/>
      <c r="JLY30" s="521"/>
      <c r="JLZ30" s="521"/>
      <c r="JMA30" s="521"/>
      <c r="JMB30" s="521"/>
      <c r="JMC30" s="521"/>
      <c r="JMD30" s="521"/>
      <c r="JME30" s="521"/>
      <c r="JMF30" s="521"/>
      <c r="JMG30" s="521"/>
      <c r="JMH30" s="521"/>
      <c r="JMI30" s="521"/>
      <c r="JMJ30" s="521"/>
      <c r="JMK30" s="521"/>
      <c r="JML30" s="521"/>
      <c r="JMM30" s="521"/>
      <c r="JMN30" s="521"/>
      <c r="JMO30" s="521"/>
      <c r="JMP30" s="521"/>
      <c r="JMQ30" s="521"/>
      <c r="JMR30" s="521"/>
      <c r="JMS30" s="521"/>
      <c r="JMT30" s="521"/>
      <c r="JMU30" s="521"/>
      <c r="JMV30" s="521"/>
      <c r="JMW30" s="521"/>
      <c r="JMX30" s="521"/>
      <c r="JMY30" s="521"/>
      <c r="JMZ30" s="521"/>
      <c r="JNA30" s="521"/>
      <c r="JNB30" s="521"/>
      <c r="JNC30" s="521"/>
      <c r="JND30" s="521"/>
      <c r="JNE30" s="521"/>
      <c r="JNF30" s="521"/>
      <c r="JNG30" s="521"/>
      <c r="JNH30" s="521"/>
      <c r="JNI30" s="521"/>
      <c r="JNJ30" s="521"/>
      <c r="JNK30" s="521"/>
      <c r="JNL30" s="521"/>
      <c r="JNM30" s="521"/>
      <c r="JNN30" s="521"/>
      <c r="JNO30" s="521"/>
      <c r="JNP30" s="521"/>
      <c r="JNQ30" s="521"/>
      <c r="JNR30" s="521"/>
      <c r="JNS30" s="521"/>
      <c r="JNT30" s="521"/>
      <c r="JNU30" s="521"/>
      <c r="JNV30" s="521"/>
      <c r="JNW30" s="521"/>
      <c r="JNX30" s="521"/>
      <c r="JNY30" s="521"/>
      <c r="JNZ30" s="521"/>
      <c r="JOA30" s="521"/>
      <c r="JOB30" s="521"/>
      <c r="JOC30" s="521"/>
      <c r="JOD30" s="521"/>
      <c r="JOE30" s="521"/>
      <c r="JOF30" s="521"/>
      <c r="JOG30" s="521"/>
      <c r="JOH30" s="521"/>
      <c r="JOI30" s="521"/>
      <c r="JOJ30" s="521"/>
      <c r="JOK30" s="521"/>
      <c r="JOL30" s="521"/>
      <c r="JOM30" s="521"/>
      <c r="JON30" s="521"/>
      <c r="JOO30" s="521"/>
      <c r="JOP30" s="521"/>
      <c r="JOQ30" s="521"/>
      <c r="JOR30" s="521"/>
      <c r="JOS30" s="521"/>
      <c r="JOT30" s="521"/>
      <c r="JOU30" s="521"/>
      <c r="JOV30" s="521"/>
      <c r="JOW30" s="521"/>
      <c r="JOX30" s="521"/>
      <c r="JOY30" s="521"/>
      <c r="JOZ30" s="521"/>
      <c r="JPA30" s="521"/>
      <c r="JPB30" s="521"/>
      <c r="JPC30" s="521"/>
      <c r="JPD30" s="521"/>
      <c r="JPE30" s="521"/>
      <c r="JPF30" s="521"/>
      <c r="JPG30" s="521"/>
      <c r="JPH30" s="521"/>
      <c r="JPI30" s="521"/>
      <c r="JPJ30" s="521"/>
      <c r="JPK30" s="521"/>
      <c r="JPL30" s="521"/>
      <c r="JPM30" s="521"/>
      <c r="JPN30" s="521"/>
      <c r="JPO30" s="521"/>
      <c r="JPP30" s="521"/>
      <c r="JPQ30" s="521"/>
      <c r="JPR30" s="521"/>
      <c r="JPS30" s="521"/>
      <c r="JPT30" s="521"/>
      <c r="JPU30" s="521"/>
      <c r="JPV30" s="521"/>
      <c r="JPW30" s="521"/>
      <c r="JPX30" s="521"/>
      <c r="JPY30" s="521"/>
      <c r="JPZ30" s="521"/>
      <c r="JQA30" s="521"/>
      <c r="JQB30" s="521"/>
      <c r="JQC30" s="521"/>
      <c r="JQD30" s="521"/>
      <c r="JQE30" s="521"/>
      <c r="JQF30" s="521"/>
      <c r="JQG30" s="521"/>
      <c r="JQH30" s="521"/>
      <c r="JQI30" s="521"/>
      <c r="JQJ30" s="521"/>
      <c r="JQK30" s="521"/>
      <c r="JQL30" s="521"/>
      <c r="JQM30" s="521"/>
      <c r="JQN30" s="521"/>
      <c r="JQO30" s="521"/>
      <c r="JQP30" s="521"/>
      <c r="JQQ30" s="521"/>
      <c r="JQR30" s="521"/>
      <c r="JQS30" s="521"/>
      <c r="JQT30" s="521"/>
      <c r="JQU30" s="521"/>
      <c r="JQV30" s="521"/>
      <c r="JQW30" s="521"/>
      <c r="JQX30" s="521"/>
      <c r="JQY30" s="521"/>
      <c r="JQZ30" s="521"/>
      <c r="JRA30" s="521"/>
      <c r="JRB30" s="521"/>
      <c r="JRC30" s="521"/>
      <c r="JRD30" s="521"/>
      <c r="JRE30" s="521"/>
      <c r="JRF30" s="521"/>
      <c r="JRG30" s="521"/>
      <c r="JRH30" s="521"/>
      <c r="JRI30" s="521"/>
      <c r="JRJ30" s="521"/>
      <c r="JRK30" s="521"/>
      <c r="JRL30" s="521"/>
      <c r="JRM30" s="521"/>
      <c r="JRN30" s="521"/>
      <c r="JRO30" s="521"/>
      <c r="JRP30" s="521"/>
      <c r="JRQ30" s="521"/>
      <c r="JRR30" s="521"/>
      <c r="JRS30" s="521"/>
      <c r="JRT30" s="521"/>
      <c r="JRU30" s="521"/>
      <c r="JRV30" s="521"/>
      <c r="JRW30" s="521"/>
      <c r="JRX30" s="521"/>
      <c r="JRY30" s="521"/>
      <c r="JRZ30" s="521"/>
      <c r="JSA30" s="521"/>
      <c r="JSB30" s="521"/>
      <c r="JSC30" s="521"/>
      <c r="JSD30" s="521"/>
      <c r="JSE30" s="521"/>
      <c r="JSF30" s="521"/>
      <c r="JSG30" s="521"/>
      <c r="JSH30" s="521"/>
      <c r="JSI30" s="521"/>
      <c r="JSJ30" s="521"/>
      <c r="JSK30" s="521"/>
      <c r="JSL30" s="521"/>
      <c r="JSM30" s="521"/>
      <c r="JSN30" s="521"/>
      <c r="JSO30" s="521"/>
      <c r="JSP30" s="521"/>
      <c r="JSQ30" s="521"/>
      <c r="JSR30" s="521"/>
      <c r="JSS30" s="521"/>
      <c r="JST30" s="521"/>
      <c r="JSU30" s="521"/>
      <c r="JSV30" s="521"/>
      <c r="JSW30" s="521"/>
      <c r="JSX30" s="521"/>
      <c r="JSY30" s="521"/>
      <c r="JSZ30" s="521"/>
      <c r="JTA30" s="521"/>
      <c r="JTB30" s="521"/>
      <c r="JTC30" s="521"/>
      <c r="JTD30" s="521"/>
      <c r="JTE30" s="521"/>
      <c r="JTF30" s="521"/>
      <c r="JTG30" s="521"/>
      <c r="JTH30" s="521"/>
      <c r="JTI30" s="521"/>
      <c r="JTJ30" s="521"/>
      <c r="JTK30" s="521"/>
      <c r="JTL30" s="521"/>
      <c r="JTM30" s="521"/>
      <c r="JTN30" s="521"/>
      <c r="JTO30" s="521"/>
      <c r="JTP30" s="521"/>
      <c r="JTQ30" s="521"/>
      <c r="JTR30" s="521"/>
      <c r="JTS30" s="521"/>
      <c r="JTT30" s="521"/>
      <c r="JTU30" s="521"/>
      <c r="JTV30" s="521"/>
      <c r="JTW30" s="521"/>
      <c r="JTX30" s="521"/>
      <c r="JTY30" s="521"/>
      <c r="JTZ30" s="521"/>
      <c r="JUA30" s="521"/>
      <c r="JUB30" s="521"/>
      <c r="JUC30" s="521"/>
      <c r="JUD30" s="521"/>
      <c r="JUE30" s="521"/>
      <c r="JUF30" s="521"/>
      <c r="JUG30" s="521"/>
      <c r="JUH30" s="521"/>
      <c r="JUI30" s="521"/>
      <c r="JUJ30" s="521"/>
      <c r="JUK30" s="521"/>
      <c r="JUL30" s="521"/>
      <c r="JUM30" s="521"/>
      <c r="JUN30" s="521"/>
      <c r="JUO30" s="521"/>
      <c r="JUP30" s="521"/>
      <c r="JUQ30" s="521"/>
      <c r="JUR30" s="521"/>
      <c r="JUS30" s="521"/>
      <c r="JUT30" s="521"/>
      <c r="JUU30" s="521"/>
      <c r="JUV30" s="521"/>
      <c r="JUW30" s="521"/>
      <c r="JUX30" s="521"/>
      <c r="JUY30" s="521"/>
      <c r="JUZ30" s="521"/>
      <c r="JVA30" s="521"/>
      <c r="JVB30" s="521"/>
      <c r="JVC30" s="521"/>
      <c r="JVD30" s="521"/>
      <c r="JVE30" s="521"/>
      <c r="JVF30" s="521"/>
      <c r="JVG30" s="521"/>
      <c r="JVH30" s="521"/>
      <c r="JVI30" s="521"/>
      <c r="JVJ30" s="521"/>
      <c r="JVK30" s="521"/>
      <c r="JVL30" s="521"/>
      <c r="JVM30" s="521"/>
      <c r="JVN30" s="521"/>
      <c r="JVO30" s="521"/>
      <c r="JVP30" s="521"/>
      <c r="JVQ30" s="521"/>
      <c r="JVR30" s="521"/>
      <c r="JVS30" s="521"/>
      <c r="JVT30" s="521"/>
      <c r="JVU30" s="521"/>
      <c r="JVV30" s="521"/>
      <c r="JVW30" s="521"/>
      <c r="JVX30" s="521"/>
      <c r="JVY30" s="521"/>
      <c r="JVZ30" s="521"/>
      <c r="JWA30" s="521"/>
      <c r="JWB30" s="521"/>
      <c r="JWC30" s="521"/>
      <c r="JWD30" s="521"/>
      <c r="JWE30" s="521"/>
      <c r="JWF30" s="521"/>
      <c r="JWG30" s="521"/>
      <c r="JWH30" s="521"/>
      <c r="JWI30" s="521"/>
      <c r="JWJ30" s="521"/>
      <c r="JWK30" s="521"/>
      <c r="JWL30" s="521"/>
      <c r="JWM30" s="521"/>
      <c r="JWN30" s="521"/>
      <c r="JWO30" s="521"/>
      <c r="JWP30" s="521"/>
      <c r="JWQ30" s="521"/>
      <c r="JWR30" s="521"/>
      <c r="JWS30" s="521"/>
      <c r="JWT30" s="521"/>
      <c r="JWU30" s="521"/>
      <c r="JWV30" s="521"/>
      <c r="JWW30" s="521"/>
      <c r="JWX30" s="521"/>
      <c r="JWY30" s="521"/>
      <c r="JWZ30" s="521"/>
      <c r="JXA30" s="521"/>
      <c r="JXB30" s="521"/>
      <c r="JXC30" s="521"/>
      <c r="JXD30" s="521"/>
      <c r="JXE30" s="521"/>
      <c r="JXF30" s="521"/>
      <c r="JXG30" s="521"/>
      <c r="JXH30" s="521"/>
      <c r="JXI30" s="521"/>
      <c r="JXJ30" s="521"/>
      <c r="JXK30" s="521"/>
      <c r="JXL30" s="521"/>
      <c r="JXM30" s="521"/>
      <c r="JXN30" s="521"/>
      <c r="JXO30" s="521"/>
      <c r="JXP30" s="521"/>
      <c r="JXQ30" s="521"/>
      <c r="JXR30" s="521"/>
      <c r="JXS30" s="521"/>
      <c r="JXT30" s="521"/>
      <c r="JXU30" s="521"/>
      <c r="JXV30" s="521"/>
      <c r="JXW30" s="521"/>
      <c r="JXX30" s="521"/>
      <c r="JXY30" s="521"/>
      <c r="JXZ30" s="521"/>
      <c r="JYA30" s="521"/>
      <c r="JYB30" s="521"/>
      <c r="JYC30" s="521"/>
      <c r="JYD30" s="521"/>
      <c r="JYE30" s="521"/>
      <c r="JYF30" s="521"/>
      <c r="JYG30" s="521"/>
      <c r="JYH30" s="521"/>
      <c r="JYI30" s="521"/>
      <c r="JYJ30" s="521"/>
      <c r="JYK30" s="521"/>
      <c r="JYL30" s="521"/>
      <c r="JYM30" s="521"/>
      <c r="JYN30" s="521"/>
      <c r="JYO30" s="521"/>
      <c r="JYP30" s="521"/>
      <c r="JYQ30" s="521"/>
      <c r="JYR30" s="521"/>
      <c r="JYS30" s="521"/>
      <c r="JYT30" s="521"/>
      <c r="JYU30" s="521"/>
      <c r="JYV30" s="521"/>
      <c r="JYW30" s="521"/>
      <c r="JYX30" s="521"/>
      <c r="JYY30" s="521"/>
      <c r="JYZ30" s="521"/>
      <c r="JZA30" s="521"/>
      <c r="JZB30" s="521"/>
      <c r="JZC30" s="521"/>
      <c r="JZD30" s="521"/>
      <c r="JZE30" s="521"/>
      <c r="JZF30" s="521"/>
      <c r="JZG30" s="521"/>
      <c r="JZH30" s="521"/>
      <c r="JZI30" s="521"/>
      <c r="JZJ30" s="521"/>
      <c r="JZK30" s="521"/>
      <c r="JZL30" s="521"/>
      <c r="JZM30" s="521"/>
      <c r="JZN30" s="521"/>
      <c r="JZO30" s="521"/>
      <c r="JZP30" s="521"/>
      <c r="JZQ30" s="521"/>
      <c r="JZR30" s="521"/>
      <c r="JZS30" s="521"/>
      <c r="JZT30" s="521"/>
      <c r="JZU30" s="521"/>
      <c r="JZV30" s="521"/>
      <c r="JZW30" s="521"/>
      <c r="JZX30" s="521"/>
      <c r="JZY30" s="521"/>
      <c r="JZZ30" s="521"/>
      <c r="KAA30" s="521"/>
      <c r="KAB30" s="521"/>
      <c r="KAC30" s="521"/>
      <c r="KAD30" s="521"/>
      <c r="KAE30" s="521"/>
      <c r="KAF30" s="521"/>
      <c r="KAG30" s="521"/>
      <c r="KAH30" s="521"/>
      <c r="KAI30" s="521"/>
      <c r="KAJ30" s="521"/>
      <c r="KAK30" s="521"/>
      <c r="KAL30" s="521"/>
      <c r="KAM30" s="521"/>
      <c r="KAN30" s="521"/>
      <c r="KAO30" s="521"/>
      <c r="KAP30" s="521"/>
      <c r="KAQ30" s="521"/>
      <c r="KAR30" s="521"/>
      <c r="KAS30" s="521"/>
      <c r="KAT30" s="521"/>
      <c r="KAU30" s="521"/>
      <c r="KAV30" s="521"/>
      <c r="KAW30" s="521"/>
      <c r="KAX30" s="521"/>
      <c r="KAY30" s="521"/>
      <c r="KAZ30" s="521"/>
      <c r="KBA30" s="521"/>
      <c r="KBB30" s="521"/>
      <c r="KBC30" s="521"/>
      <c r="KBD30" s="521"/>
      <c r="KBE30" s="521"/>
      <c r="KBF30" s="521"/>
      <c r="KBG30" s="521"/>
      <c r="KBH30" s="521"/>
      <c r="KBI30" s="521"/>
      <c r="KBJ30" s="521"/>
      <c r="KBK30" s="521"/>
      <c r="KBL30" s="521"/>
      <c r="KBM30" s="521"/>
      <c r="KBN30" s="521"/>
      <c r="KBO30" s="521"/>
      <c r="KBP30" s="521"/>
      <c r="KBQ30" s="521"/>
      <c r="KBR30" s="521"/>
      <c r="KBS30" s="521"/>
      <c r="KBT30" s="521"/>
      <c r="KBU30" s="521"/>
      <c r="KBV30" s="521"/>
      <c r="KBW30" s="521"/>
      <c r="KBX30" s="521"/>
      <c r="KBY30" s="521"/>
      <c r="KBZ30" s="521"/>
      <c r="KCA30" s="521"/>
      <c r="KCB30" s="521"/>
      <c r="KCC30" s="521"/>
      <c r="KCD30" s="521"/>
      <c r="KCE30" s="521"/>
      <c r="KCF30" s="521"/>
      <c r="KCG30" s="521"/>
      <c r="KCH30" s="521"/>
      <c r="KCI30" s="521"/>
      <c r="KCJ30" s="521"/>
      <c r="KCK30" s="521"/>
      <c r="KCL30" s="521"/>
      <c r="KCM30" s="521"/>
      <c r="KCN30" s="521"/>
      <c r="KCO30" s="521"/>
      <c r="KCP30" s="521"/>
      <c r="KCQ30" s="521"/>
      <c r="KCR30" s="521"/>
      <c r="KCS30" s="521"/>
      <c r="KCT30" s="521"/>
      <c r="KCU30" s="521"/>
      <c r="KCV30" s="521"/>
      <c r="KCW30" s="521"/>
      <c r="KCX30" s="521"/>
      <c r="KCY30" s="521"/>
      <c r="KCZ30" s="521"/>
      <c r="KDA30" s="521"/>
      <c r="KDB30" s="521"/>
      <c r="KDC30" s="521"/>
      <c r="KDD30" s="521"/>
      <c r="KDE30" s="521"/>
      <c r="KDF30" s="521"/>
      <c r="KDG30" s="521"/>
      <c r="KDH30" s="521"/>
      <c r="KDI30" s="521"/>
      <c r="KDJ30" s="521"/>
      <c r="KDK30" s="521"/>
      <c r="KDL30" s="521"/>
      <c r="KDM30" s="521"/>
      <c r="KDN30" s="521"/>
      <c r="KDO30" s="521"/>
      <c r="KDP30" s="521"/>
      <c r="KDQ30" s="521"/>
      <c r="KDR30" s="521"/>
      <c r="KDS30" s="521"/>
      <c r="KDT30" s="521"/>
      <c r="KDU30" s="521"/>
      <c r="KDV30" s="521"/>
      <c r="KDW30" s="521"/>
      <c r="KDX30" s="521"/>
      <c r="KDY30" s="521"/>
      <c r="KDZ30" s="521"/>
      <c r="KEA30" s="521"/>
      <c r="KEB30" s="521"/>
      <c r="KEC30" s="521"/>
      <c r="KED30" s="521"/>
      <c r="KEE30" s="521"/>
      <c r="KEF30" s="521"/>
      <c r="KEG30" s="521"/>
      <c r="KEH30" s="521"/>
      <c r="KEI30" s="521"/>
      <c r="KEJ30" s="521"/>
      <c r="KEK30" s="521"/>
      <c r="KEL30" s="521"/>
      <c r="KEM30" s="521"/>
      <c r="KEN30" s="521"/>
      <c r="KEO30" s="521"/>
      <c r="KEP30" s="521"/>
      <c r="KEQ30" s="521"/>
      <c r="KER30" s="521"/>
      <c r="KES30" s="521"/>
      <c r="KET30" s="521"/>
      <c r="KEU30" s="521"/>
      <c r="KEV30" s="521"/>
      <c r="KEW30" s="521"/>
      <c r="KEX30" s="521"/>
      <c r="KEY30" s="521"/>
      <c r="KEZ30" s="521"/>
      <c r="KFA30" s="521"/>
      <c r="KFB30" s="521"/>
      <c r="KFC30" s="521"/>
      <c r="KFD30" s="521"/>
      <c r="KFE30" s="521"/>
      <c r="KFF30" s="521"/>
      <c r="KFG30" s="521"/>
      <c r="KFH30" s="521"/>
      <c r="KFI30" s="521"/>
      <c r="KFJ30" s="521"/>
      <c r="KFK30" s="521"/>
      <c r="KFL30" s="521"/>
      <c r="KFM30" s="521"/>
      <c r="KFN30" s="521"/>
      <c r="KFO30" s="521"/>
      <c r="KFP30" s="521"/>
      <c r="KFQ30" s="521"/>
      <c r="KFR30" s="521"/>
      <c r="KFS30" s="521"/>
      <c r="KFT30" s="521"/>
      <c r="KFU30" s="521"/>
      <c r="KFV30" s="521"/>
      <c r="KFW30" s="521"/>
      <c r="KFX30" s="521"/>
      <c r="KFY30" s="521"/>
      <c r="KFZ30" s="521"/>
      <c r="KGA30" s="521"/>
      <c r="KGB30" s="521"/>
      <c r="KGC30" s="521"/>
      <c r="KGD30" s="521"/>
      <c r="KGE30" s="521"/>
      <c r="KGF30" s="521"/>
      <c r="KGG30" s="521"/>
      <c r="KGH30" s="521"/>
      <c r="KGI30" s="521"/>
      <c r="KGJ30" s="521"/>
      <c r="KGK30" s="521"/>
      <c r="KGL30" s="521"/>
      <c r="KGM30" s="521"/>
      <c r="KGN30" s="521"/>
      <c r="KGO30" s="521"/>
      <c r="KGP30" s="521"/>
      <c r="KGQ30" s="521"/>
      <c r="KGR30" s="521"/>
      <c r="KGS30" s="521"/>
      <c r="KGT30" s="521"/>
      <c r="KGU30" s="521"/>
      <c r="KGV30" s="521"/>
      <c r="KGW30" s="521"/>
      <c r="KGX30" s="521"/>
      <c r="KGY30" s="521"/>
      <c r="KGZ30" s="521"/>
      <c r="KHA30" s="521"/>
      <c r="KHB30" s="521"/>
      <c r="KHC30" s="521"/>
      <c r="KHD30" s="521"/>
      <c r="KHE30" s="521"/>
      <c r="KHF30" s="521"/>
      <c r="KHG30" s="521"/>
      <c r="KHH30" s="521"/>
      <c r="KHI30" s="521"/>
      <c r="KHJ30" s="521"/>
      <c r="KHK30" s="521"/>
      <c r="KHL30" s="521"/>
      <c r="KHM30" s="521"/>
      <c r="KHN30" s="521"/>
      <c r="KHO30" s="521"/>
      <c r="KHP30" s="521"/>
      <c r="KHQ30" s="521"/>
      <c r="KHR30" s="521"/>
      <c r="KHS30" s="521"/>
      <c r="KHT30" s="521"/>
      <c r="KHU30" s="521"/>
      <c r="KHV30" s="521"/>
      <c r="KHW30" s="521"/>
      <c r="KHX30" s="521"/>
      <c r="KHY30" s="521"/>
      <c r="KHZ30" s="521"/>
      <c r="KIA30" s="521"/>
      <c r="KIB30" s="521"/>
      <c r="KIC30" s="521"/>
      <c r="KID30" s="521"/>
      <c r="KIE30" s="521"/>
      <c r="KIF30" s="521"/>
      <c r="KIG30" s="521"/>
      <c r="KIH30" s="521"/>
      <c r="KII30" s="521"/>
      <c r="KIJ30" s="521"/>
      <c r="KIK30" s="521"/>
      <c r="KIL30" s="521"/>
      <c r="KIM30" s="521"/>
      <c r="KIN30" s="521"/>
      <c r="KIO30" s="521"/>
      <c r="KIP30" s="521"/>
      <c r="KIQ30" s="521"/>
      <c r="KIR30" s="521"/>
      <c r="KIS30" s="521"/>
      <c r="KIT30" s="521"/>
      <c r="KIU30" s="521"/>
      <c r="KIV30" s="521"/>
      <c r="KIW30" s="521"/>
      <c r="KIX30" s="521"/>
      <c r="KIY30" s="521"/>
      <c r="KIZ30" s="521"/>
      <c r="KJA30" s="521"/>
      <c r="KJB30" s="521"/>
      <c r="KJC30" s="521"/>
      <c r="KJD30" s="521"/>
      <c r="KJE30" s="521"/>
      <c r="KJF30" s="521"/>
      <c r="KJG30" s="521"/>
      <c r="KJH30" s="521"/>
      <c r="KJI30" s="521"/>
      <c r="KJJ30" s="521"/>
      <c r="KJK30" s="521"/>
      <c r="KJL30" s="521"/>
      <c r="KJM30" s="521"/>
      <c r="KJN30" s="521"/>
      <c r="KJO30" s="521"/>
      <c r="KJP30" s="521"/>
      <c r="KJQ30" s="521"/>
      <c r="KJR30" s="521"/>
      <c r="KJS30" s="521"/>
      <c r="KJT30" s="521"/>
      <c r="KJU30" s="521"/>
      <c r="KJV30" s="521"/>
      <c r="KJW30" s="521"/>
      <c r="KJX30" s="521"/>
      <c r="KJY30" s="521"/>
      <c r="KJZ30" s="521"/>
      <c r="KKA30" s="521"/>
      <c r="KKB30" s="521"/>
      <c r="KKC30" s="521"/>
      <c r="KKD30" s="521"/>
      <c r="KKE30" s="521"/>
      <c r="KKF30" s="521"/>
      <c r="KKG30" s="521"/>
      <c r="KKH30" s="521"/>
      <c r="KKI30" s="521"/>
      <c r="KKJ30" s="521"/>
      <c r="KKK30" s="521"/>
      <c r="KKL30" s="521"/>
      <c r="KKM30" s="521"/>
      <c r="KKN30" s="521"/>
      <c r="KKO30" s="521"/>
      <c r="KKP30" s="521"/>
      <c r="KKQ30" s="521"/>
      <c r="KKR30" s="521"/>
      <c r="KKS30" s="521"/>
      <c r="KKT30" s="521"/>
      <c r="KKU30" s="521"/>
      <c r="KKV30" s="521"/>
      <c r="KKW30" s="521"/>
      <c r="KKX30" s="521"/>
      <c r="KKY30" s="521"/>
      <c r="KKZ30" s="521"/>
      <c r="KLA30" s="521"/>
      <c r="KLB30" s="521"/>
      <c r="KLC30" s="521"/>
      <c r="KLD30" s="521"/>
      <c r="KLE30" s="521"/>
      <c r="KLF30" s="521"/>
      <c r="KLG30" s="521"/>
      <c r="KLH30" s="521"/>
      <c r="KLI30" s="521"/>
      <c r="KLJ30" s="521"/>
      <c r="KLK30" s="521"/>
      <c r="KLL30" s="521"/>
      <c r="KLM30" s="521"/>
      <c r="KLN30" s="521"/>
      <c r="KLO30" s="521"/>
      <c r="KLP30" s="521"/>
      <c r="KLQ30" s="521"/>
      <c r="KLR30" s="521"/>
      <c r="KLS30" s="521"/>
      <c r="KLT30" s="521"/>
      <c r="KLU30" s="521"/>
      <c r="KLV30" s="521"/>
      <c r="KLW30" s="521"/>
      <c r="KLX30" s="521"/>
      <c r="KLY30" s="521"/>
      <c r="KLZ30" s="521"/>
      <c r="KMA30" s="521"/>
      <c r="KMB30" s="521"/>
      <c r="KMC30" s="521"/>
      <c r="KMD30" s="521"/>
      <c r="KME30" s="521"/>
      <c r="KMF30" s="521"/>
      <c r="KMG30" s="521"/>
      <c r="KMH30" s="521"/>
      <c r="KMI30" s="521"/>
      <c r="KMJ30" s="521"/>
      <c r="KMK30" s="521"/>
      <c r="KML30" s="521"/>
      <c r="KMM30" s="521"/>
      <c r="KMN30" s="521"/>
      <c r="KMO30" s="521"/>
      <c r="KMP30" s="521"/>
      <c r="KMQ30" s="521"/>
      <c r="KMR30" s="521"/>
      <c r="KMS30" s="521"/>
      <c r="KMT30" s="521"/>
      <c r="KMU30" s="521"/>
      <c r="KMV30" s="521"/>
      <c r="KMW30" s="521"/>
      <c r="KMX30" s="521"/>
      <c r="KMY30" s="521"/>
      <c r="KMZ30" s="521"/>
      <c r="KNA30" s="521"/>
      <c r="KNB30" s="521"/>
      <c r="KNC30" s="521"/>
      <c r="KND30" s="521"/>
      <c r="KNE30" s="521"/>
      <c r="KNF30" s="521"/>
      <c r="KNG30" s="521"/>
      <c r="KNH30" s="521"/>
      <c r="KNI30" s="521"/>
      <c r="KNJ30" s="521"/>
      <c r="KNK30" s="521"/>
      <c r="KNL30" s="521"/>
      <c r="KNM30" s="521"/>
      <c r="KNN30" s="521"/>
      <c r="KNO30" s="521"/>
      <c r="KNP30" s="521"/>
      <c r="KNQ30" s="521"/>
      <c r="KNR30" s="521"/>
      <c r="KNS30" s="521"/>
      <c r="KNT30" s="521"/>
      <c r="KNU30" s="521"/>
      <c r="KNV30" s="521"/>
      <c r="KNW30" s="521"/>
      <c r="KNX30" s="521"/>
      <c r="KNY30" s="521"/>
      <c r="KNZ30" s="521"/>
      <c r="KOA30" s="521"/>
      <c r="KOB30" s="521"/>
      <c r="KOC30" s="521"/>
      <c r="KOD30" s="521"/>
      <c r="KOE30" s="521"/>
      <c r="KOF30" s="521"/>
      <c r="KOG30" s="521"/>
      <c r="KOH30" s="521"/>
      <c r="KOI30" s="521"/>
      <c r="KOJ30" s="521"/>
      <c r="KOK30" s="521"/>
      <c r="KOL30" s="521"/>
      <c r="KOM30" s="521"/>
      <c r="KON30" s="521"/>
      <c r="KOO30" s="521"/>
      <c r="KOP30" s="521"/>
      <c r="KOQ30" s="521"/>
      <c r="KOR30" s="521"/>
      <c r="KOS30" s="521"/>
      <c r="KOT30" s="521"/>
      <c r="KOU30" s="521"/>
      <c r="KOV30" s="521"/>
      <c r="KOW30" s="521"/>
      <c r="KOX30" s="521"/>
      <c r="KOY30" s="521"/>
      <c r="KOZ30" s="521"/>
      <c r="KPA30" s="521"/>
      <c r="KPB30" s="521"/>
      <c r="KPC30" s="521"/>
      <c r="KPD30" s="521"/>
      <c r="KPE30" s="521"/>
      <c r="KPF30" s="521"/>
      <c r="KPG30" s="521"/>
      <c r="KPH30" s="521"/>
      <c r="KPI30" s="521"/>
      <c r="KPJ30" s="521"/>
      <c r="KPK30" s="521"/>
      <c r="KPL30" s="521"/>
      <c r="KPM30" s="521"/>
      <c r="KPN30" s="521"/>
      <c r="KPO30" s="521"/>
      <c r="KPP30" s="521"/>
      <c r="KPQ30" s="521"/>
      <c r="KPR30" s="521"/>
      <c r="KPS30" s="521"/>
      <c r="KPT30" s="521"/>
      <c r="KPU30" s="521"/>
      <c r="KPV30" s="521"/>
      <c r="KPW30" s="521"/>
      <c r="KPX30" s="521"/>
      <c r="KPY30" s="521"/>
      <c r="KPZ30" s="521"/>
      <c r="KQA30" s="521"/>
      <c r="KQB30" s="521"/>
      <c r="KQC30" s="521"/>
      <c r="KQD30" s="521"/>
      <c r="KQE30" s="521"/>
      <c r="KQF30" s="521"/>
      <c r="KQG30" s="521"/>
      <c r="KQH30" s="521"/>
      <c r="KQI30" s="521"/>
      <c r="KQJ30" s="521"/>
      <c r="KQK30" s="521"/>
      <c r="KQL30" s="521"/>
      <c r="KQM30" s="521"/>
      <c r="KQN30" s="521"/>
      <c r="KQO30" s="521"/>
      <c r="KQP30" s="521"/>
      <c r="KQQ30" s="521"/>
      <c r="KQR30" s="521"/>
      <c r="KQS30" s="521"/>
      <c r="KQT30" s="521"/>
      <c r="KQU30" s="521"/>
      <c r="KQV30" s="521"/>
      <c r="KQW30" s="521"/>
      <c r="KQX30" s="521"/>
      <c r="KQY30" s="521"/>
      <c r="KQZ30" s="521"/>
      <c r="KRA30" s="521"/>
      <c r="KRB30" s="521"/>
      <c r="KRC30" s="521"/>
      <c r="KRD30" s="521"/>
      <c r="KRE30" s="521"/>
      <c r="KRF30" s="521"/>
      <c r="KRG30" s="521"/>
      <c r="KRH30" s="521"/>
      <c r="KRI30" s="521"/>
      <c r="KRJ30" s="521"/>
      <c r="KRK30" s="521"/>
      <c r="KRL30" s="521"/>
      <c r="KRM30" s="521"/>
      <c r="KRN30" s="521"/>
      <c r="KRO30" s="521"/>
      <c r="KRP30" s="521"/>
      <c r="KRQ30" s="521"/>
      <c r="KRR30" s="521"/>
      <c r="KRS30" s="521"/>
      <c r="KRT30" s="521"/>
      <c r="KRU30" s="521"/>
      <c r="KRV30" s="521"/>
      <c r="KRW30" s="521"/>
      <c r="KRX30" s="521"/>
      <c r="KRY30" s="521"/>
      <c r="KRZ30" s="521"/>
      <c r="KSA30" s="521"/>
      <c r="KSB30" s="521"/>
      <c r="KSC30" s="521"/>
      <c r="KSD30" s="521"/>
      <c r="KSE30" s="521"/>
      <c r="KSF30" s="521"/>
      <c r="KSG30" s="521"/>
      <c r="KSH30" s="521"/>
      <c r="KSI30" s="521"/>
      <c r="KSJ30" s="521"/>
      <c r="KSK30" s="521"/>
      <c r="KSL30" s="521"/>
      <c r="KSM30" s="521"/>
      <c r="KSN30" s="521"/>
      <c r="KSO30" s="521"/>
      <c r="KSP30" s="521"/>
      <c r="KSQ30" s="521"/>
      <c r="KSR30" s="521"/>
      <c r="KSS30" s="521"/>
      <c r="KST30" s="521"/>
      <c r="KSU30" s="521"/>
      <c r="KSV30" s="521"/>
      <c r="KSW30" s="521"/>
      <c r="KSX30" s="521"/>
      <c r="KSY30" s="521"/>
      <c r="KSZ30" s="521"/>
      <c r="KTA30" s="521"/>
      <c r="KTB30" s="521"/>
      <c r="KTC30" s="521"/>
      <c r="KTD30" s="521"/>
      <c r="KTE30" s="521"/>
      <c r="KTF30" s="521"/>
      <c r="KTG30" s="521"/>
      <c r="KTH30" s="521"/>
      <c r="KTI30" s="521"/>
      <c r="KTJ30" s="521"/>
      <c r="KTK30" s="521"/>
      <c r="KTL30" s="521"/>
      <c r="KTM30" s="521"/>
      <c r="KTN30" s="521"/>
      <c r="KTO30" s="521"/>
      <c r="KTP30" s="521"/>
      <c r="KTQ30" s="521"/>
      <c r="KTR30" s="521"/>
      <c r="KTS30" s="521"/>
      <c r="KTT30" s="521"/>
      <c r="KTU30" s="521"/>
      <c r="KTV30" s="521"/>
      <c r="KTW30" s="521"/>
      <c r="KTX30" s="521"/>
      <c r="KTY30" s="521"/>
      <c r="KTZ30" s="521"/>
      <c r="KUA30" s="521"/>
      <c r="KUB30" s="521"/>
      <c r="KUC30" s="521"/>
      <c r="KUD30" s="521"/>
      <c r="KUE30" s="521"/>
      <c r="KUF30" s="521"/>
      <c r="KUG30" s="521"/>
      <c r="KUH30" s="521"/>
      <c r="KUI30" s="521"/>
      <c r="KUJ30" s="521"/>
      <c r="KUK30" s="521"/>
      <c r="KUL30" s="521"/>
      <c r="KUM30" s="521"/>
      <c r="KUN30" s="521"/>
      <c r="KUO30" s="521"/>
      <c r="KUP30" s="521"/>
      <c r="KUQ30" s="521"/>
      <c r="KUR30" s="521"/>
      <c r="KUS30" s="521"/>
      <c r="KUT30" s="521"/>
      <c r="KUU30" s="521"/>
      <c r="KUV30" s="521"/>
      <c r="KUW30" s="521"/>
      <c r="KUX30" s="521"/>
      <c r="KUY30" s="521"/>
      <c r="KUZ30" s="521"/>
      <c r="KVA30" s="521"/>
      <c r="KVB30" s="521"/>
      <c r="KVC30" s="521"/>
      <c r="KVD30" s="521"/>
      <c r="KVE30" s="521"/>
      <c r="KVF30" s="521"/>
      <c r="KVG30" s="521"/>
      <c r="KVH30" s="521"/>
      <c r="KVI30" s="521"/>
      <c r="KVJ30" s="521"/>
      <c r="KVK30" s="521"/>
      <c r="KVL30" s="521"/>
      <c r="KVM30" s="521"/>
      <c r="KVN30" s="521"/>
      <c r="KVO30" s="521"/>
      <c r="KVP30" s="521"/>
      <c r="KVQ30" s="521"/>
      <c r="KVR30" s="521"/>
      <c r="KVS30" s="521"/>
      <c r="KVT30" s="521"/>
      <c r="KVU30" s="521"/>
      <c r="KVV30" s="521"/>
      <c r="KVW30" s="521"/>
      <c r="KVX30" s="521"/>
      <c r="KVY30" s="521"/>
      <c r="KVZ30" s="521"/>
      <c r="KWA30" s="521"/>
      <c r="KWB30" s="521"/>
      <c r="KWC30" s="521"/>
      <c r="KWD30" s="521"/>
      <c r="KWE30" s="521"/>
      <c r="KWF30" s="521"/>
      <c r="KWG30" s="521"/>
      <c r="KWH30" s="521"/>
      <c r="KWI30" s="521"/>
      <c r="KWJ30" s="521"/>
      <c r="KWK30" s="521"/>
      <c r="KWL30" s="521"/>
      <c r="KWM30" s="521"/>
      <c r="KWN30" s="521"/>
      <c r="KWO30" s="521"/>
      <c r="KWP30" s="521"/>
      <c r="KWQ30" s="521"/>
      <c r="KWR30" s="521"/>
      <c r="KWS30" s="521"/>
      <c r="KWT30" s="521"/>
      <c r="KWU30" s="521"/>
      <c r="KWV30" s="521"/>
      <c r="KWW30" s="521"/>
      <c r="KWX30" s="521"/>
      <c r="KWY30" s="521"/>
      <c r="KWZ30" s="521"/>
      <c r="KXA30" s="521"/>
      <c r="KXB30" s="521"/>
      <c r="KXC30" s="521"/>
      <c r="KXD30" s="521"/>
      <c r="KXE30" s="521"/>
      <c r="KXF30" s="521"/>
      <c r="KXG30" s="521"/>
      <c r="KXH30" s="521"/>
      <c r="KXI30" s="521"/>
      <c r="KXJ30" s="521"/>
      <c r="KXK30" s="521"/>
      <c r="KXL30" s="521"/>
      <c r="KXM30" s="521"/>
      <c r="KXN30" s="521"/>
      <c r="KXO30" s="521"/>
      <c r="KXP30" s="521"/>
      <c r="KXQ30" s="521"/>
      <c r="KXR30" s="521"/>
      <c r="KXS30" s="521"/>
      <c r="KXT30" s="521"/>
      <c r="KXU30" s="521"/>
      <c r="KXV30" s="521"/>
      <c r="KXW30" s="521"/>
      <c r="KXX30" s="521"/>
      <c r="KXY30" s="521"/>
      <c r="KXZ30" s="521"/>
      <c r="KYA30" s="521"/>
      <c r="KYB30" s="521"/>
      <c r="KYC30" s="521"/>
      <c r="KYD30" s="521"/>
      <c r="KYE30" s="521"/>
      <c r="KYF30" s="521"/>
      <c r="KYG30" s="521"/>
      <c r="KYH30" s="521"/>
      <c r="KYI30" s="521"/>
      <c r="KYJ30" s="521"/>
      <c r="KYK30" s="521"/>
      <c r="KYL30" s="521"/>
      <c r="KYM30" s="521"/>
      <c r="KYN30" s="521"/>
      <c r="KYO30" s="521"/>
      <c r="KYP30" s="521"/>
      <c r="KYQ30" s="521"/>
      <c r="KYR30" s="521"/>
      <c r="KYS30" s="521"/>
      <c r="KYT30" s="521"/>
      <c r="KYU30" s="521"/>
      <c r="KYV30" s="521"/>
      <c r="KYW30" s="521"/>
      <c r="KYX30" s="521"/>
      <c r="KYY30" s="521"/>
      <c r="KYZ30" s="521"/>
      <c r="KZA30" s="521"/>
      <c r="KZB30" s="521"/>
      <c r="KZC30" s="521"/>
      <c r="KZD30" s="521"/>
      <c r="KZE30" s="521"/>
      <c r="KZF30" s="521"/>
      <c r="KZG30" s="521"/>
      <c r="KZH30" s="521"/>
      <c r="KZI30" s="521"/>
      <c r="KZJ30" s="521"/>
      <c r="KZK30" s="521"/>
      <c r="KZL30" s="521"/>
      <c r="KZM30" s="521"/>
      <c r="KZN30" s="521"/>
      <c r="KZO30" s="521"/>
      <c r="KZP30" s="521"/>
      <c r="KZQ30" s="521"/>
      <c r="KZR30" s="521"/>
      <c r="KZS30" s="521"/>
      <c r="KZT30" s="521"/>
      <c r="KZU30" s="521"/>
      <c r="KZV30" s="521"/>
      <c r="KZW30" s="521"/>
      <c r="KZX30" s="521"/>
      <c r="KZY30" s="521"/>
      <c r="KZZ30" s="521"/>
      <c r="LAA30" s="521"/>
      <c r="LAB30" s="521"/>
      <c r="LAC30" s="521"/>
      <c r="LAD30" s="521"/>
      <c r="LAE30" s="521"/>
      <c r="LAF30" s="521"/>
      <c r="LAG30" s="521"/>
      <c r="LAH30" s="521"/>
      <c r="LAI30" s="521"/>
      <c r="LAJ30" s="521"/>
      <c r="LAK30" s="521"/>
      <c r="LAL30" s="521"/>
      <c r="LAM30" s="521"/>
      <c r="LAN30" s="521"/>
      <c r="LAO30" s="521"/>
      <c r="LAP30" s="521"/>
      <c r="LAQ30" s="521"/>
      <c r="LAR30" s="521"/>
      <c r="LAS30" s="521"/>
      <c r="LAT30" s="521"/>
      <c r="LAU30" s="521"/>
      <c r="LAV30" s="521"/>
      <c r="LAW30" s="521"/>
      <c r="LAX30" s="521"/>
      <c r="LAY30" s="521"/>
      <c r="LAZ30" s="521"/>
      <c r="LBA30" s="521"/>
      <c r="LBB30" s="521"/>
      <c r="LBC30" s="521"/>
      <c r="LBD30" s="521"/>
      <c r="LBE30" s="521"/>
      <c r="LBF30" s="521"/>
      <c r="LBG30" s="521"/>
      <c r="LBH30" s="521"/>
      <c r="LBI30" s="521"/>
      <c r="LBJ30" s="521"/>
      <c r="LBK30" s="521"/>
      <c r="LBL30" s="521"/>
      <c r="LBM30" s="521"/>
      <c r="LBN30" s="521"/>
      <c r="LBO30" s="521"/>
      <c r="LBP30" s="521"/>
      <c r="LBQ30" s="521"/>
      <c r="LBR30" s="521"/>
      <c r="LBS30" s="521"/>
      <c r="LBT30" s="521"/>
      <c r="LBU30" s="521"/>
      <c r="LBV30" s="521"/>
      <c r="LBW30" s="521"/>
      <c r="LBX30" s="521"/>
      <c r="LBY30" s="521"/>
      <c r="LBZ30" s="521"/>
      <c r="LCA30" s="521"/>
      <c r="LCB30" s="521"/>
      <c r="LCC30" s="521"/>
      <c r="LCD30" s="521"/>
      <c r="LCE30" s="521"/>
      <c r="LCF30" s="521"/>
      <c r="LCG30" s="521"/>
      <c r="LCH30" s="521"/>
      <c r="LCI30" s="521"/>
      <c r="LCJ30" s="521"/>
      <c r="LCK30" s="521"/>
      <c r="LCL30" s="521"/>
      <c r="LCM30" s="521"/>
      <c r="LCN30" s="521"/>
      <c r="LCO30" s="521"/>
      <c r="LCP30" s="521"/>
      <c r="LCQ30" s="521"/>
      <c r="LCR30" s="521"/>
      <c r="LCS30" s="521"/>
      <c r="LCT30" s="521"/>
      <c r="LCU30" s="521"/>
      <c r="LCV30" s="521"/>
      <c r="LCW30" s="521"/>
      <c r="LCX30" s="521"/>
      <c r="LCY30" s="521"/>
      <c r="LCZ30" s="521"/>
      <c r="LDA30" s="521"/>
      <c r="LDB30" s="521"/>
      <c r="LDC30" s="521"/>
      <c r="LDD30" s="521"/>
      <c r="LDE30" s="521"/>
      <c r="LDF30" s="521"/>
      <c r="LDG30" s="521"/>
      <c r="LDH30" s="521"/>
      <c r="LDI30" s="521"/>
      <c r="LDJ30" s="521"/>
      <c r="LDK30" s="521"/>
      <c r="LDL30" s="521"/>
      <c r="LDM30" s="521"/>
      <c r="LDN30" s="521"/>
      <c r="LDO30" s="521"/>
      <c r="LDP30" s="521"/>
      <c r="LDQ30" s="521"/>
      <c r="LDR30" s="521"/>
      <c r="LDS30" s="521"/>
      <c r="LDT30" s="521"/>
      <c r="LDU30" s="521"/>
      <c r="LDV30" s="521"/>
      <c r="LDW30" s="521"/>
      <c r="LDX30" s="521"/>
      <c r="LDY30" s="521"/>
      <c r="LDZ30" s="521"/>
      <c r="LEA30" s="521"/>
      <c r="LEB30" s="521"/>
      <c r="LEC30" s="521"/>
      <c r="LED30" s="521"/>
      <c r="LEE30" s="521"/>
      <c r="LEF30" s="521"/>
      <c r="LEG30" s="521"/>
      <c r="LEH30" s="521"/>
      <c r="LEI30" s="521"/>
      <c r="LEJ30" s="521"/>
      <c r="LEK30" s="521"/>
      <c r="LEL30" s="521"/>
      <c r="LEM30" s="521"/>
      <c r="LEN30" s="521"/>
      <c r="LEO30" s="521"/>
      <c r="LEP30" s="521"/>
      <c r="LEQ30" s="521"/>
      <c r="LER30" s="521"/>
      <c r="LES30" s="521"/>
      <c r="LET30" s="521"/>
      <c r="LEU30" s="521"/>
      <c r="LEV30" s="521"/>
      <c r="LEW30" s="521"/>
      <c r="LEX30" s="521"/>
      <c r="LEY30" s="521"/>
      <c r="LEZ30" s="521"/>
      <c r="LFA30" s="521"/>
      <c r="LFB30" s="521"/>
      <c r="LFC30" s="521"/>
      <c r="LFD30" s="521"/>
      <c r="LFE30" s="521"/>
      <c r="LFF30" s="521"/>
      <c r="LFG30" s="521"/>
      <c r="LFH30" s="521"/>
      <c r="LFI30" s="521"/>
      <c r="LFJ30" s="521"/>
      <c r="LFK30" s="521"/>
      <c r="LFL30" s="521"/>
      <c r="LFM30" s="521"/>
      <c r="LFN30" s="521"/>
      <c r="LFO30" s="521"/>
      <c r="LFP30" s="521"/>
      <c r="LFQ30" s="521"/>
      <c r="LFR30" s="521"/>
      <c r="LFS30" s="521"/>
      <c r="LFT30" s="521"/>
      <c r="LFU30" s="521"/>
      <c r="LFV30" s="521"/>
      <c r="LFW30" s="521"/>
      <c r="LFX30" s="521"/>
      <c r="LFY30" s="521"/>
      <c r="LFZ30" s="521"/>
      <c r="LGA30" s="521"/>
      <c r="LGB30" s="521"/>
      <c r="LGC30" s="521"/>
      <c r="LGD30" s="521"/>
      <c r="LGE30" s="521"/>
      <c r="LGF30" s="521"/>
      <c r="LGG30" s="521"/>
      <c r="LGH30" s="521"/>
      <c r="LGI30" s="521"/>
      <c r="LGJ30" s="521"/>
      <c r="LGK30" s="521"/>
      <c r="LGL30" s="521"/>
      <c r="LGM30" s="521"/>
      <c r="LGN30" s="521"/>
      <c r="LGO30" s="521"/>
      <c r="LGP30" s="521"/>
      <c r="LGQ30" s="521"/>
      <c r="LGR30" s="521"/>
      <c r="LGS30" s="521"/>
      <c r="LGT30" s="521"/>
      <c r="LGU30" s="521"/>
      <c r="LGV30" s="521"/>
      <c r="LGW30" s="521"/>
      <c r="LGX30" s="521"/>
      <c r="LGY30" s="521"/>
      <c r="LGZ30" s="521"/>
      <c r="LHA30" s="521"/>
      <c r="LHB30" s="521"/>
      <c r="LHC30" s="521"/>
      <c r="LHD30" s="521"/>
      <c r="LHE30" s="521"/>
      <c r="LHF30" s="521"/>
      <c r="LHG30" s="521"/>
      <c r="LHH30" s="521"/>
      <c r="LHI30" s="521"/>
      <c r="LHJ30" s="521"/>
      <c r="LHK30" s="521"/>
      <c r="LHL30" s="521"/>
      <c r="LHM30" s="521"/>
      <c r="LHN30" s="521"/>
      <c r="LHO30" s="521"/>
      <c r="LHP30" s="521"/>
      <c r="LHQ30" s="521"/>
      <c r="LHR30" s="521"/>
      <c r="LHS30" s="521"/>
      <c r="LHT30" s="521"/>
      <c r="LHU30" s="521"/>
      <c r="LHV30" s="521"/>
      <c r="LHW30" s="521"/>
      <c r="LHX30" s="521"/>
      <c r="LHY30" s="521"/>
      <c r="LHZ30" s="521"/>
      <c r="LIA30" s="521"/>
      <c r="LIB30" s="521"/>
      <c r="LIC30" s="521"/>
      <c r="LID30" s="521"/>
      <c r="LIE30" s="521"/>
      <c r="LIF30" s="521"/>
      <c r="LIG30" s="521"/>
      <c r="LIH30" s="521"/>
      <c r="LII30" s="521"/>
      <c r="LIJ30" s="521"/>
      <c r="LIK30" s="521"/>
      <c r="LIL30" s="521"/>
      <c r="LIM30" s="521"/>
      <c r="LIN30" s="521"/>
      <c r="LIO30" s="521"/>
      <c r="LIP30" s="521"/>
      <c r="LIQ30" s="521"/>
      <c r="LIR30" s="521"/>
      <c r="LIS30" s="521"/>
      <c r="LIT30" s="521"/>
      <c r="LIU30" s="521"/>
      <c r="LIV30" s="521"/>
      <c r="LIW30" s="521"/>
      <c r="LIX30" s="521"/>
      <c r="LIY30" s="521"/>
      <c r="LIZ30" s="521"/>
      <c r="LJA30" s="521"/>
      <c r="LJB30" s="521"/>
      <c r="LJC30" s="521"/>
      <c r="LJD30" s="521"/>
      <c r="LJE30" s="521"/>
      <c r="LJF30" s="521"/>
      <c r="LJG30" s="521"/>
      <c r="LJH30" s="521"/>
      <c r="LJI30" s="521"/>
      <c r="LJJ30" s="521"/>
      <c r="LJK30" s="521"/>
      <c r="LJL30" s="521"/>
      <c r="LJM30" s="521"/>
      <c r="LJN30" s="521"/>
      <c r="LJO30" s="521"/>
      <c r="LJP30" s="521"/>
      <c r="LJQ30" s="521"/>
      <c r="LJR30" s="521"/>
      <c r="LJS30" s="521"/>
      <c r="LJT30" s="521"/>
      <c r="LJU30" s="521"/>
      <c r="LJV30" s="521"/>
      <c r="LJW30" s="521"/>
      <c r="LJX30" s="521"/>
      <c r="LJY30" s="521"/>
      <c r="LJZ30" s="521"/>
      <c r="LKA30" s="521"/>
      <c r="LKB30" s="521"/>
      <c r="LKC30" s="521"/>
      <c r="LKD30" s="521"/>
      <c r="LKE30" s="521"/>
      <c r="LKF30" s="521"/>
      <c r="LKG30" s="521"/>
      <c r="LKH30" s="521"/>
      <c r="LKI30" s="521"/>
      <c r="LKJ30" s="521"/>
      <c r="LKK30" s="521"/>
      <c r="LKL30" s="521"/>
      <c r="LKM30" s="521"/>
      <c r="LKN30" s="521"/>
      <c r="LKO30" s="521"/>
      <c r="LKP30" s="521"/>
      <c r="LKQ30" s="521"/>
      <c r="LKR30" s="521"/>
      <c r="LKS30" s="521"/>
      <c r="LKT30" s="521"/>
      <c r="LKU30" s="521"/>
      <c r="LKV30" s="521"/>
      <c r="LKW30" s="521"/>
      <c r="LKX30" s="521"/>
      <c r="LKY30" s="521"/>
      <c r="LKZ30" s="521"/>
      <c r="LLA30" s="521"/>
      <c r="LLB30" s="521"/>
      <c r="LLC30" s="521"/>
      <c r="LLD30" s="521"/>
      <c r="LLE30" s="521"/>
      <c r="LLF30" s="521"/>
      <c r="LLG30" s="521"/>
      <c r="LLH30" s="521"/>
      <c r="LLI30" s="521"/>
      <c r="LLJ30" s="521"/>
      <c r="LLK30" s="521"/>
      <c r="LLL30" s="521"/>
      <c r="LLM30" s="521"/>
      <c r="LLN30" s="521"/>
      <c r="LLO30" s="521"/>
      <c r="LLP30" s="521"/>
      <c r="LLQ30" s="521"/>
      <c r="LLR30" s="521"/>
      <c r="LLS30" s="521"/>
      <c r="LLT30" s="521"/>
      <c r="LLU30" s="521"/>
      <c r="LLV30" s="521"/>
      <c r="LLW30" s="521"/>
      <c r="LLX30" s="521"/>
      <c r="LLY30" s="521"/>
      <c r="LLZ30" s="521"/>
      <c r="LMA30" s="521"/>
      <c r="LMB30" s="521"/>
      <c r="LMC30" s="521"/>
      <c r="LMD30" s="521"/>
      <c r="LME30" s="521"/>
      <c r="LMF30" s="521"/>
      <c r="LMG30" s="521"/>
      <c r="LMH30" s="521"/>
      <c r="LMI30" s="521"/>
      <c r="LMJ30" s="521"/>
      <c r="LMK30" s="521"/>
      <c r="LML30" s="521"/>
      <c r="LMM30" s="521"/>
      <c r="LMN30" s="521"/>
      <c r="LMO30" s="521"/>
      <c r="LMP30" s="521"/>
      <c r="LMQ30" s="521"/>
      <c r="LMR30" s="521"/>
      <c r="LMS30" s="521"/>
      <c r="LMT30" s="521"/>
      <c r="LMU30" s="521"/>
      <c r="LMV30" s="521"/>
      <c r="LMW30" s="521"/>
      <c r="LMX30" s="521"/>
      <c r="LMY30" s="521"/>
      <c r="LMZ30" s="521"/>
      <c r="LNA30" s="521"/>
      <c r="LNB30" s="521"/>
      <c r="LNC30" s="521"/>
      <c r="LND30" s="521"/>
      <c r="LNE30" s="521"/>
      <c r="LNF30" s="521"/>
      <c r="LNG30" s="521"/>
      <c r="LNH30" s="521"/>
      <c r="LNI30" s="521"/>
      <c r="LNJ30" s="521"/>
      <c r="LNK30" s="521"/>
      <c r="LNL30" s="521"/>
      <c r="LNM30" s="521"/>
      <c r="LNN30" s="521"/>
      <c r="LNO30" s="521"/>
      <c r="LNP30" s="521"/>
      <c r="LNQ30" s="521"/>
      <c r="LNR30" s="521"/>
      <c r="LNS30" s="521"/>
      <c r="LNT30" s="521"/>
      <c r="LNU30" s="521"/>
      <c r="LNV30" s="521"/>
      <c r="LNW30" s="521"/>
      <c r="LNX30" s="521"/>
      <c r="LNY30" s="521"/>
      <c r="LNZ30" s="521"/>
      <c r="LOA30" s="521"/>
      <c r="LOB30" s="521"/>
      <c r="LOC30" s="521"/>
      <c r="LOD30" s="521"/>
      <c r="LOE30" s="521"/>
      <c r="LOF30" s="521"/>
      <c r="LOG30" s="521"/>
      <c r="LOH30" s="521"/>
      <c r="LOI30" s="521"/>
      <c r="LOJ30" s="521"/>
      <c r="LOK30" s="521"/>
      <c r="LOL30" s="521"/>
      <c r="LOM30" s="521"/>
      <c r="LON30" s="521"/>
      <c r="LOO30" s="521"/>
      <c r="LOP30" s="521"/>
      <c r="LOQ30" s="521"/>
      <c r="LOR30" s="521"/>
      <c r="LOS30" s="521"/>
      <c r="LOT30" s="521"/>
      <c r="LOU30" s="521"/>
      <c r="LOV30" s="521"/>
      <c r="LOW30" s="521"/>
      <c r="LOX30" s="521"/>
      <c r="LOY30" s="521"/>
      <c r="LOZ30" s="521"/>
      <c r="LPA30" s="521"/>
      <c r="LPB30" s="521"/>
      <c r="LPC30" s="521"/>
      <c r="LPD30" s="521"/>
      <c r="LPE30" s="521"/>
      <c r="LPF30" s="521"/>
      <c r="LPG30" s="521"/>
      <c r="LPH30" s="521"/>
      <c r="LPI30" s="521"/>
      <c r="LPJ30" s="521"/>
      <c r="LPK30" s="521"/>
      <c r="LPL30" s="521"/>
      <c r="LPM30" s="521"/>
      <c r="LPN30" s="521"/>
      <c r="LPO30" s="521"/>
      <c r="LPP30" s="521"/>
      <c r="LPQ30" s="521"/>
      <c r="LPR30" s="521"/>
      <c r="LPS30" s="521"/>
      <c r="LPT30" s="521"/>
      <c r="LPU30" s="521"/>
      <c r="LPV30" s="521"/>
      <c r="LPW30" s="521"/>
      <c r="LPX30" s="521"/>
      <c r="LPY30" s="521"/>
      <c r="LPZ30" s="521"/>
      <c r="LQA30" s="521"/>
      <c r="LQB30" s="521"/>
      <c r="LQC30" s="521"/>
      <c r="LQD30" s="521"/>
      <c r="LQE30" s="521"/>
      <c r="LQF30" s="521"/>
      <c r="LQG30" s="521"/>
      <c r="LQH30" s="521"/>
      <c r="LQI30" s="521"/>
      <c r="LQJ30" s="521"/>
      <c r="LQK30" s="521"/>
      <c r="LQL30" s="521"/>
      <c r="LQM30" s="521"/>
      <c r="LQN30" s="521"/>
      <c r="LQO30" s="521"/>
      <c r="LQP30" s="521"/>
      <c r="LQQ30" s="521"/>
      <c r="LQR30" s="521"/>
      <c r="LQS30" s="521"/>
      <c r="LQT30" s="521"/>
      <c r="LQU30" s="521"/>
      <c r="LQV30" s="521"/>
      <c r="LQW30" s="521"/>
      <c r="LQX30" s="521"/>
      <c r="LQY30" s="521"/>
      <c r="LQZ30" s="521"/>
      <c r="LRA30" s="521"/>
      <c r="LRB30" s="521"/>
      <c r="LRC30" s="521"/>
      <c r="LRD30" s="521"/>
      <c r="LRE30" s="521"/>
      <c r="LRF30" s="521"/>
      <c r="LRG30" s="521"/>
      <c r="LRH30" s="521"/>
      <c r="LRI30" s="521"/>
      <c r="LRJ30" s="521"/>
      <c r="LRK30" s="521"/>
      <c r="LRL30" s="521"/>
      <c r="LRM30" s="521"/>
      <c r="LRN30" s="521"/>
      <c r="LRO30" s="521"/>
      <c r="LRP30" s="521"/>
      <c r="LRQ30" s="521"/>
      <c r="LRR30" s="521"/>
      <c r="LRS30" s="521"/>
      <c r="LRT30" s="521"/>
      <c r="LRU30" s="521"/>
      <c r="LRV30" s="521"/>
      <c r="LRW30" s="521"/>
      <c r="LRX30" s="521"/>
      <c r="LRY30" s="521"/>
      <c r="LRZ30" s="521"/>
      <c r="LSA30" s="521"/>
      <c r="LSB30" s="521"/>
      <c r="LSC30" s="521"/>
      <c r="LSD30" s="521"/>
      <c r="LSE30" s="521"/>
      <c r="LSF30" s="521"/>
      <c r="LSG30" s="521"/>
      <c r="LSH30" s="521"/>
      <c r="LSI30" s="521"/>
      <c r="LSJ30" s="521"/>
      <c r="LSK30" s="521"/>
      <c r="LSL30" s="521"/>
      <c r="LSM30" s="521"/>
      <c r="LSN30" s="521"/>
      <c r="LSO30" s="521"/>
      <c r="LSP30" s="521"/>
      <c r="LSQ30" s="521"/>
      <c r="LSR30" s="521"/>
      <c r="LSS30" s="521"/>
      <c r="LST30" s="521"/>
      <c r="LSU30" s="521"/>
      <c r="LSV30" s="521"/>
      <c r="LSW30" s="521"/>
      <c r="LSX30" s="521"/>
      <c r="LSY30" s="521"/>
      <c r="LSZ30" s="521"/>
      <c r="LTA30" s="521"/>
      <c r="LTB30" s="521"/>
      <c r="LTC30" s="521"/>
      <c r="LTD30" s="521"/>
      <c r="LTE30" s="521"/>
      <c r="LTF30" s="521"/>
      <c r="LTG30" s="521"/>
      <c r="LTH30" s="521"/>
      <c r="LTI30" s="521"/>
      <c r="LTJ30" s="521"/>
      <c r="LTK30" s="521"/>
      <c r="LTL30" s="521"/>
      <c r="LTM30" s="521"/>
      <c r="LTN30" s="521"/>
      <c r="LTO30" s="521"/>
      <c r="LTP30" s="521"/>
      <c r="LTQ30" s="521"/>
      <c r="LTR30" s="521"/>
      <c r="LTS30" s="521"/>
      <c r="LTT30" s="521"/>
      <c r="LTU30" s="521"/>
      <c r="LTV30" s="521"/>
      <c r="LTW30" s="521"/>
      <c r="LTX30" s="521"/>
      <c r="LTY30" s="521"/>
      <c r="LTZ30" s="521"/>
      <c r="LUA30" s="521"/>
      <c r="LUB30" s="521"/>
      <c r="LUC30" s="521"/>
      <c r="LUD30" s="521"/>
      <c r="LUE30" s="521"/>
      <c r="LUF30" s="521"/>
      <c r="LUG30" s="521"/>
      <c r="LUH30" s="521"/>
      <c r="LUI30" s="521"/>
      <c r="LUJ30" s="521"/>
      <c r="LUK30" s="521"/>
      <c r="LUL30" s="521"/>
      <c r="LUM30" s="521"/>
      <c r="LUN30" s="521"/>
      <c r="LUO30" s="521"/>
      <c r="LUP30" s="521"/>
      <c r="LUQ30" s="521"/>
      <c r="LUR30" s="521"/>
      <c r="LUS30" s="521"/>
      <c r="LUT30" s="521"/>
      <c r="LUU30" s="521"/>
      <c r="LUV30" s="521"/>
      <c r="LUW30" s="521"/>
      <c r="LUX30" s="521"/>
      <c r="LUY30" s="521"/>
      <c r="LUZ30" s="521"/>
      <c r="LVA30" s="521"/>
      <c r="LVB30" s="521"/>
      <c r="LVC30" s="521"/>
      <c r="LVD30" s="521"/>
      <c r="LVE30" s="521"/>
      <c r="LVF30" s="521"/>
      <c r="LVG30" s="521"/>
      <c r="LVH30" s="521"/>
      <c r="LVI30" s="521"/>
      <c r="LVJ30" s="521"/>
      <c r="LVK30" s="521"/>
      <c r="LVL30" s="521"/>
      <c r="LVM30" s="521"/>
      <c r="LVN30" s="521"/>
      <c r="LVO30" s="521"/>
      <c r="LVP30" s="521"/>
      <c r="LVQ30" s="521"/>
      <c r="LVR30" s="521"/>
      <c r="LVS30" s="521"/>
      <c r="LVT30" s="521"/>
      <c r="LVU30" s="521"/>
      <c r="LVV30" s="521"/>
      <c r="LVW30" s="521"/>
      <c r="LVX30" s="521"/>
      <c r="LVY30" s="521"/>
      <c r="LVZ30" s="521"/>
      <c r="LWA30" s="521"/>
      <c r="LWB30" s="521"/>
      <c r="LWC30" s="521"/>
      <c r="LWD30" s="521"/>
      <c r="LWE30" s="521"/>
      <c r="LWF30" s="521"/>
      <c r="LWG30" s="521"/>
      <c r="LWH30" s="521"/>
      <c r="LWI30" s="521"/>
      <c r="LWJ30" s="521"/>
      <c r="LWK30" s="521"/>
      <c r="LWL30" s="521"/>
      <c r="LWM30" s="521"/>
      <c r="LWN30" s="521"/>
      <c r="LWO30" s="521"/>
      <c r="LWP30" s="521"/>
      <c r="LWQ30" s="521"/>
      <c r="LWR30" s="521"/>
      <c r="LWS30" s="521"/>
      <c r="LWT30" s="521"/>
      <c r="LWU30" s="521"/>
      <c r="LWV30" s="521"/>
      <c r="LWW30" s="521"/>
      <c r="LWX30" s="521"/>
      <c r="LWY30" s="521"/>
      <c r="LWZ30" s="521"/>
      <c r="LXA30" s="521"/>
      <c r="LXB30" s="521"/>
      <c r="LXC30" s="521"/>
      <c r="LXD30" s="521"/>
      <c r="LXE30" s="521"/>
      <c r="LXF30" s="521"/>
      <c r="LXG30" s="521"/>
      <c r="LXH30" s="521"/>
      <c r="LXI30" s="521"/>
      <c r="LXJ30" s="521"/>
      <c r="LXK30" s="521"/>
      <c r="LXL30" s="521"/>
      <c r="LXM30" s="521"/>
      <c r="LXN30" s="521"/>
      <c r="LXO30" s="521"/>
      <c r="LXP30" s="521"/>
      <c r="LXQ30" s="521"/>
      <c r="LXR30" s="521"/>
      <c r="LXS30" s="521"/>
      <c r="LXT30" s="521"/>
      <c r="LXU30" s="521"/>
      <c r="LXV30" s="521"/>
      <c r="LXW30" s="521"/>
      <c r="LXX30" s="521"/>
      <c r="LXY30" s="521"/>
      <c r="LXZ30" s="521"/>
      <c r="LYA30" s="521"/>
      <c r="LYB30" s="521"/>
      <c r="LYC30" s="521"/>
      <c r="LYD30" s="521"/>
      <c r="LYE30" s="521"/>
      <c r="LYF30" s="521"/>
      <c r="LYG30" s="521"/>
      <c r="LYH30" s="521"/>
      <c r="LYI30" s="521"/>
      <c r="LYJ30" s="521"/>
      <c r="LYK30" s="521"/>
      <c r="LYL30" s="521"/>
      <c r="LYM30" s="521"/>
      <c r="LYN30" s="521"/>
      <c r="LYO30" s="521"/>
      <c r="LYP30" s="521"/>
      <c r="LYQ30" s="521"/>
      <c r="LYR30" s="521"/>
      <c r="LYS30" s="521"/>
      <c r="LYT30" s="521"/>
      <c r="LYU30" s="521"/>
      <c r="LYV30" s="521"/>
      <c r="LYW30" s="521"/>
      <c r="LYX30" s="521"/>
      <c r="LYY30" s="521"/>
      <c r="LYZ30" s="521"/>
      <c r="LZA30" s="521"/>
      <c r="LZB30" s="521"/>
      <c r="LZC30" s="521"/>
      <c r="LZD30" s="521"/>
      <c r="LZE30" s="521"/>
      <c r="LZF30" s="521"/>
      <c r="LZG30" s="521"/>
      <c r="LZH30" s="521"/>
      <c r="LZI30" s="521"/>
      <c r="LZJ30" s="521"/>
      <c r="LZK30" s="521"/>
      <c r="LZL30" s="521"/>
      <c r="LZM30" s="521"/>
      <c r="LZN30" s="521"/>
      <c r="LZO30" s="521"/>
      <c r="LZP30" s="521"/>
      <c r="LZQ30" s="521"/>
      <c r="LZR30" s="521"/>
      <c r="LZS30" s="521"/>
      <c r="LZT30" s="521"/>
      <c r="LZU30" s="521"/>
      <c r="LZV30" s="521"/>
      <c r="LZW30" s="521"/>
      <c r="LZX30" s="521"/>
      <c r="LZY30" s="521"/>
      <c r="LZZ30" s="521"/>
      <c r="MAA30" s="521"/>
      <c r="MAB30" s="521"/>
      <c r="MAC30" s="521"/>
      <c r="MAD30" s="521"/>
      <c r="MAE30" s="521"/>
      <c r="MAF30" s="521"/>
      <c r="MAG30" s="521"/>
      <c r="MAH30" s="521"/>
      <c r="MAI30" s="521"/>
      <c r="MAJ30" s="521"/>
      <c r="MAK30" s="521"/>
      <c r="MAL30" s="521"/>
      <c r="MAM30" s="521"/>
      <c r="MAN30" s="521"/>
      <c r="MAO30" s="521"/>
      <c r="MAP30" s="521"/>
      <c r="MAQ30" s="521"/>
      <c r="MAR30" s="521"/>
      <c r="MAS30" s="521"/>
      <c r="MAT30" s="521"/>
      <c r="MAU30" s="521"/>
      <c r="MAV30" s="521"/>
      <c r="MAW30" s="521"/>
      <c r="MAX30" s="521"/>
      <c r="MAY30" s="521"/>
      <c r="MAZ30" s="521"/>
      <c r="MBA30" s="521"/>
      <c r="MBB30" s="521"/>
      <c r="MBC30" s="521"/>
      <c r="MBD30" s="521"/>
      <c r="MBE30" s="521"/>
      <c r="MBF30" s="521"/>
      <c r="MBG30" s="521"/>
      <c r="MBH30" s="521"/>
      <c r="MBI30" s="521"/>
      <c r="MBJ30" s="521"/>
      <c r="MBK30" s="521"/>
      <c r="MBL30" s="521"/>
      <c r="MBM30" s="521"/>
      <c r="MBN30" s="521"/>
      <c r="MBO30" s="521"/>
      <c r="MBP30" s="521"/>
      <c r="MBQ30" s="521"/>
      <c r="MBR30" s="521"/>
      <c r="MBS30" s="521"/>
      <c r="MBT30" s="521"/>
      <c r="MBU30" s="521"/>
      <c r="MBV30" s="521"/>
      <c r="MBW30" s="521"/>
      <c r="MBX30" s="521"/>
      <c r="MBY30" s="521"/>
      <c r="MBZ30" s="521"/>
      <c r="MCA30" s="521"/>
      <c r="MCB30" s="521"/>
      <c r="MCC30" s="521"/>
      <c r="MCD30" s="521"/>
      <c r="MCE30" s="521"/>
      <c r="MCF30" s="521"/>
      <c r="MCG30" s="521"/>
      <c r="MCH30" s="521"/>
      <c r="MCI30" s="521"/>
      <c r="MCJ30" s="521"/>
      <c r="MCK30" s="521"/>
      <c r="MCL30" s="521"/>
      <c r="MCM30" s="521"/>
      <c r="MCN30" s="521"/>
      <c r="MCO30" s="521"/>
      <c r="MCP30" s="521"/>
      <c r="MCQ30" s="521"/>
      <c r="MCR30" s="521"/>
      <c r="MCS30" s="521"/>
      <c r="MCT30" s="521"/>
      <c r="MCU30" s="521"/>
      <c r="MCV30" s="521"/>
      <c r="MCW30" s="521"/>
      <c r="MCX30" s="521"/>
      <c r="MCY30" s="521"/>
      <c r="MCZ30" s="521"/>
      <c r="MDA30" s="521"/>
      <c r="MDB30" s="521"/>
      <c r="MDC30" s="521"/>
      <c r="MDD30" s="521"/>
      <c r="MDE30" s="521"/>
      <c r="MDF30" s="521"/>
      <c r="MDG30" s="521"/>
      <c r="MDH30" s="521"/>
      <c r="MDI30" s="521"/>
      <c r="MDJ30" s="521"/>
      <c r="MDK30" s="521"/>
      <c r="MDL30" s="521"/>
      <c r="MDM30" s="521"/>
      <c r="MDN30" s="521"/>
      <c r="MDO30" s="521"/>
      <c r="MDP30" s="521"/>
      <c r="MDQ30" s="521"/>
      <c r="MDR30" s="521"/>
      <c r="MDS30" s="521"/>
      <c r="MDT30" s="521"/>
      <c r="MDU30" s="521"/>
      <c r="MDV30" s="521"/>
      <c r="MDW30" s="521"/>
      <c r="MDX30" s="521"/>
      <c r="MDY30" s="521"/>
      <c r="MDZ30" s="521"/>
      <c r="MEA30" s="521"/>
      <c r="MEB30" s="521"/>
      <c r="MEC30" s="521"/>
      <c r="MED30" s="521"/>
      <c r="MEE30" s="521"/>
      <c r="MEF30" s="521"/>
      <c r="MEG30" s="521"/>
      <c r="MEH30" s="521"/>
      <c r="MEI30" s="521"/>
      <c r="MEJ30" s="521"/>
      <c r="MEK30" s="521"/>
      <c r="MEL30" s="521"/>
      <c r="MEM30" s="521"/>
      <c r="MEN30" s="521"/>
      <c r="MEO30" s="521"/>
      <c r="MEP30" s="521"/>
      <c r="MEQ30" s="521"/>
      <c r="MER30" s="521"/>
      <c r="MES30" s="521"/>
      <c r="MET30" s="521"/>
      <c r="MEU30" s="521"/>
      <c r="MEV30" s="521"/>
      <c r="MEW30" s="521"/>
      <c r="MEX30" s="521"/>
      <c r="MEY30" s="521"/>
      <c r="MEZ30" s="521"/>
      <c r="MFA30" s="521"/>
      <c r="MFB30" s="521"/>
      <c r="MFC30" s="521"/>
      <c r="MFD30" s="521"/>
      <c r="MFE30" s="521"/>
      <c r="MFF30" s="521"/>
      <c r="MFG30" s="521"/>
      <c r="MFH30" s="521"/>
      <c r="MFI30" s="521"/>
      <c r="MFJ30" s="521"/>
      <c r="MFK30" s="521"/>
      <c r="MFL30" s="521"/>
      <c r="MFM30" s="521"/>
      <c r="MFN30" s="521"/>
      <c r="MFO30" s="521"/>
      <c r="MFP30" s="521"/>
      <c r="MFQ30" s="521"/>
      <c r="MFR30" s="521"/>
      <c r="MFS30" s="521"/>
      <c r="MFT30" s="521"/>
      <c r="MFU30" s="521"/>
      <c r="MFV30" s="521"/>
      <c r="MFW30" s="521"/>
      <c r="MFX30" s="521"/>
      <c r="MFY30" s="521"/>
      <c r="MFZ30" s="521"/>
      <c r="MGA30" s="521"/>
      <c r="MGB30" s="521"/>
      <c r="MGC30" s="521"/>
      <c r="MGD30" s="521"/>
      <c r="MGE30" s="521"/>
      <c r="MGF30" s="521"/>
      <c r="MGG30" s="521"/>
      <c r="MGH30" s="521"/>
      <c r="MGI30" s="521"/>
      <c r="MGJ30" s="521"/>
      <c r="MGK30" s="521"/>
      <c r="MGL30" s="521"/>
      <c r="MGM30" s="521"/>
      <c r="MGN30" s="521"/>
      <c r="MGO30" s="521"/>
      <c r="MGP30" s="521"/>
      <c r="MGQ30" s="521"/>
      <c r="MGR30" s="521"/>
      <c r="MGS30" s="521"/>
      <c r="MGT30" s="521"/>
      <c r="MGU30" s="521"/>
      <c r="MGV30" s="521"/>
      <c r="MGW30" s="521"/>
      <c r="MGX30" s="521"/>
      <c r="MGY30" s="521"/>
      <c r="MGZ30" s="521"/>
      <c r="MHA30" s="521"/>
      <c r="MHB30" s="521"/>
      <c r="MHC30" s="521"/>
      <c r="MHD30" s="521"/>
      <c r="MHE30" s="521"/>
      <c r="MHF30" s="521"/>
      <c r="MHG30" s="521"/>
      <c r="MHH30" s="521"/>
      <c r="MHI30" s="521"/>
      <c r="MHJ30" s="521"/>
      <c r="MHK30" s="521"/>
      <c r="MHL30" s="521"/>
      <c r="MHM30" s="521"/>
      <c r="MHN30" s="521"/>
      <c r="MHO30" s="521"/>
      <c r="MHP30" s="521"/>
      <c r="MHQ30" s="521"/>
      <c r="MHR30" s="521"/>
      <c r="MHS30" s="521"/>
      <c r="MHT30" s="521"/>
      <c r="MHU30" s="521"/>
      <c r="MHV30" s="521"/>
      <c r="MHW30" s="521"/>
      <c r="MHX30" s="521"/>
      <c r="MHY30" s="521"/>
      <c r="MHZ30" s="521"/>
      <c r="MIA30" s="521"/>
      <c r="MIB30" s="521"/>
      <c r="MIC30" s="521"/>
      <c r="MID30" s="521"/>
      <c r="MIE30" s="521"/>
      <c r="MIF30" s="521"/>
      <c r="MIG30" s="521"/>
      <c r="MIH30" s="521"/>
      <c r="MII30" s="521"/>
      <c r="MIJ30" s="521"/>
      <c r="MIK30" s="521"/>
      <c r="MIL30" s="521"/>
      <c r="MIM30" s="521"/>
      <c r="MIN30" s="521"/>
      <c r="MIO30" s="521"/>
      <c r="MIP30" s="521"/>
      <c r="MIQ30" s="521"/>
      <c r="MIR30" s="521"/>
      <c r="MIS30" s="521"/>
      <c r="MIT30" s="521"/>
      <c r="MIU30" s="521"/>
      <c r="MIV30" s="521"/>
      <c r="MIW30" s="521"/>
      <c r="MIX30" s="521"/>
      <c r="MIY30" s="521"/>
      <c r="MIZ30" s="521"/>
      <c r="MJA30" s="521"/>
      <c r="MJB30" s="521"/>
      <c r="MJC30" s="521"/>
      <c r="MJD30" s="521"/>
      <c r="MJE30" s="521"/>
      <c r="MJF30" s="521"/>
      <c r="MJG30" s="521"/>
      <c r="MJH30" s="521"/>
      <c r="MJI30" s="521"/>
      <c r="MJJ30" s="521"/>
      <c r="MJK30" s="521"/>
      <c r="MJL30" s="521"/>
      <c r="MJM30" s="521"/>
      <c r="MJN30" s="521"/>
      <c r="MJO30" s="521"/>
      <c r="MJP30" s="521"/>
      <c r="MJQ30" s="521"/>
      <c r="MJR30" s="521"/>
      <c r="MJS30" s="521"/>
      <c r="MJT30" s="521"/>
      <c r="MJU30" s="521"/>
      <c r="MJV30" s="521"/>
      <c r="MJW30" s="521"/>
      <c r="MJX30" s="521"/>
      <c r="MJY30" s="521"/>
      <c r="MJZ30" s="521"/>
      <c r="MKA30" s="521"/>
      <c r="MKB30" s="521"/>
      <c r="MKC30" s="521"/>
      <c r="MKD30" s="521"/>
      <c r="MKE30" s="521"/>
      <c r="MKF30" s="521"/>
      <c r="MKG30" s="521"/>
      <c r="MKH30" s="521"/>
      <c r="MKI30" s="521"/>
      <c r="MKJ30" s="521"/>
      <c r="MKK30" s="521"/>
      <c r="MKL30" s="521"/>
      <c r="MKM30" s="521"/>
      <c r="MKN30" s="521"/>
      <c r="MKO30" s="521"/>
      <c r="MKP30" s="521"/>
      <c r="MKQ30" s="521"/>
      <c r="MKR30" s="521"/>
      <c r="MKS30" s="521"/>
      <c r="MKT30" s="521"/>
      <c r="MKU30" s="521"/>
      <c r="MKV30" s="521"/>
      <c r="MKW30" s="521"/>
      <c r="MKX30" s="521"/>
      <c r="MKY30" s="521"/>
      <c r="MKZ30" s="521"/>
      <c r="MLA30" s="521"/>
      <c r="MLB30" s="521"/>
      <c r="MLC30" s="521"/>
      <c r="MLD30" s="521"/>
      <c r="MLE30" s="521"/>
      <c r="MLF30" s="521"/>
      <c r="MLG30" s="521"/>
      <c r="MLH30" s="521"/>
      <c r="MLI30" s="521"/>
      <c r="MLJ30" s="521"/>
      <c r="MLK30" s="521"/>
      <c r="MLL30" s="521"/>
      <c r="MLM30" s="521"/>
      <c r="MLN30" s="521"/>
      <c r="MLO30" s="521"/>
      <c r="MLP30" s="521"/>
      <c r="MLQ30" s="521"/>
      <c r="MLR30" s="521"/>
      <c r="MLS30" s="521"/>
      <c r="MLT30" s="521"/>
      <c r="MLU30" s="521"/>
      <c r="MLV30" s="521"/>
      <c r="MLW30" s="521"/>
      <c r="MLX30" s="521"/>
      <c r="MLY30" s="521"/>
      <c r="MLZ30" s="521"/>
      <c r="MMA30" s="521"/>
      <c r="MMB30" s="521"/>
      <c r="MMC30" s="521"/>
      <c r="MMD30" s="521"/>
      <c r="MME30" s="521"/>
      <c r="MMF30" s="521"/>
      <c r="MMG30" s="521"/>
      <c r="MMH30" s="521"/>
      <c r="MMI30" s="521"/>
      <c r="MMJ30" s="521"/>
      <c r="MMK30" s="521"/>
      <c r="MML30" s="521"/>
      <c r="MMM30" s="521"/>
      <c r="MMN30" s="521"/>
      <c r="MMO30" s="521"/>
      <c r="MMP30" s="521"/>
      <c r="MMQ30" s="521"/>
      <c r="MMR30" s="521"/>
      <c r="MMS30" s="521"/>
      <c r="MMT30" s="521"/>
      <c r="MMU30" s="521"/>
      <c r="MMV30" s="521"/>
      <c r="MMW30" s="521"/>
      <c r="MMX30" s="521"/>
      <c r="MMY30" s="521"/>
      <c r="MMZ30" s="521"/>
      <c r="MNA30" s="521"/>
      <c r="MNB30" s="521"/>
      <c r="MNC30" s="521"/>
      <c r="MND30" s="521"/>
      <c r="MNE30" s="521"/>
      <c r="MNF30" s="521"/>
      <c r="MNG30" s="521"/>
      <c r="MNH30" s="521"/>
      <c r="MNI30" s="521"/>
      <c r="MNJ30" s="521"/>
      <c r="MNK30" s="521"/>
      <c r="MNL30" s="521"/>
      <c r="MNM30" s="521"/>
      <c r="MNN30" s="521"/>
      <c r="MNO30" s="521"/>
      <c r="MNP30" s="521"/>
      <c r="MNQ30" s="521"/>
      <c r="MNR30" s="521"/>
      <c r="MNS30" s="521"/>
      <c r="MNT30" s="521"/>
      <c r="MNU30" s="521"/>
      <c r="MNV30" s="521"/>
      <c r="MNW30" s="521"/>
      <c r="MNX30" s="521"/>
      <c r="MNY30" s="521"/>
      <c r="MNZ30" s="521"/>
      <c r="MOA30" s="521"/>
      <c r="MOB30" s="521"/>
      <c r="MOC30" s="521"/>
      <c r="MOD30" s="521"/>
      <c r="MOE30" s="521"/>
      <c r="MOF30" s="521"/>
      <c r="MOG30" s="521"/>
      <c r="MOH30" s="521"/>
      <c r="MOI30" s="521"/>
      <c r="MOJ30" s="521"/>
      <c r="MOK30" s="521"/>
      <c r="MOL30" s="521"/>
      <c r="MOM30" s="521"/>
      <c r="MON30" s="521"/>
      <c r="MOO30" s="521"/>
      <c r="MOP30" s="521"/>
      <c r="MOQ30" s="521"/>
      <c r="MOR30" s="521"/>
      <c r="MOS30" s="521"/>
      <c r="MOT30" s="521"/>
      <c r="MOU30" s="521"/>
      <c r="MOV30" s="521"/>
      <c r="MOW30" s="521"/>
      <c r="MOX30" s="521"/>
      <c r="MOY30" s="521"/>
      <c r="MOZ30" s="521"/>
      <c r="MPA30" s="521"/>
      <c r="MPB30" s="521"/>
      <c r="MPC30" s="521"/>
      <c r="MPD30" s="521"/>
      <c r="MPE30" s="521"/>
      <c r="MPF30" s="521"/>
      <c r="MPG30" s="521"/>
      <c r="MPH30" s="521"/>
      <c r="MPI30" s="521"/>
      <c r="MPJ30" s="521"/>
      <c r="MPK30" s="521"/>
      <c r="MPL30" s="521"/>
      <c r="MPM30" s="521"/>
      <c r="MPN30" s="521"/>
      <c r="MPO30" s="521"/>
      <c r="MPP30" s="521"/>
      <c r="MPQ30" s="521"/>
      <c r="MPR30" s="521"/>
      <c r="MPS30" s="521"/>
      <c r="MPT30" s="521"/>
      <c r="MPU30" s="521"/>
      <c r="MPV30" s="521"/>
      <c r="MPW30" s="521"/>
      <c r="MPX30" s="521"/>
      <c r="MPY30" s="521"/>
      <c r="MPZ30" s="521"/>
      <c r="MQA30" s="521"/>
      <c r="MQB30" s="521"/>
      <c r="MQC30" s="521"/>
      <c r="MQD30" s="521"/>
      <c r="MQE30" s="521"/>
      <c r="MQF30" s="521"/>
      <c r="MQG30" s="521"/>
      <c r="MQH30" s="521"/>
      <c r="MQI30" s="521"/>
      <c r="MQJ30" s="521"/>
      <c r="MQK30" s="521"/>
      <c r="MQL30" s="521"/>
      <c r="MQM30" s="521"/>
      <c r="MQN30" s="521"/>
      <c r="MQO30" s="521"/>
      <c r="MQP30" s="521"/>
      <c r="MQQ30" s="521"/>
      <c r="MQR30" s="521"/>
      <c r="MQS30" s="521"/>
      <c r="MQT30" s="521"/>
      <c r="MQU30" s="521"/>
      <c r="MQV30" s="521"/>
      <c r="MQW30" s="521"/>
      <c r="MQX30" s="521"/>
      <c r="MQY30" s="521"/>
      <c r="MQZ30" s="521"/>
      <c r="MRA30" s="521"/>
      <c r="MRB30" s="521"/>
      <c r="MRC30" s="521"/>
      <c r="MRD30" s="521"/>
      <c r="MRE30" s="521"/>
      <c r="MRF30" s="521"/>
      <c r="MRG30" s="521"/>
      <c r="MRH30" s="521"/>
      <c r="MRI30" s="521"/>
      <c r="MRJ30" s="521"/>
      <c r="MRK30" s="521"/>
      <c r="MRL30" s="521"/>
      <c r="MRM30" s="521"/>
      <c r="MRN30" s="521"/>
      <c r="MRO30" s="521"/>
      <c r="MRP30" s="521"/>
      <c r="MRQ30" s="521"/>
      <c r="MRR30" s="521"/>
      <c r="MRS30" s="521"/>
      <c r="MRT30" s="521"/>
      <c r="MRU30" s="521"/>
      <c r="MRV30" s="521"/>
      <c r="MRW30" s="521"/>
      <c r="MRX30" s="521"/>
      <c r="MRY30" s="521"/>
      <c r="MRZ30" s="521"/>
      <c r="MSA30" s="521"/>
      <c r="MSB30" s="521"/>
      <c r="MSC30" s="521"/>
      <c r="MSD30" s="521"/>
      <c r="MSE30" s="521"/>
      <c r="MSF30" s="521"/>
      <c r="MSG30" s="521"/>
      <c r="MSH30" s="521"/>
      <c r="MSI30" s="521"/>
      <c r="MSJ30" s="521"/>
      <c r="MSK30" s="521"/>
      <c r="MSL30" s="521"/>
      <c r="MSM30" s="521"/>
      <c r="MSN30" s="521"/>
      <c r="MSO30" s="521"/>
      <c r="MSP30" s="521"/>
      <c r="MSQ30" s="521"/>
      <c r="MSR30" s="521"/>
      <c r="MSS30" s="521"/>
      <c r="MST30" s="521"/>
      <c r="MSU30" s="521"/>
      <c r="MSV30" s="521"/>
      <c r="MSW30" s="521"/>
      <c r="MSX30" s="521"/>
      <c r="MSY30" s="521"/>
      <c r="MSZ30" s="521"/>
      <c r="MTA30" s="521"/>
      <c r="MTB30" s="521"/>
      <c r="MTC30" s="521"/>
      <c r="MTD30" s="521"/>
      <c r="MTE30" s="521"/>
      <c r="MTF30" s="521"/>
      <c r="MTG30" s="521"/>
      <c r="MTH30" s="521"/>
      <c r="MTI30" s="521"/>
      <c r="MTJ30" s="521"/>
      <c r="MTK30" s="521"/>
      <c r="MTL30" s="521"/>
      <c r="MTM30" s="521"/>
      <c r="MTN30" s="521"/>
      <c r="MTO30" s="521"/>
      <c r="MTP30" s="521"/>
      <c r="MTQ30" s="521"/>
      <c r="MTR30" s="521"/>
      <c r="MTS30" s="521"/>
      <c r="MTT30" s="521"/>
      <c r="MTU30" s="521"/>
      <c r="MTV30" s="521"/>
      <c r="MTW30" s="521"/>
      <c r="MTX30" s="521"/>
      <c r="MTY30" s="521"/>
      <c r="MTZ30" s="521"/>
      <c r="MUA30" s="521"/>
      <c r="MUB30" s="521"/>
      <c r="MUC30" s="521"/>
      <c r="MUD30" s="521"/>
      <c r="MUE30" s="521"/>
      <c r="MUF30" s="521"/>
      <c r="MUG30" s="521"/>
      <c r="MUH30" s="521"/>
      <c r="MUI30" s="521"/>
      <c r="MUJ30" s="521"/>
      <c r="MUK30" s="521"/>
      <c r="MUL30" s="521"/>
      <c r="MUM30" s="521"/>
      <c r="MUN30" s="521"/>
      <c r="MUO30" s="521"/>
      <c r="MUP30" s="521"/>
      <c r="MUQ30" s="521"/>
      <c r="MUR30" s="521"/>
      <c r="MUS30" s="521"/>
      <c r="MUT30" s="521"/>
      <c r="MUU30" s="521"/>
      <c r="MUV30" s="521"/>
      <c r="MUW30" s="521"/>
      <c r="MUX30" s="521"/>
      <c r="MUY30" s="521"/>
      <c r="MUZ30" s="521"/>
      <c r="MVA30" s="521"/>
      <c r="MVB30" s="521"/>
      <c r="MVC30" s="521"/>
      <c r="MVD30" s="521"/>
      <c r="MVE30" s="521"/>
      <c r="MVF30" s="521"/>
      <c r="MVG30" s="521"/>
      <c r="MVH30" s="521"/>
      <c r="MVI30" s="521"/>
      <c r="MVJ30" s="521"/>
      <c r="MVK30" s="521"/>
      <c r="MVL30" s="521"/>
      <c r="MVM30" s="521"/>
      <c r="MVN30" s="521"/>
      <c r="MVO30" s="521"/>
      <c r="MVP30" s="521"/>
      <c r="MVQ30" s="521"/>
      <c r="MVR30" s="521"/>
      <c r="MVS30" s="521"/>
      <c r="MVT30" s="521"/>
      <c r="MVU30" s="521"/>
      <c r="MVV30" s="521"/>
      <c r="MVW30" s="521"/>
      <c r="MVX30" s="521"/>
      <c r="MVY30" s="521"/>
      <c r="MVZ30" s="521"/>
      <c r="MWA30" s="521"/>
      <c r="MWB30" s="521"/>
      <c r="MWC30" s="521"/>
      <c r="MWD30" s="521"/>
      <c r="MWE30" s="521"/>
      <c r="MWF30" s="521"/>
      <c r="MWG30" s="521"/>
      <c r="MWH30" s="521"/>
      <c r="MWI30" s="521"/>
      <c r="MWJ30" s="521"/>
      <c r="MWK30" s="521"/>
      <c r="MWL30" s="521"/>
      <c r="MWM30" s="521"/>
      <c r="MWN30" s="521"/>
      <c r="MWO30" s="521"/>
      <c r="MWP30" s="521"/>
      <c r="MWQ30" s="521"/>
      <c r="MWR30" s="521"/>
      <c r="MWS30" s="521"/>
      <c r="MWT30" s="521"/>
      <c r="MWU30" s="521"/>
      <c r="MWV30" s="521"/>
      <c r="MWW30" s="521"/>
      <c r="MWX30" s="521"/>
      <c r="MWY30" s="521"/>
      <c r="MWZ30" s="521"/>
      <c r="MXA30" s="521"/>
      <c r="MXB30" s="521"/>
      <c r="MXC30" s="521"/>
      <c r="MXD30" s="521"/>
      <c r="MXE30" s="521"/>
      <c r="MXF30" s="521"/>
      <c r="MXG30" s="521"/>
      <c r="MXH30" s="521"/>
      <c r="MXI30" s="521"/>
      <c r="MXJ30" s="521"/>
      <c r="MXK30" s="521"/>
      <c r="MXL30" s="521"/>
      <c r="MXM30" s="521"/>
      <c r="MXN30" s="521"/>
      <c r="MXO30" s="521"/>
      <c r="MXP30" s="521"/>
      <c r="MXQ30" s="521"/>
      <c r="MXR30" s="521"/>
      <c r="MXS30" s="521"/>
      <c r="MXT30" s="521"/>
      <c r="MXU30" s="521"/>
      <c r="MXV30" s="521"/>
      <c r="MXW30" s="521"/>
      <c r="MXX30" s="521"/>
      <c r="MXY30" s="521"/>
      <c r="MXZ30" s="521"/>
      <c r="MYA30" s="521"/>
      <c r="MYB30" s="521"/>
      <c r="MYC30" s="521"/>
      <c r="MYD30" s="521"/>
      <c r="MYE30" s="521"/>
      <c r="MYF30" s="521"/>
      <c r="MYG30" s="521"/>
      <c r="MYH30" s="521"/>
      <c r="MYI30" s="521"/>
      <c r="MYJ30" s="521"/>
      <c r="MYK30" s="521"/>
      <c r="MYL30" s="521"/>
      <c r="MYM30" s="521"/>
      <c r="MYN30" s="521"/>
      <c r="MYO30" s="521"/>
      <c r="MYP30" s="521"/>
      <c r="MYQ30" s="521"/>
      <c r="MYR30" s="521"/>
      <c r="MYS30" s="521"/>
      <c r="MYT30" s="521"/>
      <c r="MYU30" s="521"/>
      <c r="MYV30" s="521"/>
      <c r="MYW30" s="521"/>
      <c r="MYX30" s="521"/>
      <c r="MYY30" s="521"/>
      <c r="MYZ30" s="521"/>
      <c r="MZA30" s="521"/>
      <c r="MZB30" s="521"/>
      <c r="MZC30" s="521"/>
      <c r="MZD30" s="521"/>
      <c r="MZE30" s="521"/>
      <c r="MZF30" s="521"/>
      <c r="MZG30" s="521"/>
      <c r="MZH30" s="521"/>
      <c r="MZI30" s="521"/>
      <c r="MZJ30" s="521"/>
      <c r="MZK30" s="521"/>
      <c r="MZL30" s="521"/>
      <c r="MZM30" s="521"/>
      <c r="MZN30" s="521"/>
      <c r="MZO30" s="521"/>
      <c r="MZP30" s="521"/>
      <c r="MZQ30" s="521"/>
      <c r="MZR30" s="521"/>
      <c r="MZS30" s="521"/>
      <c r="MZT30" s="521"/>
      <c r="MZU30" s="521"/>
      <c r="MZV30" s="521"/>
      <c r="MZW30" s="521"/>
      <c r="MZX30" s="521"/>
      <c r="MZY30" s="521"/>
      <c r="MZZ30" s="521"/>
      <c r="NAA30" s="521"/>
      <c r="NAB30" s="521"/>
      <c r="NAC30" s="521"/>
      <c r="NAD30" s="521"/>
      <c r="NAE30" s="521"/>
      <c r="NAF30" s="521"/>
      <c r="NAG30" s="521"/>
      <c r="NAH30" s="521"/>
      <c r="NAI30" s="521"/>
      <c r="NAJ30" s="521"/>
      <c r="NAK30" s="521"/>
      <c r="NAL30" s="521"/>
      <c r="NAM30" s="521"/>
      <c r="NAN30" s="521"/>
      <c r="NAO30" s="521"/>
      <c r="NAP30" s="521"/>
      <c r="NAQ30" s="521"/>
      <c r="NAR30" s="521"/>
      <c r="NAS30" s="521"/>
      <c r="NAT30" s="521"/>
      <c r="NAU30" s="521"/>
      <c r="NAV30" s="521"/>
      <c r="NAW30" s="521"/>
      <c r="NAX30" s="521"/>
      <c r="NAY30" s="521"/>
      <c r="NAZ30" s="521"/>
      <c r="NBA30" s="521"/>
      <c r="NBB30" s="521"/>
      <c r="NBC30" s="521"/>
      <c r="NBD30" s="521"/>
      <c r="NBE30" s="521"/>
      <c r="NBF30" s="521"/>
      <c r="NBG30" s="521"/>
      <c r="NBH30" s="521"/>
      <c r="NBI30" s="521"/>
      <c r="NBJ30" s="521"/>
      <c r="NBK30" s="521"/>
      <c r="NBL30" s="521"/>
      <c r="NBM30" s="521"/>
      <c r="NBN30" s="521"/>
      <c r="NBO30" s="521"/>
      <c r="NBP30" s="521"/>
      <c r="NBQ30" s="521"/>
      <c r="NBR30" s="521"/>
      <c r="NBS30" s="521"/>
      <c r="NBT30" s="521"/>
      <c r="NBU30" s="521"/>
      <c r="NBV30" s="521"/>
      <c r="NBW30" s="521"/>
      <c r="NBX30" s="521"/>
      <c r="NBY30" s="521"/>
      <c r="NBZ30" s="521"/>
      <c r="NCA30" s="521"/>
      <c r="NCB30" s="521"/>
      <c r="NCC30" s="521"/>
      <c r="NCD30" s="521"/>
      <c r="NCE30" s="521"/>
      <c r="NCF30" s="521"/>
      <c r="NCG30" s="521"/>
      <c r="NCH30" s="521"/>
      <c r="NCI30" s="521"/>
      <c r="NCJ30" s="521"/>
      <c r="NCK30" s="521"/>
      <c r="NCL30" s="521"/>
      <c r="NCM30" s="521"/>
      <c r="NCN30" s="521"/>
      <c r="NCO30" s="521"/>
      <c r="NCP30" s="521"/>
      <c r="NCQ30" s="521"/>
      <c r="NCR30" s="521"/>
      <c r="NCS30" s="521"/>
      <c r="NCT30" s="521"/>
      <c r="NCU30" s="521"/>
      <c r="NCV30" s="521"/>
      <c r="NCW30" s="521"/>
      <c r="NCX30" s="521"/>
      <c r="NCY30" s="521"/>
      <c r="NCZ30" s="521"/>
      <c r="NDA30" s="521"/>
      <c r="NDB30" s="521"/>
      <c r="NDC30" s="521"/>
      <c r="NDD30" s="521"/>
      <c r="NDE30" s="521"/>
      <c r="NDF30" s="521"/>
      <c r="NDG30" s="521"/>
      <c r="NDH30" s="521"/>
      <c r="NDI30" s="521"/>
      <c r="NDJ30" s="521"/>
      <c r="NDK30" s="521"/>
      <c r="NDL30" s="521"/>
      <c r="NDM30" s="521"/>
      <c r="NDN30" s="521"/>
      <c r="NDO30" s="521"/>
      <c r="NDP30" s="521"/>
      <c r="NDQ30" s="521"/>
      <c r="NDR30" s="521"/>
      <c r="NDS30" s="521"/>
      <c r="NDT30" s="521"/>
      <c r="NDU30" s="521"/>
      <c r="NDV30" s="521"/>
      <c r="NDW30" s="521"/>
      <c r="NDX30" s="521"/>
      <c r="NDY30" s="521"/>
      <c r="NDZ30" s="521"/>
      <c r="NEA30" s="521"/>
      <c r="NEB30" s="521"/>
      <c r="NEC30" s="521"/>
      <c r="NED30" s="521"/>
      <c r="NEE30" s="521"/>
      <c r="NEF30" s="521"/>
      <c r="NEG30" s="521"/>
      <c r="NEH30" s="521"/>
      <c r="NEI30" s="521"/>
      <c r="NEJ30" s="521"/>
      <c r="NEK30" s="521"/>
      <c r="NEL30" s="521"/>
      <c r="NEM30" s="521"/>
      <c r="NEN30" s="521"/>
      <c r="NEO30" s="521"/>
      <c r="NEP30" s="521"/>
      <c r="NEQ30" s="521"/>
      <c r="NER30" s="521"/>
      <c r="NES30" s="521"/>
      <c r="NET30" s="521"/>
      <c r="NEU30" s="521"/>
      <c r="NEV30" s="521"/>
      <c r="NEW30" s="521"/>
      <c r="NEX30" s="521"/>
      <c r="NEY30" s="521"/>
      <c r="NEZ30" s="521"/>
      <c r="NFA30" s="521"/>
      <c r="NFB30" s="521"/>
      <c r="NFC30" s="521"/>
      <c r="NFD30" s="521"/>
      <c r="NFE30" s="521"/>
      <c r="NFF30" s="521"/>
      <c r="NFG30" s="521"/>
      <c r="NFH30" s="521"/>
      <c r="NFI30" s="521"/>
      <c r="NFJ30" s="521"/>
      <c r="NFK30" s="521"/>
      <c r="NFL30" s="521"/>
      <c r="NFM30" s="521"/>
      <c r="NFN30" s="521"/>
      <c r="NFO30" s="521"/>
      <c r="NFP30" s="521"/>
      <c r="NFQ30" s="521"/>
      <c r="NFR30" s="521"/>
      <c r="NFS30" s="521"/>
      <c r="NFT30" s="521"/>
      <c r="NFU30" s="521"/>
      <c r="NFV30" s="521"/>
      <c r="NFW30" s="521"/>
      <c r="NFX30" s="521"/>
      <c r="NFY30" s="521"/>
      <c r="NFZ30" s="521"/>
      <c r="NGA30" s="521"/>
      <c r="NGB30" s="521"/>
      <c r="NGC30" s="521"/>
      <c r="NGD30" s="521"/>
      <c r="NGE30" s="521"/>
      <c r="NGF30" s="521"/>
      <c r="NGG30" s="521"/>
      <c r="NGH30" s="521"/>
      <c r="NGI30" s="521"/>
      <c r="NGJ30" s="521"/>
      <c r="NGK30" s="521"/>
      <c r="NGL30" s="521"/>
      <c r="NGM30" s="521"/>
      <c r="NGN30" s="521"/>
      <c r="NGO30" s="521"/>
      <c r="NGP30" s="521"/>
      <c r="NGQ30" s="521"/>
      <c r="NGR30" s="521"/>
      <c r="NGS30" s="521"/>
      <c r="NGT30" s="521"/>
      <c r="NGU30" s="521"/>
      <c r="NGV30" s="521"/>
      <c r="NGW30" s="521"/>
      <c r="NGX30" s="521"/>
      <c r="NGY30" s="521"/>
      <c r="NGZ30" s="521"/>
      <c r="NHA30" s="521"/>
      <c r="NHB30" s="521"/>
      <c r="NHC30" s="521"/>
      <c r="NHD30" s="521"/>
      <c r="NHE30" s="521"/>
      <c r="NHF30" s="521"/>
      <c r="NHG30" s="521"/>
      <c r="NHH30" s="521"/>
      <c r="NHI30" s="521"/>
      <c r="NHJ30" s="521"/>
      <c r="NHK30" s="521"/>
      <c r="NHL30" s="521"/>
      <c r="NHM30" s="521"/>
      <c r="NHN30" s="521"/>
      <c r="NHO30" s="521"/>
      <c r="NHP30" s="521"/>
      <c r="NHQ30" s="521"/>
      <c r="NHR30" s="521"/>
      <c r="NHS30" s="521"/>
      <c r="NHT30" s="521"/>
      <c r="NHU30" s="521"/>
      <c r="NHV30" s="521"/>
      <c r="NHW30" s="521"/>
      <c r="NHX30" s="521"/>
      <c r="NHY30" s="521"/>
      <c r="NHZ30" s="521"/>
      <c r="NIA30" s="521"/>
      <c r="NIB30" s="521"/>
      <c r="NIC30" s="521"/>
      <c r="NID30" s="521"/>
      <c r="NIE30" s="521"/>
      <c r="NIF30" s="521"/>
      <c r="NIG30" s="521"/>
      <c r="NIH30" s="521"/>
      <c r="NII30" s="521"/>
      <c r="NIJ30" s="521"/>
      <c r="NIK30" s="521"/>
      <c r="NIL30" s="521"/>
      <c r="NIM30" s="521"/>
      <c r="NIN30" s="521"/>
      <c r="NIO30" s="521"/>
      <c r="NIP30" s="521"/>
      <c r="NIQ30" s="521"/>
      <c r="NIR30" s="521"/>
      <c r="NIS30" s="521"/>
      <c r="NIT30" s="521"/>
      <c r="NIU30" s="521"/>
      <c r="NIV30" s="521"/>
      <c r="NIW30" s="521"/>
      <c r="NIX30" s="521"/>
      <c r="NIY30" s="521"/>
      <c r="NIZ30" s="521"/>
      <c r="NJA30" s="521"/>
      <c r="NJB30" s="521"/>
      <c r="NJC30" s="521"/>
      <c r="NJD30" s="521"/>
      <c r="NJE30" s="521"/>
      <c r="NJF30" s="521"/>
      <c r="NJG30" s="521"/>
      <c r="NJH30" s="521"/>
      <c r="NJI30" s="521"/>
      <c r="NJJ30" s="521"/>
      <c r="NJK30" s="521"/>
      <c r="NJL30" s="521"/>
      <c r="NJM30" s="521"/>
      <c r="NJN30" s="521"/>
      <c r="NJO30" s="521"/>
      <c r="NJP30" s="521"/>
      <c r="NJQ30" s="521"/>
      <c r="NJR30" s="521"/>
      <c r="NJS30" s="521"/>
      <c r="NJT30" s="521"/>
      <c r="NJU30" s="521"/>
      <c r="NJV30" s="521"/>
      <c r="NJW30" s="521"/>
      <c r="NJX30" s="521"/>
      <c r="NJY30" s="521"/>
      <c r="NJZ30" s="521"/>
      <c r="NKA30" s="521"/>
      <c r="NKB30" s="521"/>
      <c r="NKC30" s="521"/>
      <c r="NKD30" s="521"/>
      <c r="NKE30" s="521"/>
      <c r="NKF30" s="521"/>
      <c r="NKG30" s="521"/>
      <c r="NKH30" s="521"/>
      <c r="NKI30" s="521"/>
      <c r="NKJ30" s="521"/>
      <c r="NKK30" s="521"/>
      <c r="NKL30" s="521"/>
      <c r="NKM30" s="521"/>
      <c r="NKN30" s="521"/>
      <c r="NKO30" s="521"/>
      <c r="NKP30" s="521"/>
      <c r="NKQ30" s="521"/>
      <c r="NKR30" s="521"/>
      <c r="NKS30" s="521"/>
      <c r="NKT30" s="521"/>
      <c r="NKU30" s="521"/>
      <c r="NKV30" s="521"/>
      <c r="NKW30" s="521"/>
      <c r="NKX30" s="521"/>
      <c r="NKY30" s="521"/>
      <c r="NKZ30" s="521"/>
      <c r="NLA30" s="521"/>
      <c r="NLB30" s="521"/>
      <c r="NLC30" s="521"/>
      <c r="NLD30" s="521"/>
      <c r="NLE30" s="521"/>
      <c r="NLF30" s="521"/>
      <c r="NLG30" s="521"/>
      <c r="NLH30" s="521"/>
      <c r="NLI30" s="521"/>
      <c r="NLJ30" s="521"/>
      <c r="NLK30" s="521"/>
      <c r="NLL30" s="521"/>
      <c r="NLM30" s="521"/>
      <c r="NLN30" s="521"/>
      <c r="NLO30" s="521"/>
      <c r="NLP30" s="521"/>
      <c r="NLQ30" s="521"/>
      <c r="NLR30" s="521"/>
      <c r="NLS30" s="521"/>
      <c r="NLT30" s="521"/>
      <c r="NLU30" s="521"/>
      <c r="NLV30" s="521"/>
      <c r="NLW30" s="521"/>
      <c r="NLX30" s="521"/>
      <c r="NLY30" s="521"/>
      <c r="NLZ30" s="521"/>
      <c r="NMA30" s="521"/>
      <c r="NMB30" s="521"/>
      <c r="NMC30" s="521"/>
      <c r="NMD30" s="521"/>
      <c r="NME30" s="521"/>
      <c r="NMF30" s="521"/>
      <c r="NMG30" s="521"/>
      <c r="NMH30" s="521"/>
      <c r="NMI30" s="521"/>
      <c r="NMJ30" s="521"/>
      <c r="NMK30" s="521"/>
      <c r="NML30" s="521"/>
      <c r="NMM30" s="521"/>
      <c r="NMN30" s="521"/>
      <c r="NMO30" s="521"/>
      <c r="NMP30" s="521"/>
      <c r="NMQ30" s="521"/>
      <c r="NMR30" s="521"/>
      <c r="NMS30" s="521"/>
      <c r="NMT30" s="521"/>
      <c r="NMU30" s="521"/>
      <c r="NMV30" s="521"/>
      <c r="NMW30" s="521"/>
      <c r="NMX30" s="521"/>
      <c r="NMY30" s="521"/>
      <c r="NMZ30" s="521"/>
      <c r="NNA30" s="521"/>
      <c r="NNB30" s="521"/>
      <c r="NNC30" s="521"/>
      <c r="NND30" s="521"/>
      <c r="NNE30" s="521"/>
      <c r="NNF30" s="521"/>
      <c r="NNG30" s="521"/>
      <c r="NNH30" s="521"/>
      <c r="NNI30" s="521"/>
      <c r="NNJ30" s="521"/>
      <c r="NNK30" s="521"/>
      <c r="NNL30" s="521"/>
      <c r="NNM30" s="521"/>
      <c r="NNN30" s="521"/>
      <c r="NNO30" s="521"/>
      <c r="NNP30" s="521"/>
      <c r="NNQ30" s="521"/>
      <c r="NNR30" s="521"/>
      <c r="NNS30" s="521"/>
      <c r="NNT30" s="521"/>
      <c r="NNU30" s="521"/>
      <c r="NNV30" s="521"/>
      <c r="NNW30" s="521"/>
      <c r="NNX30" s="521"/>
      <c r="NNY30" s="521"/>
      <c r="NNZ30" s="521"/>
      <c r="NOA30" s="521"/>
      <c r="NOB30" s="521"/>
      <c r="NOC30" s="521"/>
      <c r="NOD30" s="521"/>
      <c r="NOE30" s="521"/>
      <c r="NOF30" s="521"/>
      <c r="NOG30" s="521"/>
      <c r="NOH30" s="521"/>
      <c r="NOI30" s="521"/>
      <c r="NOJ30" s="521"/>
      <c r="NOK30" s="521"/>
      <c r="NOL30" s="521"/>
      <c r="NOM30" s="521"/>
      <c r="NON30" s="521"/>
      <c r="NOO30" s="521"/>
      <c r="NOP30" s="521"/>
      <c r="NOQ30" s="521"/>
      <c r="NOR30" s="521"/>
      <c r="NOS30" s="521"/>
      <c r="NOT30" s="521"/>
      <c r="NOU30" s="521"/>
      <c r="NOV30" s="521"/>
      <c r="NOW30" s="521"/>
      <c r="NOX30" s="521"/>
      <c r="NOY30" s="521"/>
      <c r="NOZ30" s="521"/>
      <c r="NPA30" s="521"/>
      <c r="NPB30" s="521"/>
      <c r="NPC30" s="521"/>
      <c r="NPD30" s="521"/>
      <c r="NPE30" s="521"/>
      <c r="NPF30" s="521"/>
      <c r="NPG30" s="521"/>
      <c r="NPH30" s="521"/>
      <c r="NPI30" s="521"/>
      <c r="NPJ30" s="521"/>
      <c r="NPK30" s="521"/>
      <c r="NPL30" s="521"/>
      <c r="NPM30" s="521"/>
      <c r="NPN30" s="521"/>
      <c r="NPO30" s="521"/>
      <c r="NPP30" s="521"/>
      <c r="NPQ30" s="521"/>
      <c r="NPR30" s="521"/>
      <c r="NPS30" s="521"/>
      <c r="NPT30" s="521"/>
      <c r="NPU30" s="521"/>
      <c r="NPV30" s="521"/>
      <c r="NPW30" s="521"/>
      <c r="NPX30" s="521"/>
      <c r="NPY30" s="521"/>
      <c r="NPZ30" s="521"/>
      <c r="NQA30" s="521"/>
      <c r="NQB30" s="521"/>
      <c r="NQC30" s="521"/>
      <c r="NQD30" s="521"/>
      <c r="NQE30" s="521"/>
      <c r="NQF30" s="521"/>
      <c r="NQG30" s="521"/>
      <c r="NQH30" s="521"/>
      <c r="NQI30" s="521"/>
      <c r="NQJ30" s="521"/>
      <c r="NQK30" s="521"/>
      <c r="NQL30" s="521"/>
      <c r="NQM30" s="521"/>
      <c r="NQN30" s="521"/>
      <c r="NQO30" s="521"/>
      <c r="NQP30" s="521"/>
      <c r="NQQ30" s="521"/>
      <c r="NQR30" s="521"/>
      <c r="NQS30" s="521"/>
      <c r="NQT30" s="521"/>
      <c r="NQU30" s="521"/>
      <c r="NQV30" s="521"/>
      <c r="NQW30" s="521"/>
      <c r="NQX30" s="521"/>
      <c r="NQY30" s="521"/>
      <c r="NQZ30" s="521"/>
      <c r="NRA30" s="521"/>
      <c r="NRB30" s="521"/>
      <c r="NRC30" s="521"/>
      <c r="NRD30" s="521"/>
      <c r="NRE30" s="521"/>
      <c r="NRF30" s="521"/>
      <c r="NRG30" s="521"/>
      <c r="NRH30" s="521"/>
      <c r="NRI30" s="521"/>
      <c r="NRJ30" s="521"/>
      <c r="NRK30" s="521"/>
      <c r="NRL30" s="521"/>
      <c r="NRM30" s="521"/>
      <c r="NRN30" s="521"/>
      <c r="NRO30" s="521"/>
      <c r="NRP30" s="521"/>
      <c r="NRQ30" s="521"/>
      <c r="NRR30" s="521"/>
      <c r="NRS30" s="521"/>
      <c r="NRT30" s="521"/>
      <c r="NRU30" s="521"/>
      <c r="NRV30" s="521"/>
      <c r="NRW30" s="521"/>
      <c r="NRX30" s="521"/>
      <c r="NRY30" s="521"/>
      <c r="NRZ30" s="521"/>
      <c r="NSA30" s="521"/>
      <c r="NSB30" s="521"/>
      <c r="NSC30" s="521"/>
      <c r="NSD30" s="521"/>
      <c r="NSE30" s="521"/>
      <c r="NSF30" s="521"/>
      <c r="NSG30" s="521"/>
      <c r="NSH30" s="521"/>
      <c r="NSI30" s="521"/>
      <c r="NSJ30" s="521"/>
      <c r="NSK30" s="521"/>
      <c r="NSL30" s="521"/>
      <c r="NSM30" s="521"/>
      <c r="NSN30" s="521"/>
      <c r="NSO30" s="521"/>
      <c r="NSP30" s="521"/>
      <c r="NSQ30" s="521"/>
      <c r="NSR30" s="521"/>
      <c r="NSS30" s="521"/>
      <c r="NST30" s="521"/>
      <c r="NSU30" s="521"/>
      <c r="NSV30" s="521"/>
      <c r="NSW30" s="521"/>
      <c r="NSX30" s="521"/>
      <c r="NSY30" s="521"/>
      <c r="NSZ30" s="521"/>
      <c r="NTA30" s="521"/>
      <c r="NTB30" s="521"/>
      <c r="NTC30" s="521"/>
      <c r="NTD30" s="521"/>
      <c r="NTE30" s="521"/>
      <c r="NTF30" s="521"/>
      <c r="NTG30" s="521"/>
      <c r="NTH30" s="521"/>
      <c r="NTI30" s="521"/>
      <c r="NTJ30" s="521"/>
      <c r="NTK30" s="521"/>
      <c r="NTL30" s="521"/>
      <c r="NTM30" s="521"/>
      <c r="NTN30" s="521"/>
      <c r="NTO30" s="521"/>
      <c r="NTP30" s="521"/>
      <c r="NTQ30" s="521"/>
      <c r="NTR30" s="521"/>
      <c r="NTS30" s="521"/>
      <c r="NTT30" s="521"/>
      <c r="NTU30" s="521"/>
      <c r="NTV30" s="521"/>
      <c r="NTW30" s="521"/>
      <c r="NTX30" s="521"/>
      <c r="NTY30" s="521"/>
      <c r="NTZ30" s="521"/>
      <c r="NUA30" s="521"/>
      <c r="NUB30" s="521"/>
      <c r="NUC30" s="521"/>
      <c r="NUD30" s="521"/>
      <c r="NUE30" s="521"/>
      <c r="NUF30" s="521"/>
      <c r="NUG30" s="521"/>
      <c r="NUH30" s="521"/>
      <c r="NUI30" s="521"/>
      <c r="NUJ30" s="521"/>
      <c r="NUK30" s="521"/>
      <c r="NUL30" s="521"/>
      <c r="NUM30" s="521"/>
      <c r="NUN30" s="521"/>
      <c r="NUO30" s="521"/>
      <c r="NUP30" s="521"/>
      <c r="NUQ30" s="521"/>
      <c r="NUR30" s="521"/>
      <c r="NUS30" s="521"/>
      <c r="NUT30" s="521"/>
      <c r="NUU30" s="521"/>
      <c r="NUV30" s="521"/>
      <c r="NUW30" s="521"/>
      <c r="NUX30" s="521"/>
      <c r="NUY30" s="521"/>
      <c r="NUZ30" s="521"/>
      <c r="NVA30" s="521"/>
      <c r="NVB30" s="521"/>
      <c r="NVC30" s="521"/>
      <c r="NVD30" s="521"/>
      <c r="NVE30" s="521"/>
      <c r="NVF30" s="521"/>
      <c r="NVG30" s="521"/>
      <c r="NVH30" s="521"/>
      <c r="NVI30" s="521"/>
      <c r="NVJ30" s="521"/>
      <c r="NVK30" s="521"/>
      <c r="NVL30" s="521"/>
      <c r="NVM30" s="521"/>
      <c r="NVN30" s="521"/>
      <c r="NVO30" s="521"/>
      <c r="NVP30" s="521"/>
      <c r="NVQ30" s="521"/>
      <c r="NVR30" s="521"/>
      <c r="NVS30" s="521"/>
      <c r="NVT30" s="521"/>
      <c r="NVU30" s="521"/>
      <c r="NVV30" s="521"/>
      <c r="NVW30" s="521"/>
      <c r="NVX30" s="521"/>
      <c r="NVY30" s="521"/>
      <c r="NVZ30" s="521"/>
      <c r="NWA30" s="521"/>
      <c r="NWB30" s="521"/>
      <c r="NWC30" s="521"/>
      <c r="NWD30" s="521"/>
      <c r="NWE30" s="521"/>
      <c r="NWF30" s="521"/>
      <c r="NWG30" s="521"/>
      <c r="NWH30" s="521"/>
      <c r="NWI30" s="521"/>
      <c r="NWJ30" s="521"/>
      <c r="NWK30" s="521"/>
      <c r="NWL30" s="521"/>
      <c r="NWM30" s="521"/>
      <c r="NWN30" s="521"/>
      <c r="NWO30" s="521"/>
      <c r="NWP30" s="521"/>
      <c r="NWQ30" s="521"/>
      <c r="NWR30" s="521"/>
      <c r="NWS30" s="521"/>
      <c r="NWT30" s="521"/>
      <c r="NWU30" s="521"/>
      <c r="NWV30" s="521"/>
      <c r="NWW30" s="521"/>
      <c r="NWX30" s="521"/>
      <c r="NWY30" s="521"/>
      <c r="NWZ30" s="521"/>
      <c r="NXA30" s="521"/>
      <c r="NXB30" s="521"/>
      <c r="NXC30" s="521"/>
      <c r="NXD30" s="521"/>
      <c r="NXE30" s="521"/>
      <c r="NXF30" s="521"/>
      <c r="NXG30" s="521"/>
      <c r="NXH30" s="521"/>
      <c r="NXI30" s="521"/>
      <c r="NXJ30" s="521"/>
      <c r="NXK30" s="521"/>
      <c r="NXL30" s="521"/>
      <c r="NXM30" s="521"/>
      <c r="NXN30" s="521"/>
      <c r="NXO30" s="521"/>
      <c r="NXP30" s="521"/>
      <c r="NXQ30" s="521"/>
      <c r="NXR30" s="521"/>
      <c r="NXS30" s="521"/>
      <c r="NXT30" s="521"/>
      <c r="NXU30" s="521"/>
      <c r="NXV30" s="521"/>
      <c r="NXW30" s="521"/>
      <c r="NXX30" s="521"/>
      <c r="NXY30" s="521"/>
      <c r="NXZ30" s="521"/>
      <c r="NYA30" s="521"/>
      <c r="NYB30" s="521"/>
      <c r="NYC30" s="521"/>
      <c r="NYD30" s="521"/>
      <c r="NYE30" s="521"/>
      <c r="NYF30" s="521"/>
      <c r="NYG30" s="521"/>
      <c r="NYH30" s="521"/>
      <c r="NYI30" s="521"/>
      <c r="NYJ30" s="521"/>
      <c r="NYK30" s="521"/>
      <c r="NYL30" s="521"/>
      <c r="NYM30" s="521"/>
      <c r="NYN30" s="521"/>
      <c r="NYO30" s="521"/>
      <c r="NYP30" s="521"/>
      <c r="NYQ30" s="521"/>
      <c r="NYR30" s="521"/>
      <c r="NYS30" s="521"/>
      <c r="NYT30" s="521"/>
      <c r="NYU30" s="521"/>
      <c r="NYV30" s="521"/>
      <c r="NYW30" s="521"/>
      <c r="NYX30" s="521"/>
      <c r="NYY30" s="521"/>
      <c r="NYZ30" s="521"/>
      <c r="NZA30" s="521"/>
      <c r="NZB30" s="521"/>
      <c r="NZC30" s="521"/>
      <c r="NZD30" s="521"/>
      <c r="NZE30" s="521"/>
      <c r="NZF30" s="521"/>
      <c r="NZG30" s="521"/>
      <c r="NZH30" s="521"/>
      <c r="NZI30" s="521"/>
      <c r="NZJ30" s="521"/>
      <c r="NZK30" s="521"/>
      <c r="NZL30" s="521"/>
      <c r="NZM30" s="521"/>
      <c r="NZN30" s="521"/>
      <c r="NZO30" s="521"/>
      <c r="NZP30" s="521"/>
      <c r="NZQ30" s="521"/>
      <c r="NZR30" s="521"/>
      <c r="NZS30" s="521"/>
      <c r="NZT30" s="521"/>
      <c r="NZU30" s="521"/>
      <c r="NZV30" s="521"/>
      <c r="NZW30" s="521"/>
      <c r="NZX30" s="521"/>
      <c r="NZY30" s="521"/>
      <c r="NZZ30" s="521"/>
      <c r="OAA30" s="521"/>
      <c r="OAB30" s="521"/>
      <c r="OAC30" s="521"/>
      <c r="OAD30" s="521"/>
      <c r="OAE30" s="521"/>
      <c r="OAF30" s="521"/>
      <c r="OAG30" s="521"/>
      <c r="OAH30" s="521"/>
      <c r="OAI30" s="521"/>
      <c r="OAJ30" s="521"/>
      <c r="OAK30" s="521"/>
      <c r="OAL30" s="521"/>
      <c r="OAM30" s="521"/>
      <c r="OAN30" s="521"/>
      <c r="OAO30" s="521"/>
      <c r="OAP30" s="521"/>
      <c r="OAQ30" s="521"/>
      <c r="OAR30" s="521"/>
      <c r="OAS30" s="521"/>
      <c r="OAT30" s="521"/>
      <c r="OAU30" s="521"/>
      <c r="OAV30" s="521"/>
      <c r="OAW30" s="521"/>
      <c r="OAX30" s="521"/>
      <c r="OAY30" s="521"/>
      <c r="OAZ30" s="521"/>
      <c r="OBA30" s="521"/>
      <c r="OBB30" s="521"/>
      <c r="OBC30" s="521"/>
      <c r="OBD30" s="521"/>
      <c r="OBE30" s="521"/>
      <c r="OBF30" s="521"/>
      <c r="OBG30" s="521"/>
      <c r="OBH30" s="521"/>
      <c r="OBI30" s="521"/>
      <c r="OBJ30" s="521"/>
      <c r="OBK30" s="521"/>
      <c r="OBL30" s="521"/>
      <c r="OBM30" s="521"/>
      <c r="OBN30" s="521"/>
      <c r="OBO30" s="521"/>
      <c r="OBP30" s="521"/>
      <c r="OBQ30" s="521"/>
      <c r="OBR30" s="521"/>
      <c r="OBS30" s="521"/>
      <c r="OBT30" s="521"/>
      <c r="OBU30" s="521"/>
      <c r="OBV30" s="521"/>
      <c r="OBW30" s="521"/>
      <c r="OBX30" s="521"/>
      <c r="OBY30" s="521"/>
      <c r="OBZ30" s="521"/>
      <c r="OCA30" s="521"/>
      <c r="OCB30" s="521"/>
      <c r="OCC30" s="521"/>
      <c r="OCD30" s="521"/>
      <c r="OCE30" s="521"/>
      <c r="OCF30" s="521"/>
      <c r="OCG30" s="521"/>
      <c r="OCH30" s="521"/>
      <c r="OCI30" s="521"/>
      <c r="OCJ30" s="521"/>
      <c r="OCK30" s="521"/>
      <c r="OCL30" s="521"/>
      <c r="OCM30" s="521"/>
      <c r="OCN30" s="521"/>
      <c r="OCO30" s="521"/>
      <c r="OCP30" s="521"/>
      <c r="OCQ30" s="521"/>
      <c r="OCR30" s="521"/>
      <c r="OCS30" s="521"/>
      <c r="OCT30" s="521"/>
      <c r="OCU30" s="521"/>
      <c r="OCV30" s="521"/>
      <c r="OCW30" s="521"/>
      <c r="OCX30" s="521"/>
      <c r="OCY30" s="521"/>
      <c r="OCZ30" s="521"/>
      <c r="ODA30" s="521"/>
      <c r="ODB30" s="521"/>
      <c r="ODC30" s="521"/>
      <c r="ODD30" s="521"/>
      <c r="ODE30" s="521"/>
      <c r="ODF30" s="521"/>
      <c r="ODG30" s="521"/>
      <c r="ODH30" s="521"/>
      <c r="ODI30" s="521"/>
      <c r="ODJ30" s="521"/>
      <c r="ODK30" s="521"/>
      <c r="ODL30" s="521"/>
      <c r="ODM30" s="521"/>
      <c r="ODN30" s="521"/>
      <c r="ODO30" s="521"/>
      <c r="ODP30" s="521"/>
      <c r="ODQ30" s="521"/>
      <c r="ODR30" s="521"/>
      <c r="ODS30" s="521"/>
      <c r="ODT30" s="521"/>
      <c r="ODU30" s="521"/>
      <c r="ODV30" s="521"/>
      <c r="ODW30" s="521"/>
      <c r="ODX30" s="521"/>
      <c r="ODY30" s="521"/>
      <c r="ODZ30" s="521"/>
      <c r="OEA30" s="521"/>
      <c r="OEB30" s="521"/>
      <c r="OEC30" s="521"/>
      <c r="OED30" s="521"/>
      <c r="OEE30" s="521"/>
      <c r="OEF30" s="521"/>
      <c r="OEG30" s="521"/>
      <c r="OEH30" s="521"/>
      <c r="OEI30" s="521"/>
      <c r="OEJ30" s="521"/>
      <c r="OEK30" s="521"/>
      <c r="OEL30" s="521"/>
      <c r="OEM30" s="521"/>
      <c r="OEN30" s="521"/>
      <c r="OEO30" s="521"/>
      <c r="OEP30" s="521"/>
      <c r="OEQ30" s="521"/>
      <c r="OER30" s="521"/>
      <c r="OES30" s="521"/>
      <c r="OET30" s="521"/>
      <c r="OEU30" s="521"/>
      <c r="OEV30" s="521"/>
      <c r="OEW30" s="521"/>
      <c r="OEX30" s="521"/>
      <c r="OEY30" s="521"/>
      <c r="OEZ30" s="521"/>
      <c r="OFA30" s="521"/>
      <c r="OFB30" s="521"/>
      <c r="OFC30" s="521"/>
      <c r="OFD30" s="521"/>
      <c r="OFE30" s="521"/>
      <c r="OFF30" s="521"/>
      <c r="OFG30" s="521"/>
      <c r="OFH30" s="521"/>
      <c r="OFI30" s="521"/>
      <c r="OFJ30" s="521"/>
      <c r="OFK30" s="521"/>
      <c r="OFL30" s="521"/>
      <c r="OFM30" s="521"/>
      <c r="OFN30" s="521"/>
      <c r="OFO30" s="521"/>
      <c r="OFP30" s="521"/>
      <c r="OFQ30" s="521"/>
      <c r="OFR30" s="521"/>
      <c r="OFS30" s="521"/>
      <c r="OFT30" s="521"/>
      <c r="OFU30" s="521"/>
      <c r="OFV30" s="521"/>
      <c r="OFW30" s="521"/>
      <c r="OFX30" s="521"/>
      <c r="OFY30" s="521"/>
      <c r="OFZ30" s="521"/>
      <c r="OGA30" s="521"/>
      <c r="OGB30" s="521"/>
      <c r="OGC30" s="521"/>
      <c r="OGD30" s="521"/>
      <c r="OGE30" s="521"/>
      <c r="OGF30" s="521"/>
      <c r="OGG30" s="521"/>
      <c r="OGH30" s="521"/>
      <c r="OGI30" s="521"/>
      <c r="OGJ30" s="521"/>
      <c r="OGK30" s="521"/>
      <c r="OGL30" s="521"/>
      <c r="OGM30" s="521"/>
      <c r="OGN30" s="521"/>
      <c r="OGO30" s="521"/>
      <c r="OGP30" s="521"/>
      <c r="OGQ30" s="521"/>
      <c r="OGR30" s="521"/>
      <c r="OGS30" s="521"/>
      <c r="OGT30" s="521"/>
      <c r="OGU30" s="521"/>
      <c r="OGV30" s="521"/>
      <c r="OGW30" s="521"/>
      <c r="OGX30" s="521"/>
      <c r="OGY30" s="521"/>
      <c r="OGZ30" s="521"/>
      <c r="OHA30" s="521"/>
      <c r="OHB30" s="521"/>
      <c r="OHC30" s="521"/>
      <c r="OHD30" s="521"/>
      <c r="OHE30" s="521"/>
      <c r="OHF30" s="521"/>
      <c r="OHG30" s="521"/>
      <c r="OHH30" s="521"/>
      <c r="OHI30" s="521"/>
      <c r="OHJ30" s="521"/>
      <c r="OHK30" s="521"/>
      <c r="OHL30" s="521"/>
      <c r="OHM30" s="521"/>
      <c r="OHN30" s="521"/>
      <c r="OHO30" s="521"/>
      <c r="OHP30" s="521"/>
      <c r="OHQ30" s="521"/>
      <c r="OHR30" s="521"/>
      <c r="OHS30" s="521"/>
      <c r="OHT30" s="521"/>
      <c r="OHU30" s="521"/>
      <c r="OHV30" s="521"/>
      <c r="OHW30" s="521"/>
      <c r="OHX30" s="521"/>
      <c r="OHY30" s="521"/>
      <c r="OHZ30" s="521"/>
      <c r="OIA30" s="521"/>
      <c r="OIB30" s="521"/>
      <c r="OIC30" s="521"/>
      <c r="OID30" s="521"/>
      <c r="OIE30" s="521"/>
      <c r="OIF30" s="521"/>
      <c r="OIG30" s="521"/>
      <c r="OIH30" s="521"/>
      <c r="OII30" s="521"/>
      <c r="OIJ30" s="521"/>
      <c r="OIK30" s="521"/>
      <c r="OIL30" s="521"/>
      <c r="OIM30" s="521"/>
      <c r="OIN30" s="521"/>
      <c r="OIO30" s="521"/>
      <c r="OIP30" s="521"/>
      <c r="OIQ30" s="521"/>
      <c r="OIR30" s="521"/>
      <c r="OIS30" s="521"/>
      <c r="OIT30" s="521"/>
      <c r="OIU30" s="521"/>
      <c r="OIV30" s="521"/>
      <c r="OIW30" s="521"/>
      <c r="OIX30" s="521"/>
      <c r="OIY30" s="521"/>
      <c r="OIZ30" s="521"/>
      <c r="OJA30" s="521"/>
      <c r="OJB30" s="521"/>
      <c r="OJC30" s="521"/>
      <c r="OJD30" s="521"/>
      <c r="OJE30" s="521"/>
      <c r="OJF30" s="521"/>
      <c r="OJG30" s="521"/>
      <c r="OJH30" s="521"/>
      <c r="OJI30" s="521"/>
      <c r="OJJ30" s="521"/>
      <c r="OJK30" s="521"/>
      <c r="OJL30" s="521"/>
      <c r="OJM30" s="521"/>
      <c r="OJN30" s="521"/>
      <c r="OJO30" s="521"/>
      <c r="OJP30" s="521"/>
      <c r="OJQ30" s="521"/>
      <c r="OJR30" s="521"/>
      <c r="OJS30" s="521"/>
      <c r="OJT30" s="521"/>
      <c r="OJU30" s="521"/>
      <c r="OJV30" s="521"/>
      <c r="OJW30" s="521"/>
      <c r="OJX30" s="521"/>
      <c r="OJY30" s="521"/>
      <c r="OJZ30" s="521"/>
      <c r="OKA30" s="521"/>
      <c r="OKB30" s="521"/>
      <c r="OKC30" s="521"/>
      <c r="OKD30" s="521"/>
      <c r="OKE30" s="521"/>
      <c r="OKF30" s="521"/>
      <c r="OKG30" s="521"/>
      <c r="OKH30" s="521"/>
      <c r="OKI30" s="521"/>
      <c r="OKJ30" s="521"/>
      <c r="OKK30" s="521"/>
      <c r="OKL30" s="521"/>
      <c r="OKM30" s="521"/>
      <c r="OKN30" s="521"/>
      <c r="OKO30" s="521"/>
      <c r="OKP30" s="521"/>
      <c r="OKQ30" s="521"/>
      <c r="OKR30" s="521"/>
      <c r="OKS30" s="521"/>
      <c r="OKT30" s="521"/>
      <c r="OKU30" s="521"/>
      <c r="OKV30" s="521"/>
      <c r="OKW30" s="521"/>
      <c r="OKX30" s="521"/>
      <c r="OKY30" s="521"/>
      <c r="OKZ30" s="521"/>
      <c r="OLA30" s="521"/>
      <c r="OLB30" s="521"/>
      <c r="OLC30" s="521"/>
      <c r="OLD30" s="521"/>
      <c r="OLE30" s="521"/>
      <c r="OLF30" s="521"/>
      <c r="OLG30" s="521"/>
      <c r="OLH30" s="521"/>
      <c r="OLI30" s="521"/>
      <c r="OLJ30" s="521"/>
      <c r="OLK30" s="521"/>
      <c r="OLL30" s="521"/>
      <c r="OLM30" s="521"/>
      <c r="OLN30" s="521"/>
      <c r="OLO30" s="521"/>
      <c r="OLP30" s="521"/>
      <c r="OLQ30" s="521"/>
      <c r="OLR30" s="521"/>
      <c r="OLS30" s="521"/>
      <c r="OLT30" s="521"/>
      <c r="OLU30" s="521"/>
      <c r="OLV30" s="521"/>
      <c r="OLW30" s="521"/>
      <c r="OLX30" s="521"/>
      <c r="OLY30" s="521"/>
      <c r="OLZ30" s="521"/>
      <c r="OMA30" s="521"/>
      <c r="OMB30" s="521"/>
      <c r="OMC30" s="521"/>
      <c r="OMD30" s="521"/>
      <c r="OME30" s="521"/>
      <c r="OMF30" s="521"/>
      <c r="OMG30" s="521"/>
      <c r="OMH30" s="521"/>
      <c r="OMI30" s="521"/>
      <c r="OMJ30" s="521"/>
      <c r="OMK30" s="521"/>
      <c r="OML30" s="521"/>
      <c r="OMM30" s="521"/>
      <c r="OMN30" s="521"/>
      <c r="OMO30" s="521"/>
      <c r="OMP30" s="521"/>
      <c r="OMQ30" s="521"/>
      <c r="OMR30" s="521"/>
      <c r="OMS30" s="521"/>
      <c r="OMT30" s="521"/>
      <c r="OMU30" s="521"/>
      <c r="OMV30" s="521"/>
      <c r="OMW30" s="521"/>
      <c r="OMX30" s="521"/>
      <c r="OMY30" s="521"/>
      <c r="OMZ30" s="521"/>
      <c r="ONA30" s="521"/>
      <c r="ONB30" s="521"/>
      <c r="ONC30" s="521"/>
      <c r="OND30" s="521"/>
      <c r="ONE30" s="521"/>
      <c r="ONF30" s="521"/>
      <c r="ONG30" s="521"/>
      <c r="ONH30" s="521"/>
      <c r="ONI30" s="521"/>
      <c r="ONJ30" s="521"/>
      <c r="ONK30" s="521"/>
      <c r="ONL30" s="521"/>
      <c r="ONM30" s="521"/>
      <c r="ONN30" s="521"/>
      <c r="ONO30" s="521"/>
      <c r="ONP30" s="521"/>
      <c r="ONQ30" s="521"/>
      <c r="ONR30" s="521"/>
      <c r="ONS30" s="521"/>
      <c r="ONT30" s="521"/>
      <c r="ONU30" s="521"/>
      <c r="ONV30" s="521"/>
      <c r="ONW30" s="521"/>
      <c r="ONX30" s="521"/>
      <c r="ONY30" s="521"/>
      <c r="ONZ30" s="521"/>
      <c r="OOA30" s="521"/>
      <c r="OOB30" s="521"/>
      <c r="OOC30" s="521"/>
      <c r="OOD30" s="521"/>
      <c r="OOE30" s="521"/>
      <c r="OOF30" s="521"/>
      <c r="OOG30" s="521"/>
      <c r="OOH30" s="521"/>
      <c r="OOI30" s="521"/>
      <c r="OOJ30" s="521"/>
      <c r="OOK30" s="521"/>
      <c r="OOL30" s="521"/>
      <c r="OOM30" s="521"/>
      <c r="OON30" s="521"/>
      <c r="OOO30" s="521"/>
      <c r="OOP30" s="521"/>
      <c r="OOQ30" s="521"/>
      <c r="OOR30" s="521"/>
      <c r="OOS30" s="521"/>
      <c r="OOT30" s="521"/>
      <c r="OOU30" s="521"/>
      <c r="OOV30" s="521"/>
      <c r="OOW30" s="521"/>
      <c r="OOX30" s="521"/>
      <c r="OOY30" s="521"/>
      <c r="OOZ30" s="521"/>
      <c r="OPA30" s="521"/>
      <c r="OPB30" s="521"/>
      <c r="OPC30" s="521"/>
      <c r="OPD30" s="521"/>
      <c r="OPE30" s="521"/>
      <c r="OPF30" s="521"/>
      <c r="OPG30" s="521"/>
      <c r="OPH30" s="521"/>
      <c r="OPI30" s="521"/>
      <c r="OPJ30" s="521"/>
      <c r="OPK30" s="521"/>
      <c r="OPL30" s="521"/>
      <c r="OPM30" s="521"/>
      <c r="OPN30" s="521"/>
      <c r="OPO30" s="521"/>
      <c r="OPP30" s="521"/>
      <c r="OPQ30" s="521"/>
      <c r="OPR30" s="521"/>
      <c r="OPS30" s="521"/>
      <c r="OPT30" s="521"/>
      <c r="OPU30" s="521"/>
      <c r="OPV30" s="521"/>
      <c r="OPW30" s="521"/>
      <c r="OPX30" s="521"/>
      <c r="OPY30" s="521"/>
      <c r="OPZ30" s="521"/>
      <c r="OQA30" s="521"/>
      <c r="OQB30" s="521"/>
      <c r="OQC30" s="521"/>
      <c r="OQD30" s="521"/>
      <c r="OQE30" s="521"/>
      <c r="OQF30" s="521"/>
      <c r="OQG30" s="521"/>
      <c r="OQH30" s="521"/>
      <c r="OQI30" s="521"/>
      <c r="OQJ30" s="521"/>
      <c r="OQK30" s="521"/>
      <c r="OQL30" s="521"/>
      <c r="OQM30" s="521"/>
      <c r="OQN30" s="521"/>
      <c r="OQO30" s="521"/>
      <c r="OQP30" s="521"/>
      <c r="OQQ30" s="521"/>
      <c r="OQR30" s="521"/>
      <c r="OQS30" s="521"/>
      <c r="OQT30" s="521"/>
      <c r="OQU30" s="521"/>
      <c r="OQV30" s="521"/>
      <c r="OQW30" s="521"/>
      <c r="OQX30" s="521"/>
      <c r="OQY30" s="521"/>
      <c r="OQZ30" s="521"/>
      <c r="ORA30" s="521"/>
      <c r="ORB30" s="521"/>
      <c r="ORC30" s="521"/>
      <c r="ORD30" s="521"/>
      <c r="ORE30" s="521"/>
      <c r="ORF30" s="521"/>
      <c r="ORG30" s="521"/>
      <c r="ORH30" s="521"/>
      <c r="ORI30" s="521"/>
      <c r="ORJ30" s="521"/>
      <c r="ORK30" s="521"/>
      <c r="ORL30" s="521"/>
      <c r="ORM30" s="521"/>
      <c r="ORN30" s="521"/>
      <c r="ORO30" s="521"/>
      <c r="ORP30" s="521"/>
      <c r="ORQ30" s="521"/>
      <c r="ORR30" s="521"/>
      <c r="ORS30" s="521"/>
      <c r="ORT30" s="521"/>
      <c r="ORU30" s="521"/>
      <c r="ORV30" s="521"/>
      <c r="ORW30" s="521"/>
      <c r="ORX30" s="521"/>
      <c r="ORY30" s="521"/>
      <c r="ORZ30" s="521"/>
      <c r="OSA30" s="521"/>
      <c r="OSB30" s="521"/>
      <c r="OSC30" s="521"/>
      <c r="OSD30" s="521"/>
      <c r="OSE30" s="521"/>
      <c r="OSF30" s="521"/>
      <c r="OSG30" s="521"/>
      <c r="OSH30" s="521"/>
      <c r="OSI30" s="521"/>
      <c r="OSJ30" s="521"/>
      <c r="OSK30" s="521"/>
      <c r="OSL30" s="521"/>
      <c r="OSM30" s="521"/>
      <c r="OSN30" s="521"/>
      <c r="OSO30" s="521"/>
      <c r="OSP30" s="521"/>
      <c r="OSQ30" s="521"/>
      <c r="OSR30" s="521"/>
      <c r="OSS30" s="521"/>
      <c r="OST30" s="521"/>
      <c r="OSU30" s="521"/>
      <c r="OSV30" s="521"/>
      <c r="OSW30" s="521"/>
      <c r="OSX30" s="521"/>
      <c r="OSY30" s="521"/>
      <c r="OSZ30" s="521"/>
      <c r="OTA30" s="521"/>
      <c r="OTB30" s="521"/>
      <c r="OTC30" s="521"/>
      <c r="OTD30" s="521"/>
      <c r="OTE30" s="521"/>
      <c r="OTF30" s="521"/>
      <c r="OTG30" s="521"/>
      <c r="OTH30" s="521"/>
      <c r="OTI30" s="521"/>
      <c r="OTJ30" s="521"/>
      <c r="OTK30" s="521"/>
      <c r="OTL30" s="521"/>
      <c r="OTM30" s="521"/>
      <c r="OTN30" s="521"/>
      <c r="OTO30" s="521"/>
      <c r="OTP30" s="521"/>
      <c r="OTQ30" s="521"/>
      <c r="OTR30" s="521"/>
      <c r="OTS30" s="521"/>
      <c r="OTT30" s="521"/>
      <c r="OTU30" s="521"/>
      <c r="OTV30" s="521"/>
      <c r="OTW30" s="521"/>
      <c r="OTX30" s="521"/>
      <c r="OTY30" s="521"/>
      <c r="OTZ30" s="521"/>
      <c r="OUA30" s="521"/>
      <c r="OUB30" s="521"/>
      <c r="OUC30" s="521"/>
      <c r="OUD30" s="521"/>
      <c r="OUE30" s="521"/>
      <c r="OUF30" s="521"/>
      <c r="OUG30" s="521"/>
      <c r="OUH30" s="521"/>
      <c r="OUI30" s="521"/>
      <c r="OUJ30" s="521"/>
      <c r="OUK30" s="521"/>
      <c r="OUL30" s="521"/>
      <c r="OUM30" s="521"/>
      <c r="OUN30" s="521"/>
      <c r="OUO30" s="521"/>
      <c r="OUP30" s="521"/>
      <c r="OUQ30" s="521"/>
      <c r="OUR30" s="521"/>
      <c r="OUS30" s="521"/>
      <c r="OUT30" s="521"/>
      <c r="OUU30" s="521"/>
      <c r="OUV30" s="521"/>
      <c r="OUW30" s="521"/>
      <c r="OUX30" s="521"/>
      <c r="OUY30" s="521"/>
      <c r="OUZ30" s="521"/>
      <c r="OVA30" s="521"/>
      <c r="OVB30" s="521"/>
      <c r="OVC30" s="521"/>
      <c r="OVD30" s="521"/>
      <c r="OVE30" s="521"/>
      <c r="OVF30" s="521"/>
      <c r="OVG30" s="521"/>
      <c r="OVH30" s="521"/>
      <c r="OVI30" s="521"/>
      <c r="OVJ30" s="521"/>
      <c r="OVK30" s="521"/>
      <c r="OVL30" s="521"/>
      <c r="OVM30" s="521"/>
      <c r="OVN30" s="521"/>
      <c r="OVO30" s="521"/>
      <c r="OVP30" s="521"/>
      <c r="OVQ30" s="521"/>
      <c r="OVR30" s="521"/>
      <c r="OVS30" s="521"/>
      <c r="OVT30" s="521"/>
      <c r="OVU30" s="521"/>
      <c r="OVV30" s="521"/>
      <c r="OVW30" s="521"/>
      <c r="OVX30" s="521"/>
      <c r="OVY30" s="521"/>
      <c r="OVZ30" s="521"/>
      <c r="OWA30" s="521"/>
      <c r="OWB30" s="521"/>
      <c r="OWC30" s="521"/>
      <c r="OWD30" s="521"/>
      <c r="OWE30" s="521"/>
      <c r="OWF30" s="521"/>
      <c r="OWG30" s="521"/>
      <c r="OWH30" s="521"/>
      <c r="OWI30" s="521"/>
      <c r="OWJ30" s="521"/>
      <c r="OWK30" s="521"/>
      <c r="OWL30" s="521"/>
      <c r="OWM30" s="521"/>
      <c r="OWN30" s="521"/>
      <c r="OWO30" s="521"/>
      <c r="OWP30" s="521"/>
      <c r="OWQ30" s="521"/>
      <c r="OWR30" s="521"/>
      <c r="OWS30" s="521"/>
      <c r="OWT30" s="521"/>
      <c r="OWU30" s="521"/>
      <c r="OWV30" s="521"/>
      <c r="OWW30" s="521"/>
      <c r="OWX30" s="521"/>
      <c r="OWY30" s="521"/>
      <c r="OWZ30" s="521"/>
      <c r="OXA30" s="521"/>
      <c r="OXB30" s="521"/>
      <c r="OXC30" s="521"/>
      <c r="OXD30" s="521"/>
      <c r="OXE30" s="521"/>
      <c r="OXF30" s="521"/>
      <c r="OXG30" s="521"/>
      <c r="OXH30" s="521"/>
      <c r="OXI30" s="521"/>
      <c r="OXJ30" s="521"/>
      <c r="OXK30" s="521"/>
      <c r="OXL30" s="521"/>
      <c r="OXM30" s="521"/>
      <c r="OXN30" s="521"/>
      <c r="OXO30" s="521"/>
      <c r="OXP30" s="521"/>
      <c r="OXQ30" s="521"/>
      <c r="OXR30" s="521"/>
      <c r="OXS30" s="521"/>
      <c r="OXT30" s="521"/>
      <c r="OXU30" s="521"/>
      <c r="OXV30" s="521"/>
      <c r="OXW30" s="521"/>
      <c r="OXX30" s="521"/>
      <c r="OXY30" s="521"/>
      <c r="OXZ30" s="521"/>
      <c r="OYA30" s="521"/>
      <c r="OYB30" s="521"/>
      <c r="OYC30" s="521"/>
      <c r="OYD30" s="521"/>
      <c r="OYE30" s="521"/>
      <c r="OYF30" s="521"/>
      <c r="OYG30" s="521"/>
      <c r="OYH30" s="521"/>
      <c r="OYI30" s="521"/>
      <c r="OYJ30" s="521"/>
      <c r="OYK30" s="521"/>
      <c r="OYL30" s="521"/>
      <c r="OYM30" s="521"/>
      <c r="OYN30" s="521"/>
      <c r="OYO30" s="521"/>
      <c r="OYP30" s="521"/>
      <c r="OYQ30" s="521"/>
      <c r="OYR30" s="521"/>
      <c r="OYS30" s="521"/>
      <c r="OYT30" s="521"/>
      <c r="OYU30" s="521"/>
      <c r="OYV30" s="521"/>
      <c r="OYW30" s="521"/>
      <c r="OYX30" s="521"/>
      <c r="OYY30" s="521"/>
      <c r="OYZ30" s="521"/>
      <c r="OZA30" s="521"/>
      <c r="OZB30" s="521"/>
      <c r="OZC30" s="521"/>
      <c r="OZD30" s="521"/>
      <c r="OZE30" s="521"/>
      <c r="OZF30" s="521"/>
      <c r="OZG30" s="521"/>
      <c r="OZH30" s="521"/>
      <c r="OZI30" s="521"/>
      <c r="OZJ30" s="521"/>
      <c r="OZK30" s="521"/>
      <c r="OZL30" s="521"/>
      <c r="OZM30" s="521"/>
      <c r="OZN30" s="521"/>
      <c r="OZO30" s="521"/>
      <c r="OZP30" s="521"/>
      <c r="OZQ30" s="521"/>
      <c r="OZR30" s="521"/>
      <c r="OZS30" s="521"/>
      <c r="OZT30" s="521"/>
      <c r="OZU30" s="521"/>
      <c r="OZV30" s="521"/>
      <c r="OZW30" s="521"/>
      <c r="OZX30" s="521"/>
      <c r="OZY30" s="521"/>
      <c r="OZZ30" s="521"/>
      <c r="PAA30" s="521"/>
      <c r="PAB30" s="521"/>
      <c r="PAC30" s="521"/>
      <c r="PAD30" s="521"/>
      <c r="PAE30" s="521"/>
      <c r="PAF30" s="521"/>
      <c r="PAG30" s="521"/>
      <c r="PAH30" s="521"/>
      <c r="PAI30" s="521"/>
      <c r="PAJ30" s="521"/>
      <c r="PAK30" s="521"/>
      <c r="PAL30" s="521"/>
      <c r="PAM30" s="521"/>
      <c r="PAN30" s="521"/>
      <c r="PAO30" s="521"/>
      <c r="PAP30" s="521"/>
      <c r="PAQ30" s="521"/>
      <c r="PAR30" s="521"/>
      <c r="PAS30" s="521"/>
      <c r="PAT30" s="521"/>
      <c r="PAU30" s="521"/>
      <c r="PAV30" s="521"/>
      <c r="PAW30" s="521"/>
      <c r="PAX30" s="521"/>
      <c r="PAY30" s="521"/>
      <c r="PAZ30" s="521"/>
      <c r="PBA30" s="521"/>
      <c r="PBB30" s="521"/>
      <c r="PBC30" s="521"/>
      <c r="PBD30" s="521"/>
      <c r="PBE30" s="521"/>
      <c r="PBF30" s="521"/>
      <c r="PBG30" s="521"/>
      <c r="PBH30" s="521"/>
      <c r="PBI30" s="521"/>
      <c r="PBJ30" s="521"/>
      <c r="PBK30" s="521"/>
      <c r="PBL30" s="521"/>
      <c r="PBM30" s="521"/>
      <c r="PBN30" s="521"/>
      <c r="PBO30" s="521"/>
      <c r="PBP30" s="521"/>
      <c r="PBQ30" s="521"/>
      <c r="PBR30" s="521"/>
      <c r="PBS30" s="521"/>
      <c r="PBT30" s="521"/>
      <c r="PBU30" s="521"/>
      <c r="PBV30" s="521"/>
      <c r="PBW30" s="521"/>
      <c r="PBX30" s="521"/>
      <c r="PBY30" s="521"/>
      <c r="PBZ30" s="521"/>
      <c r="PCA30" s="521"/>
      <c r="PCB30" s="521"/>
      <c r="PCC30" s="521"/>
      <c r="PCD30" s="521"/>
      <c r="PCE30" s="521"/>
      <c r="PCF30" s="521"/>
      <c r="PCG30" s="521"/>
      <c r="PCH30" s="521"/>
      <c r="PCI30" s="521"/>
      <c r="PCJ30" s="521"/>
      <c r="PCK30" s="521"/>
      <c r="PCL30" s="521"/>
      <c r="PCM30" s="521"/>
      <c r="PCN30" s="521"/>
      <c r="PCO30" s="521"/>
      <c r="PCP30" s="521"/>
      <c r="PCQ30" s="521"/>
      <c r="PCR30" s="521"/>
      <c r="PCS30" s="521"/>
      <c r="PCT30" s="521"/>
      <c r="PCU30" s="521"/>
      <c r="PCV30" s="521"/>
      <c r="PCW30" s="521"/>
      <c r="PCX30" s="521"/>
      <c r="PCY30" s="521"/>
      <c r="PCZ30" s="521"/>
      <c r="PDA30" s="521"/>
      <c r="PDB30" s="521"/>
      <c r="PDC30" s="521"/>
      <c r="PDD30" s="521"/>
      <c r="PDE30" s="521"/>
      <c r="PDF30" s="521"/>
      <c r="PDG30" s="521"/>
      <c r="PDH30" s="521"/>
      <c r="PDI30" s="521"/>
      <c r="PDJ30" s="521"/>
      <c r="PDK30" s="521"/>
      <c r="PDL30" s="521"/>
      <c r="PDM30" s="521"/>
      <c r="PDN30" s="521"/>
      <c r="PDO30" s="521"/>
      <c r="PDP30" s="521"/>
      <c r="PDQ30" s="521"/>
      <c r="PDR30" s="521"/>
      <c r="PDS30" s="521"/>
      <c r="PDT30" s="521"/>
      <c r="PDU30" s="521"/>
      <c r="PDV30" s="521"/>
      <c r="PDW30" s="521"/>
      <c r="PDX30" s="521"/>
      <c r="PDY30" s="521"/>
      <c r="PDZ30" s="521"/>
      <c r="PEA30" s="521"/>
      <c r="PEB30" s="521"/>
      <c r="PEC30" s="521"/>
      <c r="PED30" s="521"/>
      <c r="PEE30" s="521"/>
      <c r="PEF30" s="521"/>
      <c r="PEG30" s="521"/>
      <c r="PEH30" s="521"/>
      <c r="PEI30" s="521"/>
      <c r="PEJ30" s="521"/>
      <c r="PEK30" s="521"/>
      <c r="PEL30" s="521"/>
      <c r="PEM30" s="521"/>
      <c r="PEN30" s="521"/>
      <c r="PEO30" s="521"/>
      <c r="PEP30" s="521"/>
      <c r="PEQ30" s="521"/>
      <c r="PER30" s="521"/>
      <c r="PES30" s="521"/>
      <c r="PET30" s="521"/>
      <c r="PEU30" s="521"/>
      <c r="PEV30" s="521"/>
      <c r="PEW30" s="521"/>
      <c r="PEX30" s="521"/>
      <c r="PEY30" s="521"/>
      <c r="PEZ30" s="521"/>
      <c r="PFA30" s="521"/>
      <c r="PFB30" s="521"/>
      <c r="PFC30" s="521"/>
      <c r="PFD30" s="521"/>
      <c r="PFE30" s="521"/>
      <c r="PFF30" s="521"/>
      <c r="PFG30" s="521"/>
      <c r="PFH30" s="521"/>
      <c r="PFI30" s="521"/>
      <c r="PFJ30" s="521"/>
      <c r="PFK30" s="521"/>
      <c r="PFL30" s="521"/>
      <c r="PFM30" s="521"/>
      <c r="PFN30" s="521"/>
      <c r="PFO30" s="521"/>
      <c r="PFP30" s="521"/>
      <c r="PFQ30" s="521"/>
      <c r="PFR30" s="521"/>
      <c r="PFS30" s="521"/>
      <c r="PFT30" s="521"/>
      <c r="PFU30" s="521"/>
      <c r="PFV30" s="521"/>
      <c r="PFW30" s="521"/>
      <c r="PFX30" s="521"/>
      <c r="PFY30" s="521"/>
      <c r="PFZ30" s="521"/>
      <c r="PGA30" s="521"/>
      <c r="PGB30" s="521"/>
      <c r="PGC30" s="521"/>
      <c r="PGD30" s="521"/>
      <c r="PGE30" s="521"/>
      <c r="PGF30" s="521"/>
      <c r="PGG30" s="521"/>
      <c r="PGH30" s="521"/>
      <c r="PGI30" s="521"/>
      <c r="PGJ30" s="521"/>
      <c r="PGK30" s="521"/>
      <c r="PGL30" s="521"/>
      <c r="PGM30" s="521"/>
      <c r="PGN30" s="521"/>
      <c r="PGO30" s="521"/>
      <c r="PGP30" s="521"/>
      <c r="PGQ30" s="521"/>
      <c r="PGR30" s="521"/>
      <c r="PGS30" s="521"/>
      <c r="PGT30" s="521"/>
      <c r="PGU30" s="521"/>
      <c r="PGV30" s="521"/>
      <c r="PGW30" s="521"/>
      <c r="PGX30" s="521"/>
      <c r="PGY30" s="521"/>
      <c r="PGZ30" s="521"/>
      <c r="PHA30" s="521"/>
      <c r="PHB30" s="521"/>
      <c r="PHC30" s="521"/>
      <c r="PHD30" s="521"/>
      <c r="PHE30" s="521"/>
      <c r="PHF30" s="521"/>
      <c r="PHG30" s="521"/>
      <c r="PHH30" s="521"/>
      <c r="PHI30" s="521"/>
      <c r="PHJ30" s="521"/>
      <c r="PHK30" s="521"/>
      <c r="PHL30" s="521"/>
      <c r="PHM30" s="521"/>
      <c r="PHN30" s="521"/>
      <c r="PHO30" s="521"/>
      <c r="PHP30" s="521"/>
      <c r="PHQ30" s="521"/>
      <c r="PHR30" s="521"/>
      <c r="PHS30" s="521"/>
      <c r="PHT30" s="521"/>
      <c r="PHU30" s="521"/>
      <c r="PHV30" s="521"/>
      <c r="PHW30" s="521"/>
      <c r="PHX30" s="521"/>
      <c r="PHY30" s="521"/>
      <c r="PHZ30" s="521"/>
      <c r="PIA30" s="521"/>
      <c r="PIB30" s="521"/>
      <c r="PIC30" s="521"/>
      <c r="PID30" s="521"/>
      <c r="PIE30" s="521"/>
      <c r="PIF30" s="521"/>
      <c r="PIG30" s="521"/>
      <c r="PIH30" s="521"/>
      <c r="PII30" s="521"/>
      <c r="PIJ30" s="521"/>
      <c r="PIK30" s="521"/>
      <c r="PIL30" s="521"/>
      <c r="PIM30" s="521"/>
      <c r="PIN30" s="521"/>
      <c r="PIO30" s="521"/>
      <c r="PIP30" s="521"/>
      <c r="PIQ30" s="521"/>
      <c r="PIR30" s="521"/>
      <c r="PIS30" s="521"/>
      <c r="PIT30" s="521"/>
      <c r="PIU30" s="521"/>
      <c r="PIV30" s="521"/>
      <c r="PIW30" s="521"/>
      <c r="PIX30" s="521"/>
      <c r="PIY30" s="521"/>
      <c r="PIZ30" s="521"/>
      <c r="PJA30" s="521"/>
      <c r="PJB30" s="521"/>
      <c r="PJC30" s="521"/>
      <c r="PJD30" s="521"/>
      <c r="PJE30" s="521"/>
      <c r="PJF30" s="521"/>
      <c r="PJG30" s="521"/>
      <c r="PJH30" s="521"/>
      <c r="PJI30" s="521"/>
      <c r="PJJ30" s="521"/>
      <c r="PJK30" s="521"/>
      <c r="PJL30" s="521"/>
      <c r="PJM30" s="521"/>
      <c r="PJN30" s="521"/>
      <c r="PJO30" s="521"/>
      <c r="PJP30" s="521"/>
      <c r="PJQ30" s="521"/>
      <c r="PJR30" s="521"/>
      <c r="PJS30" s="521"/>
      <c r="PJT30" s="521"/>
      <c r="PJU30" s="521"/>
      <c r="PJV30" s="521"/>
      <c r="PJW30" s="521"/>
      <c r="PJX30" s="521"/>
      <c r="PJY30" s="521"/>
      <c r="PJZ30" s="521"/>
      <c r="PKA30" s="521"/>
      <c r="PKB30" s="521"/>
      <c r="PKC30" s="521"/>
      <c r="PKD30" s="521"/>
      <c r="PKE30" s="521"/>
      <c r="PKF30" s="521"/>
      <c r="PKG30" s="521"/>
      <c r="PKH30" s="521"/>
      <c r="PKI30" s="521"/>
      <c r="PKJ30" s="521"/>
      <c r="PKK30" s="521"/>
      <c r="PKL30" s="521"/>
      <c r="PKM30" s="521"/>
      <c r="PKN30" s="521"/>
      <c r="PKO30" s="521"/>
      <c r="PKP30" s="521"/>
      <c r="PKQ30" s="521"/>
      <c r="PKR30" s="521"/>
      <c r="PKS30" s="521"/>
      <c r="PKT30" s="521"/>
      <c r="PKU30" s="521"/>
      <c r="PKV30" s="521"/>
      <c r="PKW30" s="521"/>
      <c r="PKX30" s="521"/>
      <c r="PKY30" s="521"/>
      <c r="PKZ30" s="521"/>
      <c r="PLA30" s="521"/>
      <c r="PLB30" s="521"/>
      <c r="PLC30" s="521"/>
      <c r="PLD30" s="521"/>
      <c r="PLE30" s="521"/>
      <c r="PLF30" s="521"/>
      <c r="PLG30" s="521"/>
      <c r="PLH30" s="521"/>
      <c r="PLI30" s="521"/>
      <c r="PLJ30" s="521"/>
      <c r="PLK30" s="521"/>
      <c r="PLL30" s="521"/>
      <c r="PLM30" s="521"/>
      <c r="PLN30" s="521"/>
      <c r="PLO30" s="521"/>
      <c r="PLP30" s="521"/>
      <c r="PLQ30" s="521"/>
      <c r="PLR30" s="521"/>
      <c r="PLS30" s="521"/>
      <c r="PLT30" s="521"/>
      <c r="PLU30" s="521"/>
      <c r="PLV30" s="521"/>
      <c r="PLW30" s="521"/>
      <c r="PLX30" s="521"/>
      <c r="PLY30" s="521"/>
      <c r="PLZ30" s="521"/>
      <c r="PMA30" s="521"/>
      <c r="PMB30" s="521"/>
      <c r="PMC30" s="521"/>
      <c r="PMD30" s="521"/>
      <c r="PME30" s="521"/>
      <c r="PMF30" s="521"/>
      <c r="PMG30" s="521"/>
      <c r="PMH30" s="521"/>
      <c r="PMI30" s="521"/>
      <c r="PMJ30" s="521"/>
      <c r="PMK30" s="521"/>
      <c r="PML30" s="521"/>
      <c r="PMM30" s="521"/>
      <c r="PMN30" s="521"/>
      <c r="PMO30" s="521"/>
      <c r="PMP30" s="521"/>
      <c r="PMQ30" s="521"/>
      <c r="PMR30" s="521"/>
      <c r="PMS30" s="521"/>
      <c r="PMT30" s="521"/>
      <c r="PMU30" s="521"/>
      <c r="PMV30" s="521"/>
      <c r="PMW30" s="521"/>
      <c r="PMX30" s="521"/>
      <c r="PMY30" s="521"/>
      <c r="PMZ30" s="521"/>
      <c r="PNA30" s="521"/>
      <c r="PNB30" s="521"/>
      <c r="PNC30" s="521"/>
      <c r="PND30" s="521"/>
      <c r="PNE30" s="521"/>
      <c r="PNF30" s="521"/>
      <c r="PNG30" s="521"/>
      <c r="PNH30" s="521"/>
      <c r="PNI30" s="521"/>
      <c r="PNJ30" s="521"/>
      <c r="PNK30" s="521"/>
      <c r="PNL30" s="521"/>
      <c r="PNM30" s="521"/>
      <c r="PNN30" s="521"/>
      <c r="PNO30" s="521"/>
      <c r="PNP30" s="521"/>
      <c r="PNQ30" s="521"/>
      <c r="PNR30" s="521"/>
      <c r="PNS30" s="521"/>
      <c r="PNT30" s="521"/>
      <c r="PNU30" s="521"/>
      <c r="PNV30" s="521"/>
      <c r="PNW30" s="521"/>
      <c r="PNX30" s="521"/>
      <c r="PNY30" s="521"/>
      <c r="PNZ30" s="521"/>
      <c r="POA30" s="521"/>
      <c r="POB30" s="521"/>
      <c r="POC30" s="521"/>
      <c r="POD30" s="521"/>
      <c r="POE30" s="521"/>
      <c r="POF30" s="521"/>
      <c r="POG30" s="521"/>
      <c r="POH30" s="521"/>
      <c r="POI30" s="521"/>
      <c r="POJ30" s="521"/>
      <c r="POK30" s="521"/>
      <c r="POL30" s="521"/>
      <c r="POM30" s="521"/>
      <c r="PON30" s="521"/>
      <c r="POO30" s="521"/>
      <c r="POP30" s="521"/>
      <c r="POQ30" s="521"/>
      <c r="POR30" s="521"/>
      <c r="POS30" s="521"/>
      <c r="POT30" s="521"/>
      <c r="POU30" s="521"/>
      <c r="POV30" s="521"/>
      <c r="POW30" s="521"/>
      <c r="POX30" s="521"/>
      <c r="POY30" s="521"/>
      <c r="POZ30" s="521"/>
      <c r="PPA30" s="521"/>
      <c r="PPB30" s="521"/>
      <c r="PPC30" s="521"/>
      <c r="PPD30" s="521"/>
      <c r="PPE30" s="521"/>
      <c r="PPF30" s="521"/>
      <c r="PPG30" s="521"/>
      <c r="PPH30" s="521"/>
      <c r="PPI30" s="521"/>
      <c r="PPJ30" s="521"/>
      <c r="PPK30" s="521"/>
      <c r="PPL30" s="521"/>
      <c r="PPM30" s="521"/>
      <c r="PPN30" s="521"/>
      <c r="PPO30" s="521"/>
      <c r="PPP30" s="521"/>
      <c r="PPQ30" s="521"/>
      <c r="PPR30" s="521"/>
      <c r="PPS30" s="521"/>
      <c r="PPT30" s="521"/>
      <c r="PPU30" s="521"/>
      <c r="PPV30" s="521"/>
      <c r="PPW30" s="521"/>
      <c r="PPX30" s="521"/>
      <c r="PPY30" s="521"/>
      <c r="PPZ30" s="521"/>
      <c r="PQA30" s="521"/>
      <c r="PQB30" s="521"/>
      <c r="PQC30" s="521"/>
      <c r="PQD30" s="521"/>
      <c r="PQE30" s="521"/>
      <c r="PQF30" s="521"/>
      <c r="PQG30" s="521"/>
      <c r="PQH30" s="521"/>
      <c r="PQI30" s="521"/>
      <c r="PQJ30" s="521"/>
      <c r="PQK30" s="521"/>
      <c r="PQL30" s="521"/>
      <c r="PQM30" s="521"/>
      <c r="PQN30" s="521"/>
      <c r="PQO30" s="521"/>
      <c r="PQP30" s="521"/>
      <c r="PQQ30" s="521"/>
      <c r="PQR30" s="521"/>
      <c r="PQS30" s="521"/>
      <c r="PQT30" s="521"/>
      <c r="PQU30" s="521"/>
      <c r="PQV30" s="521"/>
      <c r="PQW30" s="521"/>
      <c r="PQX30" s="521"/>
      <c r="PQY30" s="521"/>
      <c r="PQZ30" s="521"/>
      <c r="PRA30" s="521"/>
      <c r="PRB30" s="521"/>
      <c r="PRC30" s="521"/>
      <c r="PRD30" s="521"/>
      <c r="PRE30" s="521"/>
      <c r="PRF30" s="521"/>
      <c r="PRG30" s="521"/>
      <c r="PRH30" s="521"/>
      <c r="PRI30" s="521"/>
      <c r="PRJ30" s="521"/>
      <c r="PRK30" s="521"/>
      <c r="PRL30" s="521"/>
      <c r="PRM30" s="521"/>
      <c r="PRN30" s="521"/>
      <c r="PRO30" s="521"/>
      <c r="PRP30" s="521"/>
      <c r="PRQ30" s="521"/>
      <c r="PRR30" s="521"/>
      <c r="PRS30" s="521"/>
      <c r="PRT30" s="521"/>
      <c r="PRU30" s="521"/>
      <c r="PRV30" s="521"/>
      <c r="PRW30" s="521"/>
      <c r="PRX30" s="521"/>
      <c r="PRY30" s="521"/>
      <c r="PRZ30" s="521"/>
      <c r="PSA30" s="521"/>
      <c r="PSB30" s="521"/>
      <c r="PSC30" s="521"/>
      <c r="PSD30" s="521"/>
      <c r="PSE30" s="521"/>
      <c r="PSF30" s="521"/>
      <c r="PSG30" s="521"/>
      <c r="PSH30" s="521"/>
      <c r="PSI30" s="521"/>
      <c r="PSJ30" s="521"/>
      <c r="PSK30" s="521"/>
      <c r="PSL30" s="521"/>
      <c r="PSM30" s="521"/>
      <c r="PSN30" s="521"/>
      <c r="PSO30" s="521"/>
      <c r="PSP30" s="521"/>
      <c r="PSQ30" s="521"/>
      <c r="PSR30" s="521"/>
      <c r="PSS30" s="521"/>
      <c r="PST30" s="521"/>
      <c r="PSU30" s="521"/>
      <c r="PSV30" s="521"/>
      <c r="PSW30" s="521"/>
      <c r="PSX30" s="521"/>
      <c r="PSY30" s="521"/>
      <c r="PSZ30" s="521"/>
      <c r="PTA30" s="521"/>
      <c r="PTB30" s="521"/>
      <c r="PTC30" s="521"/>
      <c r="PTD30" s="521"/>
      <c r="PTE30" s="521"/>
      <c r="PTF30" s="521"/>
      <c r="PTG30" s="521"/>
      <c r="PTH30" s="521"/>
      <c r="PTI30" s="521"/>
      <c r="PTJ30" s="521"/>
      <c r="PTK30" s="521"/>
      <c r="PTL30" s="521"/>
      <c r="PTM30" s="521"/>
      <c r="PTN30" s="521"/>
      <c r="PTO30" s="521"/>
      <c r="PTP30" s="521"/>
      <c r="PTQ30" s="521"/>
      <c r="PTR30" s="521"/>
      <c r="PTS30" s="521"/>
      <c r="PTT30" s="521"/>
      <c r="PTU30" s="521"/>
      <c r="PTV30" s="521"/>
      <c r="PTW30" s="521"/>
      <c r="PTX30" s="521"/>
      <c r="PTY30" s="521"/>
      <c r="PTZ30" s="521"/>
      <c r="PUA30" s="521"/>
      <c r="PUB30" s="521"/>
      <c r="PUC30" s="521"/>
      <c r="PUD30" s="521"/>
      <c r="PUE30" s="521"/>
      <c r="PUF30" s="521"/>
      <c r="PUG30" s="521"/>
      <c r="PUH30" s="521"/>
      <c r="PUI30" s="521"/>
      <c r="PUJ30" s="521"/>
      <c r="PUK30" s="521"/>
      <c r="PUL30" s="521"/>
      <c r="PUM30" s="521"/>
      <c r="PUN30" s="521"/>
      <c r="PUO30" s="521"/>
      <c r="PUP30" s="521"/>
      <c r="PUQ30" s="521"/>
      <c r="PUR30" s="521"/>
      <c r="PUS30" s="521"/>
      <c r="PUT30" s="521"/>
      <c r="PUU30" s="521"/>
      <c r="PUV30" s="521"/>
      <c r="PUW30" s="521"/>
      <c r="PUX30" s="521"/>
      <c r="PUY30" s="521"/>
      <c r="PUZ30" s="521"/>
      <c r="PVA30" s="521"/>
      <c r="PVB30" s="521"/>
      <c r="PVC30" s="521"/>
      <c r="PVD30" s="521"/>
      <c r="PVE30" s="521"/>
      <c r="PVF30" s="521"/>
      <c r="PVG30" s="521"/>
      <c r="PVH30" s="521"/>
      <c r="PVI30" s="521"/>
      <c r="PVJ30" s="521"/>
      <c r="PVK30" s="521"/>
      <c r="PVL30" s="521"/>
      <c r="PVM30" s="521"/>
      <c r="PVN30" s="521"/>
      <c r="PVO30" s="521"/>
      <c r="PVP30" s="521"/>
      <c r="PVQ30" s="521"/>
      <c r="PVR30" s="521"/>
      <c r="PVS30" s="521"/>
      <c r="PVT30" s="521"/>
      <c r="PVU30" s="521"/>
      <c r="PVV30" s="521"/>
      <c r="PVW30" s="521"/>
      <c r="PVX30" s="521"/>
      <c r="PVY30" s="521"/>
      <c r="PVZ30" s="521"/>
      <c r="PWA30" s="521"/>
      <c r="PWB30" s="521"/>
      <c r="PWC30" s="521"/>
      <c r="PWD30" s="521"/>
      <c r="PWE30" s="521"/>
      <c r="PWF30" s="521"/>
      <c r="PWG30" s="521"/>
      <c r="PWH30" s="521"/>
      <c r="PWI30" s="521"/>
      <c r="PWJ30" s="521"/>
      <c r="PWK30" s="521"/>
      <c r="PWL30" s="521"/>
      <c r="PWM30" s="521"/>
      <c r="PWN30" s="521"/>
      <c r="PWO30" s="521"/>
      <c r="PWP30" s="521"/>
      <c r="PWQ30" s="521"/>
      <c r="PWR30" s="521"/>
      <c r="PWS30" s="521"/>
      <c r="PWT30" s="521"/>
      <c r="PWU30" s="521"/>
      <c r="PWV30" s="521"/>
      <c r="PWW30" s="521"/>
      <c r="PWX30" s="521"/>
      <c r="PWY30" s="521"/>
      <c r="PWZ30" s="521"/>
      <c r="PXA30" s="521"/>
      <c r="PXB30" s="521"/>
      <c r="PXC30" s="521"/>
      <c r="PXD30" s="521"/>
      <c r="PXE30" s="521"/>
      <c r="PXF30" s="521"/>
      <c r="PXG30" s="521"/>
      <c r="PXH30" s="521"/>
      <c r="PXI30" s="521"/>
      <c r="PXJ30" s="521"/>
      <c r="PXK30" s="521"/>
      <c r="PXL30" s="521"/>
      <c r="PXM30" s="521"/>
      <c r="PXN30" s="521"/>
      <c r="PXO30" s="521"/>
      <c r="PXP30" s="521"/>
      <c r="PXQ30" s="521"/>
      <c r="PXR30" s="521"/>
      <c r="PXS30" s="521"/>
      <c r="PXT30" s="521"/>
      <c r="PXU30" s="521"/>
      <c r="PXV30" s="521"/>
      <c r="PXW30" s="521"/>
      <c r="PXX30" s="521"/>
      <c r="PXY30" s="521"/>
      <c r="PXZ30" s="521"/>
      <c r="PYA30" s="521"/>
      <c r="PYB30" s="521"/>
      <c r="PYC30" s="521"/>
      <c r="PYD30" s="521"/>
      <c r="PYE30" s="521"/>
      <c r="PYF30" s="521"/>
      <c r="PYG30" s="521"/>
      <c r="PYH30" s="521"/>
      <c r="PYI30" s="521"/>
      <c r="PYJ30" s="521"/>
      <c r="PYK30" s="521"/>
      <c r="PYL30" s="521"/>
      <c r="PYM30" s="521"/>
      <c r="PYN30" s="521"/>
      <c r="PYO30" s="521"/>
      <c r="PYP30" s="521"/>
      <c r="PYQ30" s="521"/>
      <c r="PYR30" s="521"/>
      <c r="PYS30" s="521"/>
      <c r="PYT30" s="521"/>
      <c r="PYU30" s="521"/>
      <c r="PYV30" s="521"/>
      <c r="PYW30" s="521"/>
      <c r="PYX30" s="521"/>
      <c r="PYY30" s="521"/>
      <c r="PYZ30" s="521"/>
      <c r="PZA30" s="521"/>
      <c r="PZB30" s="521"/>
      <c r="PZC30" s="521"/>
      <c r="PZD30" s="521"/>
      <c r="PZE30" s="521"/>
      <c r="PZF30" s="521"/>
      <c r="PZG30" s="521"/>
      <c r="PZH30" s="521"/>
      <c r="PZI30" s="521"/>
      <c r="PZJ30" s="521"/>
      <c r="PZK30" s="521"/>
      <c r="PZL30" s="521"/>
      <c r="PZM30" s="521"/>
      <c r="PZN30" s="521"/>
      <c r="PZO30" s="521"/>
      <c r="PZP30" s="521"/>
      <c r="PZQ30" s="521"/>
      <c r="PZR30" s="521"/>
      <c r="PZS30" s="521"/>
      <c r="PZT30" s="521"/>
      <c r="PZU30" s="521"/>
      <c r="PZV30" s="521"/>
      <c r="PZW30" s="521"/>
      <c r="PZX30" s="521"/>
      <c r="PZY30" s="521"/>
      <c r="PZZ30" s="521"/>
      <c r="QAA30" s="521"/>
      <c r="QAB30" s="521"/>
      <c r="QAC30" s="521"/>
      <c r="QAD30" s="521"/>
      <c r="QAE30" s="521"/>
      <c r="QAF30" s="521"/>
      <c r="QAG30" s="521"/>
      <c r="QAH30" s="521"/>
      <c r="QAI30" s="521"/>
      <c r="QAJ30" s="521"/>
      <c r="QAK30" s="521"/>
      <c r="QAL30" s="521"/>
      <c r="QAM30" s="521"/>
      <c r="QAN30" s="521"/>
      <c r="QAO30" s="521"/>
      <c r="QAP30" s="521"/>
      <c r="QAQ30" s="521"/>
      <c r="QAR30" s="521"/>
      <c r="QAS30" s="521"/>
      <c r="QAT30" s="521"/>
      <c r="QAU30" s="521"/>
      <c r="QAV30" s="521"/>
      <c r="QAW30" s="521"/>
      <c r="QAX30" s="521"/>
      <c r="QAY30" s="521"/>
      <c r="QAZ30" s="521"/>
      <c r="QBA30" s="521"/>
      <c r="QBB30" s="521"/>
      <c r="QBC30" s="521"/>
      <c r="QBD30" s="521"/>
      <c r="QBE30" s="521"/>
      <c r="QBF30" s="521"/>
      <c r="QBG30" s="521"/>
      <c r="QBH30" s="521"/>
      <c r="QBI30" s="521"/>
      <c r="QBJ30" s="521"/>
      <c r="QBK30" s="521"/>
      <c r="QBL30" s="521"/>
      <c r="QBM30" s="521"/>
      <c r="QBN30" s="521"/>
      <c r="QBO30" s="521"/>
      <c r="QBP30" s="521"/>
      <c r="QBQ30" s="521"/>
      <c r="QBR30" s="521"/>
      <c r="QBS30" s="521"/>
      <c r="QBT30" s="521"/>
      <c r="QBU30" s="521"/>
      <c r="QBV30" s="521"/>
      <c r="QBW30" s="521"/>
      <c r="QBX30" s="521"/>
      <c r="QBY30" s="521"/>
      <c r="QBZ30" s="521"/>
      <c r="QCA30" s="521"/>
      <c r="QCB30" s="521"/>
      <c r="QCC30" s="521"/>
      <c r="QCD30" s="521"/>
      <c r="QCE30" s="521"/>
      <c r="QCF30" s="521"/>
      <c r="QCG30" s="521"/>
      <c r="QCH30" s="521"/>
      <c r="QCI30" s="521"/>
      <c r="QCJ30" s="521"/>
      <c r="QCK30" s="521"/>
      <c r="QCL30" s="521"/>
      <c r="QCM30" s="521"/>
      <c r="QCN30" s="521"/>
      <c r="QCO30" s="521"/>
      <c r="QCP30" s="521"/>
      <c r="QCQ30" s="521"/>
      <c r="QCR30" s="521"/>
      <c r="QCS30" s="521"/>
      <c r="QCT30" s="521"/>
      <c r="QCU30" s="521"/>
      <c r="QCV30" s="521"/>
      <c r="QCW30" s="521"/>
      <c r="QCX30" s="521"/>
      <c r="QCY30" s="521"/>
      <c r="QCZ30" s="521"/>
      <c r="QDA30" s="521"/>
      <c r="QDB30" s="521"/>
      <c r="QDC30" s="521"/>
      <c r="QDD30" s="521"/>
      <c r="QDE30" s="521"/>
      <c r="QDF30" s="521"/>
      <c r="QDG30" s="521"/>
      <c r="QDH30" s="521"/>
      <c r="QDI30" s="521"/>
      <c r="QDJ30" s="521"/>
      <c r="QDK30" s="521"/>
      <c r="QDL30" s="521"/>
      <c r="QDM30" s="521"/>
      <c r="QDN30" s="521"/>
      <c r="QDO30" s="521"/>
      <c r="QDP30" s="521"/>
      <c r="QDQ30" s="521"/>
      <c r="QDR30" s="521"/>
      <c r="QDS30" s="521"/>
      <c r="QDT30" s="521"/>
      <c r="QDU30" s="521"/>
      <c r="QDV30" s="521"/>
      <c r="QDW30" s="521"/>
      <c r="QDX30" s="521"/>
      <c r="QDY30" s="521"/>
      <c r="QDZ30" s="521"/>
      <c r="QEA30" s="521"/>
      <c r="QEB30" s="521"/>
      <c r="QEC30" s="521"/>
      <c r="QED30" s="521"/>
      <c r="QEE30" s="521"/>
      <c r="QEF30" s="521"/>
      <c r="QEG30" s="521"/>
      <c r="QEH30" s="521"/>
      <c r="QEI30" s="521"/>
      <c r="QEJ30" s="521"/>
      <c r="QEK30" s="521"/>
      <c r="QEL30" s="521"/>
      <c r="QEM30" s="521"/>
      <c r="QEN30" s="521"/>
      <c r="QEO30" s="521"/>
      <c r="QEP30" s="521"/>
      <c r="QEQ30" s="521"/>
      <c r="QER30" s="521"/>
      <c r="QES30" s="521"/>
      <c r="QET30" s="521"/>
      <c r="QEU30" s="521"/>
      <c r="QEV30" s="521"/>
      <c r="QEW30" s="521"/>
      <c r="QEX30" s="521"/>
      <c r="QEY30" s="521"/>
      <c r="QEZ30" s="521"/>
      <c r="QFA30" s="521"/>
      <c r="QFB30" s="521"/>
      <c r="QFC30" s="521"/>
      <c r="QFD30" s="521"/>
      <c r="QFE30" s="521"/>
      <c r="QFF30" s="521"/>
      <c r="QFG30" s="521"/>
      <c r="QFH30" s="521"/>
      <c r="QFI30" s="521"/>
      <c r="QFJ30" s="521"/>
      <c r="QFK30" s="521"/>
      <c r="QFL30" s="521"/>
      <c r="QFM30" s="521"/>
      <c r="QFN30" s="521"/>
      <c r="QFO30" s="521"/>
      <c r="QFP30" s="521"/>
      <c r="QFQ30" s="521"/>
      <c r="QFR30" s="521"/>
      <c r="QFS30" s="521"/>
      <c r="QFT30" s="521"/>
      <c r="QFU30" s="521"/>
      <c r="QFV30" s="521"/>
      <c r="QFW30" s="521"/>
      <c r="QFX30" s="521"/>
      <c r="QFY30" s="521"/>
      <c r="QFZ30" s="521"/>
      <c r="QGA30" s="521"/>
      <c r="QGB30" s="521"/>
      <c r="QGC30" s="521"/>
      <c r="QGD30" s="521"/>
      <c r="QGE30" s="521"/>
      <c r="QGF30" s="521"/>
      <c r="QGG30" s="521"/>
      <c r="QGH30" s="521"/>
      <c r="QGI30" s="521"/>
      <c r="QGJ30" s="521"/>
      <c r="QGK30" s="521"/>
      <c r="QGL30" s="521"/>
      <c r="QGM30" s="521"/>
      <c r="QGN30" s="521"/>
      <c r="QGO30" s="521"/>
      <c r="QGP30" s="521"/>
      <c r="QGQ30" s="521"/>
      <c r="QGR30" s="521"/>
      <c r="QGS30" s="521"/>
      <c r="QGT30" s="521"/>
      <c r="QGU30" s="521"/>
      <c r="QGV30" s="521"/>
      <c r="QGW30" s="521"/>
      <c r="QGX30" s="521"/>
      <c r="QGY30" s="521"/>
      <c r="QGZ30" s="521"/>
      <c r="QHA30" s="521"/>
      <c r="QHB30" s="521"/>
      <c r="QHC30" s="521"/>
      <c r="QHD30" s="521"/>
      <c r="QHE30" s="521"/>
      <c r="QHF30" s="521"/>
      <c r="QHG30" s="521"/>
      <c r="QHH30" s="521"/>
      <c r="QHI30" s="521"/>
      <c r="QHJ30" s="521"/>
      <c r="QHK30" s="521"/>
      <c r="QHL30" s="521"/>
      <c r="QHM30" s="521"/>
      <c r="QHN30" s="521"/>
      <c r="QHO30" s="521"/>
      <c r="QHP30" s="521"/>
      <c r="QHQ30" s="521"/>
      <c r="QHR30" s="521"/>
      <c r="QHS30" s="521"/>
      <c r="QHT30" s="521"/>
      <c r="QHU30" s="521"/>
      <c r="QHV30" s="521"/>
      <c r="QHW30" s="521"/>
      <c r="QHX30" s="521"/>
      <c r="QHY30" s="521"/>
      <c r="QHZ30" s="521"/>
      <c r="QIA30" s="521"/>
      <c r="QIB30" s="521"/>
      <c r="QIC30" s="521"/>
      <c r="QID30" s="521"/>
      <c r="QIE30" s="521"/>
      <c r="QIF30" s="521"/>
      <c r="QIG30" s="521"/>
      <c r="QIH30" s="521"/>
      <c r="QII30" s="521"/>
      <c r="QIJ30" s="521"/>
      <c r="QIK30" s="521"/>
      <c r="QIL30" s="521"/>
      <c r="QIM30" s="521"/>
      <c r="QIN30" s="521"/>
      <c r="QIO30" s="521"/>
      <c r="QIP30" s="521"/>
      <c r="QIQ30" s="521"/>
      <c r="QIR30" s="521"/>
      <c r="QIS30" s="521"/>
      <c r="QIT30" s="521"/>
      <c r="QIU30" s="521"/>
      <c r="QIV30" s="521"/>
      <c r="QIW30" s="521"/>
      <c r="QIX30" s="521"/>
      <c r="QIY30" s="521"/>
      <c r="QIZ30" s="521"/>
      <c r="QJA30" s="521"/>
      <c r="QJB30" s="521"/>
      <c r="QJC30" s="521"/>
      <c r="QJD30" s="521"/>
      <c r="QJE30" s="521"/>
      <c r="QJF30" s="521"/>
      <c r="QJG30" s="521"/>
      <c r="QJH30" s="521"/>
      <c r="QJI30" s="521"/>
      <c r="QJJ30" s="521"/>
      <c r="QJK30" s="521"/>
      <c r="QJL30" s="521"/>
      <c r="QJM30" s="521"/>
      <c r="QJN30" s="521"/>
      <c r="QJO30" s="521"/>
      <c r="QJP30" s="521"/>
      <c r="QJQ30" s="521"/>
      <c r="QJR30" s="521"/>
      <c r="QJS30" s="521"/>
      <c r="QJT30" s="521"/>
      <c r="QJU30" s="521"/>
      <c r="QJV30" s="521"/>
      <c r="QJW30" s="521"/>
      <c r="QJX30" s="521"/>
      <c r="QJY30" s="521"/>
      <c r="QJZ30" s="521"/>
      <c r="QKA30" s="521"/>
      <c r="QKB30" s="521"/>
      <c r="QKC30" s="521"/>
      <c r="QKD30" s="521"/>
      <c r="QKE30" s="521"/>
      <c r="QKF30" s="521"/>
      <c r="QKG30" s="521"/>
      <c r="QKH30" s="521"/>
      <c r="QKI30" s="521"/>
      <c r="QKJ30" s="521"/>
      <c r="QKK30" s="521"/>
      <c r="QKL30" s="521"/>
      <c r="QKM30" s="521"/>
      <c r="QKN30" s="521"/>
      <c r="QKO30" s="521"/>
      <c r="QKP30" s="521"/>
      <c r="QKQ30" s="521"/>
      <c r="QKR30" s="521"/>
      <c r="QKS30" s="521"/>
      <c r="QKT30" s="521"/>
      <c r="QKU30" s="521"/>
      <c r="QKV30" s="521"/>
      <c r="QKW30" s="521"/>
      <c r="QKX30" s="521"/>
      <c r="QKY30" s="521"/>
      <c r="QKZ30" s="521"/>
      <c r="QLA30" s="521"/>
      <c r="QLB30" s="521"/>
      <c r="QLC30" s="521"/>
      <c r="QLD30" s="521"/>
      <c r="QLE30" s="521"/>
      <c r="QLF30" s="521"/>
      <c r="QLG30" s="521"/>
      <c r="QLH30" s="521"/>
      <c r="QLI30" s="521"/>
      <c r="QLJ30" s="521"/>
      <c r="QLK30" s="521"/>
      <c r="QLL30" s="521"/>
      <c r="QLM30" s="521"/>
      <c r="QLN30" s="521"/>
      <c r="QLO30" s="521"/>
      <c r="QLP30" s="521"/>
      <c r="QLQ30" s="521"/>
      <c r="QLR30" s="521"/>
      <c r="QLS30" s="521"/>
      <c r="QLT30" s="521"/>
      <c r="QLU30" s="521"/>
      <c r="QLV30" s="521"/>
      <c r="QLW30" s="521"/>
      <c r="QLX30" s="521"/>
      <c r="QLY30" s="521"/>
      <c r="QLZ30" s="521"/>
      <c r="QMA30" s="521"/>
      <c r="QMB30" s="521"/>
      <c r="QMC30" s="521"/>
      <c r="QMD30" s="521"/>
      <c r="QME30" s="521"/>
      <c r="QMF30" s="521"/>
      <c r="QMG30" s="521"/>
      <c r="QMH30" s="521"/>
      <c r="QMI30" s="521"/>
      <c r="QMJ30" s="521"/>
      <c r="QMK30" s="521"/>
      <c r="QML30" s="521"/>
      <c r="QMM30" s="521"/>
      <c r="QMN30" s="521"/>
      <c r="QMO30" s="521"/>
      <c r="QMP30" s="521"/>
      <c r="QMQ30" s="521"/>
      <c r="QMR30" s="521"/>
      <c r="QMS30" s="521"/>
      <c r="QMT30" s="521"/>
      <c r="QMU30" s="521"/>
      <c r="QMV30" s="521"/>
      <c r="QMW30" s="521"/>
      <c r="QMX30" s="521"/>
      <c r="QMY30" s="521"/>
      <c r="QMZ30" s="521"/>
      <c r="QNA30" s="521"/>
      <c r="QNB30" s="521"/>
      <c r="QNC30" s="521"/>
      <c r="QND30" s="521"/>
      <c r="QNE30" s="521"/>
      <c r="QNF30" s="521"/>
      <c r="QNG30" s="521"/>
      <c r="QNH30" s="521"/>
      <c r="QNI30" s="521"/>
      <c r="QNJ30" s="521"/>
      <c r="QNK30" s="521"/>
      <c r="QNL30" s="521"/>
      <c r="QNM30" s="521"/>
      <c r="QNN30" s="521"/>
      <c r="QNO30" s="521"/>
      <c r="QNP30" s="521"/>
      <c r="QNQ30" s="521"/>
      <c r="QNR30" s="521"/>
      <c r="QNS30" s="521"/>
      <c r="QNT30" s="521"/>
      <c r="QNU30" s="521"/>
      <c r="QNV30" s="521"/>
      <c r="QNW30" s="521"/>
      <c r="QNX30" s="521"/>
      <c r="QNY30" s="521"/>
      <c r="QNZ30" s="521"/>
      <c r="QOA30" s="521"/>
      <c r="QOB30" s="521"/>
      <c r="QOC30" s="521"/>
      <c r="QOD30" s="521"/>
      <c r="QOE30" s="521"/>
      <c r="QOF30" s="521"/>
      <c r="QOG30" s="521"/>
      <c r="QOH30" s="521"/>
      <c r="QOI30" s="521"/>
      <c r="QOJ30" s="521"/>
      <c r="QOK30" s="521"/>
      <c r="QOL30" s="521"/>
      <c r="QOM30" s="521"/>
      <c r="QON30" s="521"/>
      <c r="QOO30" s="521"/>
      <c r="QOP30" s="521"/>
      <c r="QOQ30" s="521"/>
      <c r="QOR30" s="521"/>
      <c r="QOS30" s="521"/>
      <c r="QOT30" s="521"/>
      <c r="QOU30" s="521"/>
      <c r="QOV30" s="521"/>
      <c r="QOW30" s="521"/>
      <c r="QOX30" s="521"/>
      <c r="QOY30" s="521"/>
      <c r="QOZ30" s="521"/>
      <c r="QPA30" s="521"/>
      <c r="QPB30" s="521"/>
      <c r="QPC30" s="521"/>
      <c r="QPD30" s="521"/>
      <c r="QPE30" s="521"/>
      <c r="QPF30" s="521"/>
      <c r="QPG30" s="521"/>
      <c r="QPH30" s="521"/>
      <c r="QPI30" s="521"/>
      <c r="QPJ30" s="521"/>
      <c r="QPK30" s="521"/>
      <c r="QPL30" s="521"/>
      <c r="QPM30" s="521"/>
      <c r="QPN30" s="521"/>
      <c r="QPO30" s="521"/>
      <c r="QPP30" s="521"/>
      <c r="QPQ30" s="521"/>
      <c r="QPR30" s="521"/>
      <c r="QPS30" s="521"/>
      <c r="QPT30" s="521"/>
      <c r="QPU30" s="521"/>
      <c r="QPV30" s="521"/>
      <c r="QPW30" s="521"/>
      <c r="QPX30" s="521"/>
      <c r="QPY30" s="521"/>
      <c r="QPZ30" s="521"/>
      <c r="QQA30" s="521"/>
      <c r="QQB30" s="521"/>
      <c r="QQC30" s="521"/>
      <c r="QQD30" s="521"/>
      <c r="QQE30" s="521"/>
      <c r="QQF30" s="521"/>
      <c r="QQG30" s="521"/>
      <c r="QQH30" s="521"/>
      <c r="QQI30" s="521"/>
      <c r="QQJ30" s="521"/>
      <c r="QQK30" s="521"/>
      <c r="QQL30" s="521"/>
      <c r="QQM30" s="521"/>
      <c r="QQN30" s="521"/>
      <c r="QQO30" s="521"/>
      <c r="QQP30" s="521"/>
      <c r="QQQ30" s="521"/>
      <c r="QQR30" s="521"/>
      <c r="QQS30" s="521"/>
      <c r="QQT30" s="521"/>
      <c r="QQU30" s="521"/>
      <c r="QQV30" s="521"/>
      <c r="QQW30" s="521"/>
      <c r="QQX30" s="521"/>
      <c r="QQY30" s="521"/>
      <c r="QQZ30" s="521"/>
      <c r="QRA30" s="521"/>
      <c r="QRB30" s="521"/>
      <c r="QRC30" s="521"/>
      <c r="QRD30" s="521"/>
      <c r="QRE30" s="521"/>
      <c r="QRF30" s="521"/>
      <c r="QRG30" s="521"/>
      <c r="QRH30" s="521"/>
      <c r="QRI30" s="521"/>
      <c r="QRJ30" s="521"/>
      <c r="QRK30" s="521"/>
      <c r="QRL30" s="521"/>
      <c r="QRM30" s="521"/>
      <c r="QRN30" s="521"/>
      <c r="QRO30" s="521"/>
      <c r="QRP30" s="521"/>
      <c r="QRQ30" s="521"/>
      <c r="QRR30" s="521"/>
      <c r="QRS30" s="521"/>
      <c r="QRT30" s="521"/>
      <c r="QRU30" s="521"/>
      <c r="QRV30" s="521"/>
      <c r="QRW30" s="521"/>
      <c r="QRX30" s="521"/>
      <c r="QRY30" s="521"/>
      <c r="QRZ30" s="521"/>
      <c r="QSA30" s="521"/>
      <c r="QSB30" s="521"/>
      <c r="QSC30" s="521"/>
      <c r="QSD30" s="521"/>
      <c r="QSE30" s="521"/>
      <c r="QSF30" s="521"/>
      <c r="QSG30" s="521"/>
      <c r="QSH30" s="521"/>
      <c r="QSI30" s="521"/>
      <c r="QSJ30" s="521"/>
      <c r="QSK30" s="521"/>
      <c r="QSL30" s="521"/>
      <c r="QSM30" s="521"/>
      <c r="QSN30" s="521"/>
      <c r="QSO30" s="521"/>
      <c r="QSP30" s="521"/>
      <c r="QSQ30" s="521"/>
      <c r="QSR30" s="521"/>
      <c r="QSS30" s="521"/>
      <c r="QST30" s="521"/>
      <c r="QSU30" s="521"/>
      <c r="QSV30" s="521"/>
      <c r="QSW30" s="521"/>
      <c r="QSX30" s="521"/>
      <c r="QSY30" s="521"/>
      <c r="QSZ30" s="521"/>
      <c r="QTA30" s="521"/>
      <c r="QTB30" s="521"/>
      <c r="QTC30" s="521"/>
      <c r="QTD30" s="521"/>
      <c r="QTE30" s="521"/>
      <c r="QTF30" s="521"/>
      <c r="QTG30" s="521"/>
      <c r="QTH30" s="521"/>
      <c r="QTI30" s="521"/>
      <c r="QTJ30" s="521"/>
      <c r="QTK30" s="521"/>
      <c r="QTL30" s="521"/>
      <c r="QTM30" s="521"/>
      <c r="QTN30" s="521"/>
      <c r="QTO30" s="521"/>
      <c r="QTP30" s="521"/>
      <c r="QTQ30" s="521"/>
      <c r="QTR30" s="521"/>
      <c r="QTS30" s="521"/>
      <c r="QTT30" s="521"/>
      <c r="QTU30" s="521"/>
      <c r="QTV30" s="521"/>
      <c r="QTW30" s="521"/>
      <c r="QTX30" s="521"/>
      <c r="QTY30" s="521"/>
      <c r="QTZ30" s="521"/>
      <c r="QUA30" s="521"/>
      <c r="QUB30" s="521"/>
      <c r="QUC30" s="521"/>
      <c r="QUD30" s="521"/>
      <c r="QUE30" s="521"/>
      <c r="QUF30" s="521"/>
      <c r="QUG30" s="521"/>
      <c r="QUH30" s="521"/>
      <c r="QUI30" s="521"/>
      <c r="QUJ30" s="521"/>
      <c r="QUK30" s="521"/>
      <c r="QUL30" s="521"/>
      <c r="QUM30" s="521"/>
      <c r="QUN30" s="521"/>
      <c r="QUO30" s="521"/>
      <c r="QUP30" s="521"/>
      <c r="QUQ30" s="521"/>
      <c r="QUR30" s="521"/>
      <c r="QUS30" s="521"/>
      <c r="QUT30" s="521"/>
      <c r="QUU30" s="521"/>
      <c r="QUV30" s="521"/>
      <c r="QUW30" s="521"/>
      <c r="QUX30" s="521"/>
      <c r="QUY30" s="521"/>
      <c r="QUZ30" s="521"/>
      <c r="QVA30" s="521"/>
      <c r="QVB30" s="521"/>
      <c r="QVC30" s="521"/>
      <c r="QVD30" s="521"/>
      <c r="QVE30" s="521"/>
      <c r="QVF30" s="521"/>
      <c r="QVG30" s="521"/>
      <c r="QVH30" s="521"/>
      <c r="QVI30" s="521"/>
      <c r="QVJ30" s="521"/>
      <c r="QVK30" s="521"/>
      <c r="QVL30" s="521"/>
      <c r="QVM30" s="521"/>
      <c r="QVN30" s="521"/>
      <c r="QVO30" s="521"/>
      <c r="QVP30" s="521"/>
      <c r="QVQ30" s="521"/>
      <c r="QVR30" s="521"/>
      <c r="QVS30" s="521"/>
      <c r="QVT30" s="521"/>
      <c r="QVU30" s="521"/>
      <c r="QVV30" s="521"/>
      <c r="QVW30" s="521"/>
      <c r="QVX30" s="521"/>
      <c r="QVY30" s="521"/>
      <c r="QVZ30" s="521"/>
      <c r="QWA30" s="521"/>
      <c r="QWB30" s="521"/>
      <c r="QWC30" s="521"/>
      <c r="QWD30" s="521"/>
      <c r="QWE30" s="521"/>
      <c r="QWF30" s="521"/>
      <c r="QWG30" s="521"/>
      <c r="QWH30" s="521"/>
      <c r="QWI30" s="521"/>
      <c r="QWJ30" s="521"/>
      <c r="QWK30" s="521"/>
      <c r="QWL30" s="521"/>
      <c r="QWM30" s="521"/>
      <c r="QWN30" s="521"/>
      <c r="QWO30" s="521"/>
      <c r="QWP30" s="521"/>
      <c r="QWQ30" s="521"/>
      <c r="QWR30" s="521"/>
      <c r="QWS30" s="521"/>
      <c r="QWT30" s="521"/>
      <c r="QWU30" s="521"/>
      <c r="QWV30" s="521"/>
      <c r="QWW30" s="521"/>
      <c r="QWX30" s="521"/>
      <c r="QWY30" s="521"/>
      <c r="QWZ30" s="521"/>
      <c r="QXA30" s="521"/>
      <c r="QXB30" s="521"/>
      <c r="QXC30" s="521"/>
      <c r="QXD30" s="521"/>
      <c r="QXE30" s="521"/>
      <c r="QXF30" s="521"/>
      <c r="QXG30" s="521"/>
      <c r="QXH30" s="521"/>
      <c r="QXI30" s="521"/>
      <c r="QXJ30" s="521"/>
      <c r="QXK30" s="521"/>
      <c r="QXL30" s="521"/>
      <c r="QXM30" s="521"/>
      <c r="QXN30" s="521"/>
      <c r="QXO30" s="521"/>
      <c r="QXP30" s="521"/>
      <c r="QXQ30" s="521"/>
      <c r="QXR30" s="521"/>
      <c r="QXS30" s="521"/>
      <c r="QXT30" s="521"/>
      <c r="QXU30" s="521"/>
      <c r="QXV30" s="521"/>
      <c r="QXW30" s="521"/>
      <c r="QXX30" s="521"/>
      <c r="QXY30" s="521"/>
      <c r="QXZ30" s="521"/>
      <c r="QYA30" s="521"/>
      <c r="QYB30" s="521"/>
      <c r="QYC30" s="521"/>
      <c r="QYD30" s="521"/>
      <c r="QYE30" s="521"/>
      <c r="QYF30" s="521"/>
      <c r="QYG30" s="521"/>
      <c r="QYH30" s="521"/>
      <c r="QYI30" s="521"/>
      <c r="QYJ30" s="521"/>
      <c r="QYK30" s="521"/>
      <c r="QYL30" s="521"/>
      <c r="QYM30" s="521"/>
      <c r="QYN30" s="521"/>
      <c r="QYO30" s="521"/>
      <c r="QYP30" s="521"/>
      <c r="QYQ30" s="521"/>
      <c r="QYR30" s="521"/>
      <c r="QYS30" s="521"/>
      <c r="QYT30" s="521"/>
      <c r="QYU30" s="521"/>
      <c r="QYV30" s="521"/>
      <c r="QYW30" s="521"/>
      <c r="QYX30" s="521"/>
      <c r="QYY30" s="521"/>
      <c r="QYZ30" s="521"/>
      <c r="QZA30" s="521"/>
      <c r="QZB30" s="521"/>
      <c r="QZC30" s="521"/>
      <c r="QZD30" s="521"/>
      <c r="QZE30" s="521"/>
      <c r="QZF30" s="521"/>
      <c r="QZG30" s="521"/>
      <c r="QZH30" s="521"/>
      <c r="QZI30" s="521"/>
      <c r="QZJ30" s="521"/>
      <c r="QZK30" s="521"/>
      <c r="QZL30" s="521"/>
      <c r="QZM30" s="521"/>
      <c r="QZN30" s="521"/>
      <c r="QZO30" s="521"/>
      <c r="QZP30" s="521"/>
      <c r="QZQ30" s="521"/>
      <c r="QZR30" s="521"/>
      <c r="QZS30" s="521"/>
      <c r="QZT30" s="521"/>
      <c r="QZU30" s="521"/>
      <c r="QZV30" s="521"/>
      <c r="QZW30" s="521"/>
      <c r="QZX30" s="521"/>
      <c r="QZY30" s="521"/>
      <c r="QZZ30" s="521"/>
      <c r="RAA30" s="521"/>
      <c r="RAB30" s="521"/>
      <c r="RAC30" s="521"/>
      <c r="RAD30" s="521"/>
      <c r="RAE30" s="521"/>
      <c r="RAF30" s="521"/>
      <c r="RAG30" s="521"/>
      <c r="RAH30" s="521"/>
      <c r="RAI30" s="521"/>
      <c r="RAJ30" s="521"/>
      <c r="RAK30" s="521"/>
      <c r="RAL30" s="521"/>
      <c r="RAM30" s="521"/>
      <c r="RAN30" s="521"/>
      <c r="RAO30" s="521"/>
      <c r="RAP30" s="521"/>
      <c r="RAQ30" s="521"/>
      <c r="RAR30" s="521"/>
      <c r="RAS30" s="521"/>
      <c r="RAT30" s="521"/>
      <c r="RAU30" s="521"/>
      <c r="RAV30" s="521"/>
      <c r="RAW30" s="521"/>
      <c r="RAX30" s="521"/>
      <c r="RAY30" s="521"/>
      <c r="RAZ30" s="521"/>
      <c r="RBA30" s="521"/>
      <c r="RBB30" s="521"/>
      <c r="RBC30" s="521"/>
      <c r="RBD30" s="521"/>
      <c r="RBE30" s="521"/>
      <c r="RBF30" s="521"/>
      <c r="RBG30" s="521"/>
      <c r="RBH30" s="521"/>
      <c r="RBI30" s="521"/>
      <c r="RBJ30" s="521"/>
      <c r="RBK30" s="521"/>
      <c r="RBL30" s="521"/>
      <c r="RBM30" s="521"/>
      <c r="RBN30" s="521"/>
      <c r="RBO30" s="521"/>
      <c r="RBP30" s="521"/>
      <c r="RBQ30" s="521"/>
      <c r="RBR30" s="521"/>
      <c r="RBS30" s="521"/>
      <c r="RBT30" s="521"/>
      <c r="RBU30" s="521"/>
      <c r="RBV30" s="521"/>
      <c r="RBW30" s="521"/>
      <c r="RBX30" s="521"/>
      <c r="RBY30" s="521"/>
      <c r="RBZ30" s="521"/>
      <c r="RCA30" s="521"/>
      <c r="RCB30" s="521"/>
      <c r="RCC30" s="521"/>
      <c r="RCD30" s="521"/>
      <c r="RCE30" s="521"/>
      <c r="RCF30" s="521"/>
      <c r="RCG30" s="521"/>
      <c r="RCH30" s="521"/>
      <c r="RCI30" s="521"/>
      <c r="RCJ30" s="521"/>
      <c r="RCK30" s="521"/>
      <c r="RCL30" s="521"/>
      <c r="RCM30" s="521"/>
      <c r="RCN30" s="521"/>
      <c r="RCO30" s="521"/>
      <c r="RCP30" s="521"/>
      <c r="RCQ30" s="521"/>
      <c r="RCR30" s="521"/>
      <c r="RCS30" s="521"/>
      <c r="RCT30" s="521"/>
      <c r="RCU30" s="521"/>
      <c r="RCV30" s="521"/>
      <c r="RCW30" s="521"/>
      <c r="RCX30" s="521"/>
      <c r="RCY30" s="521"/>
      <c r="RCZ30" s="521"/>
      <c r="RDA30" s="521"/>
      <c r="RDB30" s="521"/>
      <c r="RDC30" s="521"/>
      <c r="RDD30" s="521"/>
      <c r="RDE30" s="521"/>
      <c r="RDF30" s="521"/>
      <c r="RDG30" s="521"/>
      <c r="RDH30" s="521"/>
      <c r="RDI30" s="521"/>
      <c r="RDJ30" s="521"/>
      <c r="RDK30" s="521"/>
      <c r="RDL30" s="521"/>
      <c r="RDM30" s="521"/>
      <c r="RDN30" s="521"/>
      <c r="RDO30" s="521"/>
      <c r="RDP30" s="521"/>
      <c r="RDQ30" s="521"/>
      <c r="RDR30" s="521"/>
      <c r="RDS30" s="521"/>
      <c r="RDT30" s="521"/>
      <c r="RDU30" s="521"/>
      <c r="RDV30" s="521"/>
      <c r="RDW30" s="521"/>
      <c r="RDX30" s="521"/>
      <c r="RDY30" s="521"/>
      <c r="RDZ30" s="521"/>
      <c r="REA30" s="521"/>
      <c r="REB30" s="521"/>
      <c r="REC30" s="521"/>
      <c r="RED30" s="521"/>
      <c r="REE30" s="521"/>
      <c r="REF30" s="521"/>
      <c r="REG30" s="521"/>
      <c r="REH30" s="521"/>
      <c r="REI30" s="521"/>
      <c r="REJ30" s="521"/>
      <c r="REK30" s="521"/>
      <c r="REL30" s="521"/>
      <c r="REM30" s="521"/>
      <c r="REN30" s="521"/>
      <c r="REO30" s="521"/>
      <c r="REP30" s="521"/>
      <c r="REQ30" s="521"/>
      <c r="RER30" s="521"/>
      <c r="RES30" s="521"/>
      <c r="RET30" s="521"/>
      <c r="REU30" s="521"/>
      <c r="REV30" s="521"/>
      <c r="REW30" s="521"/>
      <c r="REX30" s="521"/>
      <c r="REY30" s="521"/>
      <c r="REZ30" s="521"/>
      <c r="RFA30" s="521"/>
      <c r="RFB30" s="521"/>
      <c r="RFC30" s="521"/>
      <c r="RFD30" s="521"/>
      <c r="RFE30" s="521"/>
      <c r="RFF30" s="521"/>
      <c r="RFG30" s="521"/>
      <c r="RFH30" s="521"/>
      <c r="RFI30" s="521"/>
      <c r="RFJ30" s="521"/>
      <c r="RFK30" s="521"/>
      <c r="RFL30" s="521"/>
      <c r="RFM30" s="521"/>
      <c r="RFN30" s="521"/>
      <c r="RFO30" s="521"/>
      <c r="RFP30" s="521"/>
      <c r="RFQ30" s="521"/>
      <c r="RFR30" s="521"/>
      <c r="RFS30" s="521"/>
      <c r="RFT30" s="521"/>
      <c r="RFU30" s="521"/>
      <c r="RFV30" s="521"/>
      <c r="RFW30" s="521"/>
      <c r="RFX30" s="521"/>
      <c r="RFY30" s="521"/>
      <c r="RFZ30" s="521"/>
      <c r="RGA30" s="521"/>
      <c r="RGB30" s="521"/>
      <c r="RGC30" s="521"/>
      <c r="RGD30" s="521"/>
      <c r="RGE30" s="521"/>
      <c r="RGF30" s="521"/>
      <c r="RGG30" s="521"/>
      <c r="RGH30" s="521"/>
      <c r="RGI30" s="521"/>
      <c r="RGJ30" s="521"/>
      <c r="RGK30" s="521"/>
      <c r="RGL30" s="521"/>
      <c r="RGM30" s="521"/>
      <c r="RGN30" s="521"/>
      <c r="RGO30" s="521"/>
      <c r="RGP30" s="521"/>
      <c r="RGQ30" s="521"/>
      <c r="RGR30" s="521"/>
      <c r="RGS30" s="521"/>
      <c r="RGT30" s="521"/>
      <c r="RGU30" s="521"/>
      <c r="RGV30" s="521"/>
      <c r="RGW30" s="521"/>
      <c r="RGX30" s="521"/>
      <c r="RGY30" s="521"/>
      <c r="RGZ30" s="521"/>
      <c r="RHA30" s="521"/>
      <c r="RHB30" s="521"/>
      <c r="RHC30" s="521"/>
      <c r="RHD30" s="521"/>
      <c r="RHE30" s="521"/>
      <c r="RHF30" s="521"/>
      <c r="RHG30" s="521"/>
      <c r="RHH30" s="521"/>
      <c r="RHI30" s="521"/>
      <c r="RHJ30" s="521"/>
      <c r="RHK30" s="521"/>
      <c r="RHL30" s="521"/>
      <c r="RHM30" s="521"/>
      <c r="RHN30" s="521"/>
      <c r="RHO30" s="521"/>
      <c r="RHP30" s="521"/>
      <c r="RHQ30" s="521"/>
      <c r="RHR30" s="521"/>
      <c r="RHS30" s="521"/>
      <c r="RHT30" s="521"/>
      <c r="RHU30" s="521"/>
      <c r="RHV30" s="521"/>
      <c r="RHW30" s="521"/>
      <c r="RHX30" s="521"/>
      <c r="RHY30" s="521"/>
      <c r="RHZ30" s="521"/>
      <c r="RIA30" s="521"/>
      <c r="RIB30" s="521"/>
      <c r="RIC30" s="521"/>
      <c r="RID30" s="521"/>
      <c r="RIE30" s="521"/>
      <c r="RIF30" s="521"/>
      <c r="RIG30" s="521"/>
      <c r="RIH30" s="521"/>
      <c r="RII30" s="521"/>
      <c r="RIJ30" s="521"/>
      <c r="RIK30" s="521"/>
      <c r="RIL30" s="521"/>
      <c r="RIM30" s="521"/>
      <c r="RIN30" s="521"/>
      <c r="RIO30" s="521"/>
      <c r="RIP30" s="521"/>
      <c r="RIQ30" s="521"/>
      <c r="RIR30" s="521"/>
      <c r="RIS30" s="521"/>
      <c r="RIT30" s="521"/>
      <c r="RIU30" s="521"/>
      <c r="RIV30" s="521"/>
      <c r="RIW30" s="521"/>
      <c r="RIX30" s="521"/>
      <c r="RIY30" s="521"/>
      <c r="RIZ30" s="521"/>
      <c r="RJA30" s="521"/>
      <c r="RJB30" s="521"/>
      <c r="RJC30" s="521"/>
      <c r="RJD30" s="521"/>
      <c r="RJE30" s="521"/>
      <c r="RJF30" s="521"/>
      <c r="RJG30" s="521"/>
      <c r="RJH30" s="521"/>
      <c r="RJI30" s="521"/>
      <c r="RJJ30" s="521"/>
      <c r="RJK30" s="521"/>
      <c r="RJL30" s="521"/>
      <c r="RJM30" s="521"/>
      <c r="RJN30" s="521"/>
      <c r="RJO30" s="521"/>
      <c r="RJP30" s="521"/>
      <c r="RJQ30" s="521"/>
      <c r="RJR30" s="521"/>
      <c r="RJS30" s="521"/>
      <c r="RJT30" s="521"/>
      <c r="RJU30" s="521"/>
      <c r="RJV30" s="521"/>
      <c r="RJW30" s="521"/>
      <c r="RJX30" s="521"/>
      <c r="RJY30" s="521"/>
      <c r="RJZ30" s="521"/>
      <c r="RKA30" s="521"/>
      <c r="RKB30" s="521"/>
      <c r="RKC30" s="521"/>
      <c r="RKD30" s="521"/>
      <c r="RKE30" s="521"/>
      <c r="RKF30" s="521"/>
      <c r="RKG30" s="521"/>
      <c r="RKH30" s="521"/>
      <c r="RKI30" s="521"/>
      <c r="RKJ30" s="521"/>
      <c r="RKK30" s="521"/>
      <c r="RKL30" s="521"/>
      <c r="RKM30" s="521"/>
      <c r="RKN30" s="521"/>
      <c r="RKO30" s="521"/>
      <c r="RKP30" s="521"/>
      <c r="RKQ30" s="521"/>
      <c r="RKR30" s="521"/>
      <c r="RKS30" s="521"/>
      <c r="RKT30" s="521"/>
      <c r="RKU30" s="521"/>
      <c r="RKV30" s="521"/>
      <c r="RKW30" s="521"/>
      <c r="RKX30" s="521"/>
      <c r="RKY30" s="521"/>
      <c r="RKZ30" s="521"/>
      <c r="RLA30" s="521"/>
      <c r="RLB30" s="521"/>
      <c r="RLC30" s="521"/>
      <c r="RLD30" s="521"/>
      <c r="RLE30" s="521"/>
      <c r="RLF30" s="521"/>
      <c r="RLG30" s="521"/>
      <c r="RLH30" s="521"/>
      <c r="RLI30" s="521"/>
      <c r="RLJ30" s="521"/>
      <c r="RLK30" s="521"/>
      <c r="RLL30" s="521"/>
      <c r="RLM30" s="521"/>
      <c r="RLN30" s="521"/>
      <c r="RLO30" s="521"/>
      <c r="RLP30" s="521"/>
      <c r="RLQ30" s="521"/>
      <c r="RLR30" s="521"/>
      <c r="RLS30" s="521"/>
      <c r="RLT30" s="521"/>
      <c r="RLU30" s="521"/>
      <c r="RLV30" s="521"/>
      <c r="RLW30" s="521"/>
      <c r="RLX30" s="521"/>
      <c r="RLY30" s="521"/>
      <c r="RLZ30" s="521"/>
      <c r="RMA30" s="521"/>
      <c r="RMB30" s="521"/>
      <c r="RMC30" s="521"/>
      <c r="RMD30" s="521"/>
      <c r="RME30" s="521"/>
      <c r="RMF30" s="521"/>
      <c r="RMG30" s="521"/>
      <c r="RMH30" s="521"/>
      <c r="RMI30" s="521"/>
      <c r="RMJ30" s="521"/>
      <c r="RMK30" s="521"/>
      <c r="RML30" s="521"/>
      <c r="RMM30" s="521"/>
      <c r="RMN30" s="521"/>
      <c r="RMO30" s="521"/>
      <c r="RMP30" s="521"/>
      <c r="RMQ30" s="521"/>
      <c r="RMR30" s="521"/>
      <c r="RMS30" s="521"/>
      <c r="RMT30" s="521"/>
      <c r="RMU30" s="521"/>
      <c r="RMV30" s="521"/>
      <c r="RMW30" s="521"/>
      <c r="RMX30" s="521"/>
      <c r="RMY30" s="521"/>
      <c r="RMZ30" s="521"/>
      <c r="RNA30" s="521"/>
      <c r="RNB30" s="521"/>
      <c r="RNC30" s="521"/>
      <c r="RND30" s="521"/>
      <c r="RNE30" s="521"/>
      <c r="RNF30" s="521"/>
      <c r="RNG30" s="521"/>
      <c r="RNH30" s="521"/>
      <c r="RNI30" s="521"/>
      <c r="RNJ30" s="521"/>
      <c r="RNK30" s="521"/>
      <c r="RNL30" s="521"/>
      <c r="RNM30" s="521"/>
      <c r="RNN30" s="521"/>
      <c r="RNO30" s="521"/>
      <c r="RNP30" s="521"/>
      <c r="RNQ30" s="521"/>
      <c r="RNR30" s="521"/>
      <c r="RNS30" s="521"/>
      <c r="RNT30" s="521"/>
      <c r="RNU30" s="521"/>
      <c r="RNV30" s="521"/>
      <c r="RNW30" s="521"/>
      <c r="RNX30" s="521"/>
      <c r="RNY30" s="521"/>
      <c r="RNZ30" s="521"/>
      <c r="ROA30" s="521"/>
      <c r="ROB30" s="521"/>
      <c r="ROC30" s="521"/>
      <c r="ROD30" s="521"/>
      <c r="ROE30" s="521"/>
      <c r="ROF30" s="521"/>
      <c r="ROG30" s="521"/>
      <c r="ROH30" s="521"/>
      <c r="ROI30" s="521"/>
      <c r="ROJ30" s="521"/>
      <c r="ROK30" s="521"/>
      <c r="ROL30" s="521"/>
      <c r="ROM30" s="521"/>
      <c r="RON30" s="521"/>
      <c r="ROO30" s="521"/>
      <c r="ROP30" s="521"/>
      <c r="ROQ30" s="521"/>
      <c r="ROR30" s="521"/>
      <c r="ROS30" s="521"/>
      <c r="ROT30" s="521"/>
      <c r="ROU30" s="521"/>
      <c r="ROV30" s="521"/>
      <c r="ROW30" s="521"/>
      <c r="ROX30" s="521"/>
      <c r="ROY30" s="521"/>
      <c r="ROZ30" s="521"/>
      <c r="RPA30" s="521"/>
      <c r="RPB30" s="521"/>
      <c r="RPC30" s="521"/>
      <c r="RPD30" s="521"/>
      <c r="RPE30" s="521"/>
      <c r="RPF30" s="521"/>
      <c r="RPG30" s="521"/>
      <c r="RPH30" s="521"/>
      <c r="RPI30" s="521"/>
      <c r="RPJ30" s="521"/>
      <c r="RPK30" s="521"/>
      <c r="RPL30" s="521"/>
      <c r="RPM30" s="521"/>
      <c r="RPN30" s="521"/>
      <c r="RPO30" s="521"/>
      <c r="RPP30" s="521"/>
      <c r="RPQ30" s="521"/>
      <c r="RPR30" s="521"/>
      <c r="RPS30" s="521"/>
      <c r="RPT30" s="521"/>
      <c r="RPU30" s="521"/>
      <c r="RPV30" s="521"/>
      <c r="RPW30" s="521"/>
      <c r="RPX30" s="521"/>
      <c r="RPY30" s="521"/>
      <c r="RPZ30" s="521"/>
      <c r="RQA30" s="521"/>
      <c r="RQB30" s="521"/>
      <c r="RQC30" s="521"/>
      <c r="RQD30" s="521"/>
      <c r="RQE30" s="521"/>
      <c r="RQF30" s="521"/>
      <c r="RQG30" s="521"/>
      <c r="RQH30" s="521"/>
      <c r="RQI30" s="521"/>
      <c r="RQJ30" s="521"/>
      <c r="RQK30" s="521"/>
      <c r="RQL30" s="521"/>
      <c r="RQM30" s="521"/>
      <c r="RQN30" s="521"/>
      <c r="RQO30" s="521"/>
      <c r="RQP30" s="521"/>
      <c r="RQQ30" s="521"/>
      <c r="RQR30" s="521"/>
      <c r="RQS30" s="521"/>
      <c r="RQT30" s="521"/>
      <c r="RQU30" s="521"/>
      <c r="RQV30" s="521"/>
      <c r="RQW30" s="521"/>
      <c r="RQX30" s="521"/>
      <c r="RQY30" s="521"/>
      <c r="RQZ30" s="521"/>
      <c r="RRA30" s="521"/>
      <c r="RRB30" s="521"/>
      <c r="RRC30" s="521"/>
      <c r="RRD30" s="521"/>
      <c r="RRE30" s="521"/>
      <c r="RRF30" s="521"/>
      <c r="RRG30" s="521"/>
      <c r="RRH30" s="521"/>
      <c r="RRI30" s="521"/>
      <c r="RRJ30" s="521"/>
      <c r="RRK30" s="521"/>
      <c r="RRL30" s="521"/>
      <c r="RRM30" s="521"/>
      <c r="RRN30" s="521"/>
      <c r="RRO30" s="521"/>
      <c r="RRP30" s="521"/>
      <c r="RRQ30" s="521"/>
      <c r="RRR30" s="521"/>
      <c r="RRS30" s="521"/>
      <c r="RRT30" s="521"/>
      <c r="RRU30" s="521"/>
      <c r="RRV30" s="521"/>
      <c r="RRW30" s="521"/>
      <c r="RRX30" s="521"/>
      <c r="RRY30" s="521"/>
      <c r="RRZ30" s="521"/>
      <c r="RSA30" s="521"/>
      <c r="RSB30" s="521"/>
      <c r="RSC30" s="521"/>
      <c r="RSD30" s="521"/>
      <c r="RSE30" s="521"/>
      <c r="RSF30" s="521"/>
      <c r="RSG30" s="521"/>
      <c r="RSH30" s="521"/>
      <c r="RSI30" s="521"/>
      <c r="RSJ30" s="521"/>
      <c r="RSK30" s="521"/>
      <c r="RSL30" s="521"/>
      <c r="RSM30" s="521"/>
      <c r="RSN30" s="521"/>
      <c r="RSO30" s="521"/>
      <c r="RSP30" s="521"/>
      <c r="RSQ30" s="521"/>
      <c r="RSR30" s="521"/>
      <c r="RSS30" s="521"/>
      <c r="RST30" s="521"/>
      <c r="RSU30" s="521"/>
      <c r="RSV30" s="521"/>
      <c r="RSW30" s="521"/>
      <c r="RSX30" s="521"/>
      <c r="RSY30" s="521"/>
      <c r="RSZ30" s="521"/>
      <c r="RTA30" s="521"/>
      <c r="RTB30" s="521"/>
      <c r="RTC30" s="521"/>
      <c r="RTD30" s="521"/>
      <c r="RTE30" s="521"/>
      <c r="RTF30" s="521"/>
      <c r="RTG30" s="521"/>
      <c r="RTH30" s="521"/>
      <c r="RTI30" s="521"/>
      <c r="RTJ30" s="521"/>
      <c r="RTK30" s="521"/>
      <c r="RTL30" s="521"/>
      <c r="RTM30" s="521"/>
      <c r="RTN30" s="521"/>
      <c r="RTO30" s="521"/>
      <c r="RTP30" s="521"/>
      <c r="RTQ30" s="521"/>
      <c r="RTR30" s="521"/>
      <c r="RTS30" s="521"/>
      <c r="RTT30" s="521"/>
      <c r="RTU30" s="521"/>
      <c r="RTV30" s="521"/>
      <c r="RTW30" s="521"/>
      <c r="RTX30" s="521"/>
      <c r="RTY30" s="521"/>
      <c r="RTZ30" s="521"/>
      <c r="RUA30" s="521"/>
      <c r="RUB30" s="521"/>
      <c r="RUC30" s="521"/>
      <c r="RUD30" s="521"/>
      <c r="RUE30" s="521"/>
      <c r="RUF30" s="521"/>
      <c r="RUG30" s="521"/>
      <c r="RUH30" s="521"/>
      <c r="RUI30" s="521"/>
      <c r="RUJ30" s="521"/>
      <c r="RUK30" s="521"/>
      <c r="RUL30" s="521"/>
      <c r="RUM30" s="521"/>
      <c r="RUN30" s="521"/>
      <c r="RUO30" s="521"/>
      <c r="RUP30" s="521"/>
      <c r="RUQ30" s="521"/>
      <c r="RUR30" s="521"/>
      <c r="RUS30" s="521"/>
      <c r="RUT30" s="521"/>
      <c r="RUU30" s="521"/>
      <c r="RUV30" s="521"/>
      <c r="RUW30" s="521"/>
      <c r="RUX30" s="521"/>
      <c r="RUY30" s="521"/>
      <c r="RUZ30" s="521"/>
      <c r="RVA30" s="521"/>
      <c r="RVB30" s="521"/>
      <c r="RVC30" s="521"/>
      <c r="RVD30" s="521"/>
      <c r="RVE30" s="521"/>
      <c r="RVF30" s="521"/>
      <c r="RVG30" s="521"/>
      <c r="RVH30" s="521"/>
      <c r="RVI30" s="521"/>
      <c r="RVJ30" s="521"/>
      <c r="RVK30" s="521"/>
      <c r="RVL30" s="521"/>
      <c r="RVM30" s="521"/>
      <c r="RVN30" s="521"/>
      <c r="RVO30" s="521"/>
      <c r="RVP30" s="521"/>
      <c r="RVQ30" s="521"/>
      <c r="RVR30" s="521"/>
      <c r="RVS30" s="521"/>
      <c r="RVT30" s="521"/>
      <c r="RVU30" s="521"/>
      <c r="RVV30" s="521"/>
      <c r="RVW30" s="521"/>
      <c r="RVX30" s="521"/>
      <c r="RVY30" s="521"/>
      <c r="RVZ30" s="521"/>
      <c r="RWA30" s="521"/>
      <c r="RWB30" s="521"/>
      <c r="RWC30" s="521"/>
      <c r="RWD30" s="521"/>
      <c r="RWE30" s="521"/>
      <c r="RWF30" s="521"/>
      <c r="RWG30" s="521"/>
      <c r="RWH30" s="521"/>
      <c r="RWI30" s="521"/>
      <c r="RWJ30" s="521"/>
      <c r="RWK30" s="521"/>
      <c r="RWL30" s="521"/>
      <c r="RWM30" s="521"/>
      <c r="RWN30" s="521"/>
      <c r="RWO30" s="521"/>
      <c r="RWP30" s="521"/>
      <c r="RWQ30" s="521"/>
      <c r="RWR30" s="521"/>
      <c r="RWS30" s="521"/>
      <c r="RWT30" s="521"/>
      <c r="RWU30" s="521"/>
      <c r="RWV30" s="521"/>
      <c r="RWW30" s="521"/>
      <c r="RWX30" s="521"/>
      <c r="RWY30" s="521"/>
      <c r="RWZ30" s="521"/>
      <c r="RXA30" s="521"/>
      <c r="RXB30" s="521"/>
      <c r="RXC30" s="521"/>
      <c r="RXD30" s="521"/>
      <c r="RXE30" s="521"/>
      <c r="RXF30" s="521"/>
      <c r="RXG30" s="521"/>
      <c r="RXH30" s="521"/>
      <c r="RXI30" s="521"/>
      <c r="RXJ30" s="521"/>
      <c r="RXK30" s="521"/>
      <c r="RXL30" s="521"/>
      <c r="RXM30" s="521"/>
      <c r="RXN30" s="521"/>
      <c r="RXO30" s="521"/>
      <c r="RXP30" s="521"/>
      <c r="RXQ30" s="521"/>
      <c r="RXR30" s="521"/>
      <c r="RXS30" s="521"/>
      <c r="RXT30" s="521"/>
      <c r="RXU30" s="521"/>
      <c r="RXV30" s="521"/>
      <c r="RXW30" s="521"/>
      <c r="RXX30" s="521"/>
      <c r="RXY30" s="521"/>
      <c r="RXZ30" s="521"/>
      <c r="RYA30" s="521"/>
      <c r="RYB30" s="521"/>
      <c r="RYC30" s="521"/>
      <c r="RYD30" s="521"/>
      <c r="RYE30" s="521"/>
      <c r="RYF30" s="521"/>
      <c r="RYG30" s="521"/>
      <c r="RYH30" s="521"/>
      <c r="RYI30" s="521"/>
      <c r="RYJ30" s="521"/>
      <c r="RYK30" s="521"/>
      <c r="RYL30" s="521"/>
      <c r="RYM30" s="521"/>
      <c r="RYN30" s="521"/>
      <c r="RYO30" s="521"/>
      <c r="RYP30" s="521"/>
      <c r="RYQ30" s="521"/>
      <c r="RYR30" s="521"/>
      <c r="RYS30" s="521"/>
      <c r="RYT30" s="521"/>
      <c r="RYU30" s="521"/>
      <c r="RYV30" s="521"/>
      <c r="RYW30" s="521"/>
      <c r="RYX30" s="521"/>
      <c r="RYY30" s="521"/>
      <c r="RYZ30" s="521"/>
      <c r="RZA30" s="521"/>
      <c r="RZB30" s="521"/>
      <c r="RZC30" s="521"/>
      <c r="RZD30" s="521"/>
      <c r="RZE30" s="521"/>
      <c r="RZF30" s="521"/>
      <c r="RZG30" s="521"/>
      <c r="RZH30" s="521"/>
      <c r="RZI30" s="521"/>
      <c r="RZJ30" s="521"/>
      <c r="RZK30" s="521"/>
      <c r="RZL30" s="521"/>
      <c r="RZM30" s="521"/>
      <c r="RZN30" s="521"/>
      <c r="RZO30" s="521"/>
      <c r="RZP30" s="521"/>
      <c r="RZQ30" s="521"/>
      <c r="RZR30" s="521"/>
      <c r="RZS30" s="521"/>
      <c r="RZT30" s="521"/>
      <c r="RZU30" s="521"/>
      <c r="RZV30" s="521"/>
      <c r="RZW30" s="521"/>
      <c r="RZX30" s="521"/>
      <c r="RZY30" s="521"/>
      <c r="RZZ30" s="521"/>
      <c r="SAA30" s="521"/>
      <c r="SAB30" s="521"/>
      <c r="SAC30" s="521"/>
      <c r="SAD30" s="521"/>
      <c r="SAE30" s="521"/>
      <c r="SAF30" s="521"/>
      <c r="SAG30" s="521"/>
      <c r="SAH30" s="521"/>
      <c r="SAI30" s="521"/>
      <c r="SAJ30" s="521"/>
      <c r="SAK30" s="521"/>
      <c r="SAL30" s="521"/>
      <c r="SAM30" s="521"/>
      <c r="SAN30" s="521"/>
      <c r="SAO30" s="521"/>
      <c r="SAP30" s="521"/>
      <c r="SAQ30" s="521"/>
      <c r="SAR30" s="521"/>
      <c r="SAS30" s="521"/>
      <c r="SAT30" s="521"/>
      <c r="SAU30" s="521"/>
      <c r="SAV30" s="521"/>
      <c r="SAW30" s="521"/>
      <c r="SAX30" s="521"/>
      <c r="SAY30" s="521"/>
      <c r="SAZ30" s="521"/>
      <c r="SBA30" s="521"/>
      <c r="SBB30" s="521"/>
      <c r="SBC30" s="521"/>
      <c r="SBD30" s="521"/>
      <c r="SBE30" s="521"/>
      <c r="SBF30" s="521"/>
      <c r="SBG30" s="521"/>
      <c r="SBH30" s="521"/>
      <c r="SBI30" s="521"/>
      <c r="SBJ30" s="521"/>
      <c r="SBK30" s="521"/>
      <c r="SBL30" s="521"/>
      <c r="SBM30" s="521"/>
      <c r="SBN30" s="521"/>
      <c r="SBO30" s="521"/>
      <c r="SBP30" s="521"/>
      <c r="SBQ30" s="521"/>
      <c r="SBR30" s="521"/>
      <c r="SBS30" s="521"/>
      <c r="SBT30" s="521"/>
      <c r="SBU30" s="521"/>
      <c r="SBV30" s="521"/>
      <c r="SBW30" s="521"/>
      <c r="SBX30" s="521"/>
      <c r="SBY30" s="521"/>
      <c r="SBZ30" s="521"/>
      <c r="SCA30" s="521"/>
      <c r="SCB30" s="521"/>
      <c r="SCC30" s="521"/>
      <c r="SCD30" s="521"/>
      <c r="SCE30" s="521"/>
      <c r="SCF30" s="521"/>
      <c r="SCG30" s="521"/>
      <c r="SCH30" s="521"/>
      <c r="SCI30" s="521"/>
      <c r="SCJ30" s="521"/>
      <c r="SCK30" s="521"/>
      <c r="SCL30" s="521"/>
      <c r="SCM30" s="521"/>
      <c r="SCN30" s="521"/>
      <c r="SCO30" s="521"/>
      <c r="SCP30" s="521"/>
      <c r="SCQ30" s="521"/>
      <c r="SCR30" s="521"/>
      <c r="SCS30" s="521"/>
      <c r="SCT30" s="521"/>
      <c r="SCU30" s="521"/>
      <c r="SCV30" s="521"/>
      <c r="SCW30" s="521"/>
      <c r="SCX30" s="521"/>
      <c r="SCY30" s="521"/>
      <c r="SCZ30" s="521"/>
      <c r="SDA30" s="521"/>
      <c r="SDB30" s="521"/>
      <c r="SDC30" s="521"/>
      <c r="SDD30" s="521"/>
      <c r="SDE30" s="521"/>
      <c r="SDF30" s="521"/>
      <c r="SDG30" s="521"/>
      <c r="SDH30" s="521"/>
      <c r="SDI30" s="521"/>
      <c r="SDJ30" s="521"/>
      <c r="SDK30" s="521"/>
      <c r="SDL30" s="521"/>
      <c r="SDM30" s="521"/>
      <c r="SDN30" s="521"/>
      <c r="SDO30" s="521"/>
      <c r="SDP30" s="521"/>
      <c r="SDQ30" s="521"/>
      <c r="SDR30" s="521"/>
      <c r="SDS30" s="521"/>
      <c r="SDT30" s="521"/>
      <c r="SDU30" s="521"/>
      <c r="SDV30" s="521"/>
      <c r="SDW30" s="521"/>
      <c r="SDX30" s="521"/>
      <c r="SDY30" s="521"/>
      <c r="SDZ30" s="521"/>
      <c r="SEA30" s="521"/>
      <c r="SEB30" s="521"/>
      <c r="SEC30" s="521"/>
      <c r="SED30" s="521"/>
      <c r="SEE30" s="521"/>
      <c r="SEF30" s="521"/>
      <c r="SEG30" s="521"/>
      <c r="SEH30" s="521"/>
      <c r="SEI30" s="521"/>
      <c r="SEJ30" s="521"/>
      <c r="SEK30" s="521"/>
      <c r="SEL30" s="521"/>
      <c r="SEM30" s="521"/>
      <c r="SEN30" s="521"/>
      <c r="SEO30" s="521"/>
      <c r="SEP30" s="521"/>
      <c r="SEQ30" s="521"/>
      <c r="SER30" s="521"/>
      <c r="SES30" s="521"/>
      <c r="SET30" s="521"/>
      <c r="SEU30" s="521"/>
      <c r="SEV30" s="521"/>
      <c r="SEW30" s="521"/>
      <c r="SEX30" s="521"/>
      <c r="SEY30" s="521"/>
      <c r="SEZ30" s="521"/>
      <c r="SFA30" s="521"/>
      <c r="SFB30" s="521"/>
      <c r="SFC30" s="521"/>
      <c r="SFD30" s="521"/>
      <c r="SFE30" s="521"/>
      <c r="SFF30" s="521"/>
      <c r="SFG30" s="521"/>
      <c r="SFH30" s="521"/>
      <c r="SFI30" s="521"/>
      <c r="SFJ30" s="521"/>
      <c r="SFK30" s="521"/>
      <c r="SFL30" s="521"/>
      <c r="SFM30" s="521"/>
      <c r="SFN30" s="521"/>
      <c r="SFO30" s="521"/>
      <c r="SFP30" s="521"/>
      <c r="SFQ30" s="521"/>
      <c r="SFR30" s="521"/>
      <c r="SFS30" s="521"/>
      <c r="SFT30" s="521"/>
      <c r="SFU30" s="521"/>
      <c r="SFV30" s="521"/>
      <c r="SFW30" s="521"/>
      <c r="SFX30" s="521"/>
      <c r="SFY30" s="521"/>
      <c r="SFZ30" s="521"/>
      <c r="SGA30" s="521"/>
      <c r="SGB30" s="521"/>
      <c r="SGC30" s="521"/>
      <c r="SGD30" s="521"/>
      <c r="SGE30" s="521"/>
      <c r="SGF30" s="521"/>
      <c r="SGG30" s="521"/>
      <c r="SGH30" s="521"/>
      <c r="SGI30" s="521"/>
      <c r="SGJ30" s="521"/>
      <c r="SGK30" s="521"/>
      <c r="SGL30" s="521"/>
      <c r="SGM30" s="521"/>
      <c r="SGN30" s="521"/>
      <c r="SGO30" s="521"/>
      <c r="SGP30" s="521"/>
      <c r="SGQ30" s="521"/>
      <c r="SGR30" s="521"/>
      <c r="SGS30" s="521"/>
      <c r="SGT30" s="521"/>
      <c r="SGU30" s="521"/>
      <c r="SGV30" s="521"/>
      <c r="SGW30" s="521"/>
      <c r="SGX30" s="521"/>
      <c r="SGY30" s="521"/>
      <c r="SGZ30" s="521"/>
      <c r="SHA30" s="521"/>
      <c r="SHB30" s="521"/>
      <c r="SHC30" s="521"/>
      <c r="SHD30" s="521"/>
      <c r="SHE30" s="521"/>
      <c r="SHF30" s="521"/>
      <c r="SHG30" s="521"/>
      <c r="SHH30" s="521"/>
      <c r="SHI30" s="521"/>
      <c r="SHJ30" s="521"/>
      <c r="SHK30" s="521"/>
      <c r="SHL30" s="521"/>
      <c r="SHM30" s="521"/>
      <c r="SHN30" s="521"/>
      <c r="SHO30" s="521"/>
      <c r="SHP30" s="521"/>
      <c r="SHQ30" s="521"/>
      <c r="SHR30" s="521"/>
      <c r="SHS30" s="521"/>
      <c r="SHT30" s="521"/>
      <c r="SHU30" s="521"/>
      <c r="SHV30" s="521"/>
      <c r="SHW30" s="521"/>
      <c r="SHX30" s="521"/>
      <c r="SHY30" s="521"/>
      <c r="SHZ30" s="521"/>
      <c r="SIA30" s="521"/>
      <c r="SIB30" s="521"/>
      <c r="SIC30" s="521"/>
      <c r="SID30" s="521"/>
      <c r="SIE30" s="521"/>
      <c r="SIF30" s="521"/>
      <c r="SIG30" s="521"/>
      <c r="SIH30" s="521"/>
      <c r="SII30" s="521"/>
      <c r="SIJ30" s="521"/>
      <c r="SIK30" s="521"/>
      <c r="SIL30" s="521"/>
      <c r="SIM30" s="521"/>
      <c r="SIN30" s="521"/>
      <c r="SIO30" s="521"/>
      <c r="SIP30" s="521"/>
      <c r="SIQ30" s="521"/>
      <c r="SIR30" s="521"/>
      <c r="SIS30" s="521"/>
      <c r="SIT30" s="521"/>
      <c r="SIU30" s="521"/>
      <c r="SIV30" s="521"/>
      <c r="SIW30" s="521"/>
      <c r="SIX30" s="521"/>
      <c r="SIY30" s="521"/>
      <c r="SIZ30" s="521"/>
      <c r="SJA30" s="521"/>
      <c r="SJB30" s="521"/>
      <c r="SJC30" s="521"/>
      <c r="SJD30" s="521"/>
      <c r="SJE30" s="521"/>
      <c r="SJF30" s="521"/>
      <c r="SJG30" s="521"/>
      <c r="SJH30" s="521"/>
      <c r="SJI30" s="521"/>
      <c r="SJJ30" s="521"/>
      <c r="SJK30" s="521"/>
      <c r="SJL30" s="521"/>
      <c r="SJM30" s="521"/>
      <c r="SJN30" s="521"/>
      <c r="SJO30" s="521"/>
      <c r="SJP30" s="521"/>
      <c r="SJQ30" s="521"/>
      <c r="SJR30" s="521"/>
      <c r="SJS30" s="521"/>
      <c r="SJT30" s="521"/>
      <c r="SJU30" s="521"/>
      <c r="SJV30" s="521"/>
      <c r="SJW30" s="521"/>
      <c r="SJX30" s="521"/>
      <c r="SJY30" s="521"/>
      <c r="SJZ30" s="521"/>
      <c r="SKA30" s="521"/>
      <c r="SKB30" s="521"/>
      <c r="SKC30" s="521"/>
      <c r="SKD30" s="521"/>
      <c r="SKE30" s="521"/>
      <c r="SKF30" s="521"/>
      <c r="SKG30" s="521"/>
      <c r="SKH30" s="521"/>
      <c r="SKI30" s="521"/>
      <c r="SKJ30" s="521"/>
      <c r="SKK30" s="521"/>
      <c r="SKL30" s="521"/>
      <c r="SKM30" s="521"/>
      <c r="SKN30" s="521"/>
      <c r="SKO30" s="521"/>
      <c r="SKP30" s="521"/>
      <c r="SKQ30" s="521"/>
      <c r="SKR30" s="521"/>
      <c r="SKS30" s="521"/>
      <c r="SKT30" s="521"/>
      <c r="SKU30" s="521"/>
      <c r="SKV30" s="521"/>
      <c r="SKW30" s="521"/>
      <c r="SKX30" s="521"/>
      <c r="SKY30" s="521"/>
      <c r="SKZ30" s="521"/>
      <c r="SLA30" s="521"/>
      <c r="SLB30" s="521"/>
      <c r="SLC30" s="521"/>
      <c r="SLD30" s="521"/>
      <c r="SLE30" s="521"/>
      <c r="SLF30" s="521"/>
      <c r="SLG30" s="521"/>
      <c r="SLH30" s="521"/>
      <c r="SLI30" s="521"/>
      <c r="SLJ30" s="521"/>
      <c r="SLK30" s="521"/>
      <c r="SLL30" s="521"/>
      <c r="SLM30" s="521"/>
      <c r="SLN30" s="521"/>
      <c r="SLO30" s="521"/>
      <c r="SLP30" s="521"/>
      <c r="SLQ30" s="521"/>
      <c r="SLR30" s="521"/>
      <c r="SLS30" s="521"/>
      <c r="SLT30" s="521"/>
      <c r="SLU30" s="521"/>
      <c r="SLV30" s="521"/>
      <c r="SLW30" s="521"/>
      <c r="SLX30" s="521"/>
      <c r="SLY30" s="521"/>
      <c r="SLZ30" s="521"/>
      <c r="SMA30" s="521"/>
      <c r="SMB30" s="521"/>
      <c r="SMC30" s="521"/>
      <c r="SMD30" s="521"/>
      <c r="SME30" s="521"/>
      <c r="SMF30" s="521"/>
      <c r="SMG30" s="521"/>
      <c r="SMH30" s="521"/>
      <c r="SMI30" s="521"/>
      <c r="SMJ30" s="521"/>
      <c r="SMK30" s="521"/>
      <c r="SML30" s="521"/>
      <c r="SMM30" s="521"/>
      <c r="SMN30" s="521"/>
      <c r="SMO30" s="521"/>
      <c r="SMP30" s="521"/>
      <c r="SMQ30" s="521"/>
      <c r="SMR30" s="521"/>
      <c r="SMS30" s="521"/>
      <c r="SMT30" s="521"/>
      <c r="SMU30" s="521"/>
      <c r="SMV30" s="521"/>
      <c r="SMW30" s="521"/>
      <c r="SMX30" s="521"/>
      <c r="SMY30" s="521"/>
      <c r="SMZ30" s="521"/>
      <c r="SNA30" s="521"/>
      <c r="SNB30" s="521"/>
      <c r="SNC30" s="521"/>
      <c r="SND30" s="521"/>
      <c r="SNE30" s="521"/>
      <c r="SNF30" s="521"/>
      <c r="SNG30" s="521"/>
      <c r="SNH30" s="521"/>
      <c r="SNI30" s="521"/>
      <c r="SNJ30" s="521"/>
      <c r="SNK30" s="521"/>
      <c r="SNL30" s="521"/>
      <c r="SNM30" s="521"/>
      <c r="SNN30" s="521"/>
      <c r="SNO30" s="521"/>
      <c r="SNP30" s="521"/>
      <c r="SNQ30" s="521"/>
      <c r="SNR30" s="521"/>
      <c r="SNS30" s="521"/>
      <c r="SNT30" s="521"/>
      <c r="SNU30" s="521"/>
      <c r="SNV30" s="521"/>
      <c r="SNW30" s="521"/>
      <c r="SNX30" s="521"/>
      <c r="SNY30" s="521"/>
      <c r="SNZ30" s="521"/>
      <c r="SOA30" s="521"/>
      <c r="SOB30" s="521"/>
      <c r="SOC30" s="521"/>
      <c r="SOD30" s="521"/>
      <c r="SOE30" s="521"/>
      <c r="SOF30" s="521"/>
      <c r="SOG30" s="521"/>
      <c r="SOH30" s="521"/>
      <c r="SOI30" s="521"/>
      <c r="SOJ30" s="521"/>
      <c r="SOK30" s="521"/>
      <c r="SOL30" s="521"/>
      <c r="SOM30" s="521"/>
      <c r="SON30" s="521"/>
      <c r="SOO30" s="521"/>
      <c r="SOP30" s="521"/>
      <c r="SOQ30" s="521"/>
      <c r="SOR30" s="521"/>
      <c r="SOS30" s="521"/>
      <c r="SOT30" s="521"/>
      <c r="SOU30" s="521"/>
      <c r="SOV30" s="521"/>
      <c r="SOW30" s="521"/>
      <c r="SOX30" s="521"/>
      <c r="SOY30" s="521"/>
      <c r="SOZ30" s="521"/>
      <c r="SPA30" s="521"/>
      <c r="SPB30" s="521"/>
      <c r="SPC30" s="521"/>
      <c r="SPD30" s="521"/>
      <c r="SPE30" s="521"/>
      <c r="SPF30" s="521"/>
      <c r="SPG30" s="521"/>
      <c r="SPH30" s="521"/>
      <c r="SPI30" s="521"/>
      <c r="SPJ30" s="521"/>
      <c r="SPK30" s="521"/>
      <c r="SPL30" s="521"/>
      <c r="SPM30" s="521"/>
      <c r="SPN30" s="521"/>
      <c r="SPO30" s="521"/>
      <c r="SPP30" s="521"/>
      <c r="SPQ30" s="521"/>
      <c r="SPR30" s="521"/>
      <c r="SPS30" s="521"/>
      <c r="SPT30" s="521"/>
      <c r="SPU30" s="521"/>
      <c r="SPV30" s="521"/>
      <c r="SPW30" s="521"/>
      <c r="SPX30" s="521"/>
      <c r="SPY30" s="521"/>
      <c r="SPZ30" s="521"/>
      <c r="SQA30" s="521"/>
      <c r="SQB30" s="521"/>
      <c r="SQC30" s="521"/>
      <c r="SQD30" s="521"/>
      <c r="SQE30" s="521"/>
      <c r="SQF30" s="521"/>
      <c r="SQG30" s="521"/>
      <c r="SQH30" s="521"/>
      <c r="SQI30" s="521"/>
      <c r="SQJ30" s="521"/>
      <c r="SQK30" s="521"/>
      <c r="SQL30" s="521"/>
      <c r="SQM30" s="521"/>
      <c r="SQN30" s="521"/>
      <c r="SQO30" s="521"/>
      <c r="SQP30" s="521"/>
      <c r="SQQ30" s="521"/>
      <c r="SQR30" s="521"/>
      <c r="SQS30" s="521"/>
      <c r="SQT30" s="521"/>
      <c r="SQU30" s="521"/>
      <c r="SQV30" s="521"/>
      <c r="SQW30" s="521"/>
      <c r="SQX30" s="521"/>
      <c r="SQY30" s="521"/>
      <c r="SQZ30" s="521"/>
      <c r="SRA30" s="521"/>
      <c r="SRB30" s="521"/>
      <c r="SRC30" s="521"/>
      <c r="SRD30" s="521"/>
      <c r="SRE30" s="521"/>
      <c r="SRF30" s="521"/>
      <c r="SRG30" s="521"/>
      <c r="SRH30" s="521"/>
      <c r="SRI30" s="521"/>
      <c r="SRJ30" s="521"/>
      <c r="SRK30" s="521"/>
      <c r="SRL30" s="521"/>
      <c r="SRM30" s="521"/>
      <c r="SRN30" s="521"/>
      <c r="SRO30" s="521"/>
      <c r="SRP30" s="521"/>
      <c r="SRQ30" s="521"/>
      <c r="SRR30" s="521"/>
      <c r="SRS30" s="521"/>
      <c r="SRT30" s="521"/>
      <c r="SRU30" s="521"/>
      <c r="SRV30" s="521"/>
      <c r="SRW30" s="521"/>
      <c r="SRX30" s="521"/>
      <c r="SRY30" s="521"/>
      <c r="SRZ30" s="521"/>
      <c r="SSA30" s="521"/>
      <c r="SSB30" s="521"/>
      <c r="SSC30" s="521"/>
      <c r="SSD30" s="521"/>
      <c r="SSE30" s="521"/>
      <c r="SSF30" s="521"/>
      <c r="SSG30" s="521"/>
      <c r="SSH30" s="521"/>
      <c r="SSI30" s="521"/>
      <c r="SSJ30" s="521"/>
      <c r="SSK30" s="521"/>
      <c r="SSL30" s="521"/>
      <c r="SSM30" s="521"/>
      <c r="SSN30" s="521"/>
      <c r="SSO30" s="521"/>
      <c r="SSP30" s="521"/>
      <c r="SSQ30" s="521"/>
      <c r="SSR30" s="521"/>
      <c r="SSS30" s="521"/>
      <c r="SST30" s="521"/>
      <c r="SSU30" s="521"/>
      <c r="SSV30" s="521"/>
      <c r="SSW30" s="521"/>
      <c r="SSX30" s="521"/>
      <c r="SSY30" s="521"/>
      <c r="SSZ30" s="521"/>
      <c r="STA30" s="521"/>
      <c r="STB30" s="521"/>
      <c r="STC30" s="521"/>
      <c r="STD30" s="521"/>
      <c r="STE30" s="521"/>
      <c r="STF30" s="521"/>
      <c r="STG30" s="521"/>
      <c r="STH30" s="521"/>
      <c r="STI30" s="521"/>
      <c r="STJ30" s="521"/>
      <c r="STK30" s="521"/>
      <c r="STL30" s="521"/>
      <c r="STM30" s="521"/>
      <c r="STN30" s="521"/>
      <c r="STO30" s="521"/>
      <c r="STP30" s="521"/>
      <c r="STQ30" s="521"/>
      <c r="STR30" s="521"/>
      <c r="STS30" s="521"/>
      <c r="STT30" s="521"/>
      <c r="STU30" s="521"/>
      <c r="STV30" s="521"/>
      <c r="STW30" s="521"/>
      <c r="STX30" s="521"/>
      <c r="STY30" s="521"/>
      <c r="STZ30" s="521"/>
      <c r="SUA30" s="521"/>
      <c r="SUB30" s="521"/>
      <c r="SUC30" s="521"/>
      <c r="SUD30" s="521"/>
      <c r="SUE30" s="521"/>
      <c r="SUF30" s="521"/>
      <c r="SUG30" s="521"/>
      <c r="SUH30" s="521"/>
      <c r="SUI30" s="521"/>
      <c r="SUJ30" s="521"/>
      <c r="SUK30" s="521"/>
      <c r="SUL30" s="521"/>
      <c r="SUM30" s="521"/>
      <c r="SUN30" s="521"/>
      <c r="SUO30" s="521"/>
      <c r="SUP30" s="521"/>
      <c r="SUQ30" s="521"/>
      <c r="SUR30" s="521"/>
      <c r="SUS30" s="521"/>
      <c r="SUT30" s="521"/>
      <c r="SUU30" s="521"/>
      <c r="SUV30" s="521"/>
      <c r="SUW30" s="521"/>
      <c r="SUX30" s="521"/>
      <c r="SUY30" s="521"/>
      <c r="SUZ30" s="521"/>
      <c r="SVA30" s="521"/>
      <c r="SVB30" s="521"/>
      <c r="SVC30" s="521"/>
      <c r="SVD30" s="521"/>
      <c r="SVE30" s="521"/>
      <c r="SVF30" s="521"/>
      <c r="SVG30" s="521"/>
      <c r="SVH30" s="521"/>
      <c r="SVI30" s="521"/>
      <c r="SVJ30" s="521"/>
      <c r="SVK30" s="521"/>
      <c r="SVL30" s="521"/>
      <c r="SVM30" s="521"/>
      <c r="SVN30" s="521"/>
      <c r="SVO30" s="521"/>
      <c r="SVP30" s="521"/>
      <c r="SVQ30" s="521"/>
      <c r="SVR30" s="521"/>
      <c r="SVS30" s="521"/>
      <c r="SVT30" s="521"/>
      <c r="SVU30" s="521"/>
      <c r="SVV30" s="521"/>
      <c r="SVW30" s="521"/>
      <c r="SVX30" s="521"/>
      <c r="SVY30" s="521"/>
      <c r="SVZ30" s="521"/>
      <c r="SWA30" s="521"/>
      <c r="SWB30" s="521"/>
      <c r="SWC30" s="521"/>
      <c r="SWD30" s="521"/>
      <c r="SWE30" s="521"/>
      <c r="SWF30" s="521"/>
      <c r="SWG30" s="521"/>
      <c r="SWH30" s="521"/>
      <c r="SWI30" s="521"/>
      <c r="SWJ30" s="521"/>
      <c r="SWK30" s="521"/>
      <c r="SWL30" s="521"/>
      <c r="SWM30" s="521"/>
      <c r="SWN30" s="521"/>
      <c r="SWO30" s="521"/>
      <c r="SWP30" s="521"/>
      <c r="SWQ30" s="521"/>
      <c r="SWR30" s="521"/>
      <c r="SWS30" s="521"/>
      <c r="SWT30" s="521"/>
      <c r="SWU30" s="521"/>
      <c r="SWV30" s="521"/>
      <c r="SWW30" s="521"/>
      <c r="SWX30" s="521"/>
      <c r="SWY30" s="521"/>
      <c r="SWZ30" s="521"/>
      <c r="SXA30" s="521"/>
      <c r="SXB30" s="521"/>
      <c r="SXC30" s="521"/>
      <c r="SXD30" s="521"/>
      <c r="SXE30" s="521"/>
      <c r="SXF30" s="521"/>
      <c r="SXG30" s="521"/>
      <c r="SXH30" s="521"/>
      <c r="SXI30" s="521"/>
      <c r="SXJ30" s="521"/>
      <c r="SXK30" s="521"/>
      <c r="SXL30" s="521"/>
      <c r="SXM30" s="521"/>
      <c r="SXN30" s="521"/>
      <c r="SXO30" s="521"/>
      <c r="SXP30" s="521"/>
      <c r="SXQ30" s="521"/>
      <c r="SXR30" s="521"/>
      <c r="SXS30" s="521"/>
      <c r="SXT30" s="521"/>
      <c r="SXU30" s="521"/>
      <c r="SXV30" s="521"/>
      <c r="SXW30" s="521"/>
      <c r="SXX30" s="521"/>
      <c r="SXY30" s="521"/>
      <c r="SXZ30" s="521"/>
      <c r="SYA30" s="521"/>
      <c r="SYB30" s="521"/>
      <c r="SYC30" s="521"/>
      <c r="SYD30" s="521"/>
      <c r="SYE30" s="521"/>
      <c r="SYF30" s="521"/>
      <c r="SYG30" s="521"/>
      <c r="SYH30" s="521"/>
      <c r="SYI30" s="521"/>
      <c r="SYJ30" s="521"/>
      <c r="SYK30" s="521"/>
      <c r="SYL30" s="521"/>
      <c r="SYM30" s="521"/>
      <c r="SYN30" s="521"/>
      <c r="SYO30" s="521"/>
      <c r="SYP30" s="521"/>
      <c r="SYQ30" s="521"/>
      <c r="SYR30" s="521"/>
      <c r="SYS30" s="521"/>
      <c r="SYT30" s="521"/>
      <c r="SYU30" s="521"/>
      <c r="SYV30" s="521"/>
      <c r="SYW30" s="521"/>
      <c r="SYX30" s="521"/>
      <c r="SYY30" s="521"/>
      <c r="SYZ30" s="521"/>
      <c r="SZA30" s="521"/>
      <c r="SZB30" s="521"/>
      <c r="SZC30" s="521"/>
      <c r="SZD30" s="521"/>
      <c r="SZE30" s="521"/>
      <c r="SZF30" s="521"/>
      <c r="SZG30" s="521"/>
      <c r="SZH30" s="521"/>
      <c r="SZI30" s="521"/>
      <c r="SZJ30" s="521"/>
      <c r="SZK30" s="521"/>
      <c r="SZL30" s="521"/>
      <c r="SZM30" s="521"/>
      <c r="SZN30" s="521"/>
      <c r="SZO30" s="521"/>
      <c r="SZP30" s="521"/>
      <c r="SZQ30" s="521"/>
      <c r="SZR30" s="521"/>
      <c r="SZS30" s="521"/>
      <c r="SZT30" s="521"/>
      <c r="SZU30" s="521"/>
      <c r="SZV30" s="521"/>
      <c r="SZW30" s="521"/>
      <c r="SZX30" s="521"/>
      <c r="SZY30" s="521"/>
      <c r="SZZ30" s="521"/>
      <c r="TAA30" s="521"/>
      <c r="TAB30" s="521"/>
      <c r="TAC30" s="521"/>
      <c r="TAD30" s="521"/>
      <c r="TAE30" s="521"/>
      <c r="TAF30" s="521"/>
      <c r="TAG30" s="521"/>
      <c r="TAH30" s="521"/>
      <c r="TAI30" s="521"/>
      <c r="TAJ30" s="521"/>
      <c r="TAK30" s="521"/>
      <c r="TAL30" s="521"/>
      <c r="TAM30" s="521"/>
      <c r="TAN30" s="521"/>
      <c r="TAO30" s="521"/>
      <c r="TAP30" s="521"/>
      <c r="TAQ30" s="521"/>
      <c r="TAR30" s="521"/>
      <c r="TAS30" s="521"/>
      <c r="TAT30" s="521"/>
      <c r="TAU30" s="521"/>
      <c r="TAV30" s="521"/>
      <c r="TAW30" s="521"/>
      <c r="TAX30" s="521"/>
      <c r="TAY30" s="521"/>
      <c r="TAZ30" s="521"/>
      <c r="TBA30" s="521"/>
      <c r="TBB30" s="521"/>
      <c r="TBC30" s="521"/>
      <c r="TBD30" s="521"/>
      <c r="TBE30" s="521"/>
      <c r="TBF30" s="521"/>
      <c r="TBG30" s="521"/>
      <c r="TBH30" s="521"/>
      <c r="TBI30" s="521"/>
      <c r="TBJ30" s="521"/>
      <c r="TBK30" s="521"/>
      <c r="TBL30" s="521"/>
      <c r="TBM30" s="521"/>
      <c r="TBN30" s="521"/>
      <c r="TBO30" s="521"/>
      <c r="TBP30" s="521"/>
      <c r="TBQ30" s="521"/>
      <c r="TBR30" s="521"/>
      <c r="TBS30" s="521"/>
      <c r="TBT30" s="521"/>
      <c r="TBU30" s="521"/>
      <c r="TBV30" s="521"/>
      <c r="TBW30" s="521"/>
      <c r="TBX30" s="521"/>
      <c r="TBY30" s="521"/>
      <c r="TBZ30" s="521"/>
      <c r="TCA30" s="521"/>
      <c r="TCB30" s="521"/>
      <c r="TCC30" s="521"/>
      <c r="TCD30" s="521"/>
      <c r="TCE30" s="521"/>
      <c r="TCF30" s="521"/>
      <c r="TCG30" s="521"/>
      <c r="TCH30" s="521"/>
      <c r="TCI30" s="521"/>
      <c r="TCJ30" s="521"/>
      <c r="TCK30" s="521"/>
      <c r="TCL30" s="521"/>
      <c r="TCM30" s="521"/>
      <c r="TCN30" s="521"/>
      <c r="TCO30" s="521"/>
      <c r="TCP30" s="521"/>
      <c r="TCQ30" s="521"/>
      <c r="TCR30" s="521"/>
      <c r="TCS30" s="521"/>
      <c r="TCT30" s="521"/>
      <c r="TCU30" s="521"/>
      <c r="TCV30" s="521"/>
      <c r="TCW30" s="521"/>
      <c r="TCX30" s="521"/>
      <c r="TCY30" s="521"/>
      <c r="TCZ30" s="521"/>
      <c r="TDA30" s="521"/>
      <c r="TDB30" s="521"/>
      <c r="TDC30" s="521"/>
      <c r="TDD30" s="521"/>
      <c r="TDE30" s="521"/>
      <c r="TDF30" s="521"/>
      <c r="TDG30" s="521"/>
      <c r="TDH30" s="521"/>
      <c r="TDI30" s="521"/>
      <c r="TDJ30" s="521"/>
      <c r="TDK30" s="521"/>
      <c r="TDL30" s="521"/>
      <c r="TDM30" s="521"/>
      <c r="TDN30" s="521"/>
      <c r="TDO30" s="521"/>
      <c r="TDP30" s="521"/>
      <c r="TDQ30" s="521"/>
      <c r="TDR30" s="521"/>
      <c r="TDS30" s="521"/>
      <c r="TDT30" s="521"/>
      <c r="TDU30" s="521"/>
      <c r="TDV30" s="521"/>
      <c r="TDW30" s="521"/>
      <c r="TDX30" s="521"/>
      <c r="TDY30" s="521"/>
      <c r="TDZ30" s="521"/>
      <c r="TEA30" s="521"/>
      <c r="TEB30" s="521"/>
      <c r="TEC30" s="521"/>
      <c r="TED30" s="521"/>
      <c r="TEE30" s="521"/>
      <c r="TEF30" s="521"/>
      <c r="TEG30" s="521"/>
      <c r="TEH30" s="521"/>
      <c r="TEI30" s="521"/>
      <c r="TEJ30" s="521"/>
      <c r="TEK30" s="521"/>
      <c r="TEL30" s="521"/>
      <c r="TEM30" s="521"/>
      <c r="TEN30" s="521"/>
      <c r="TEO30" s="521"/>
      <c r="TEP30" s="521"/>
      <c r="TEQ30" s="521"/>
      <c r="TER30" s="521"/>
      <c r="TES30" s="521"/>
      <c r="TET30" s="521"/>
      <c r="TEU30" s="521"/>
      <c r="TEV30" s="521"/>
      <c r="TEW30" s="521"/>
      <c r="TEX30" s="521"/>
      <c r="TEY30" s="521"/>
      <c r="TEZ30" s="521"/>
      <c r="TFA30" s="521"/>
      <c r="TFB30" s="521"/>
      <c r="TFC30" s="521"/>
      <c r="TFD30" s="521"/>
      <c r="TFE30" s="521"/>
      <c r="TFF30" s="521"/>
      <c r="TFG30" s="521"/>
      <c r="TFH30" s="521"/>
      <c r="TFI30" s="521"/>
      <c r="TFJ30" s="521"/>
      <c r="TFK30" s="521"/>
      <c r="TFL30" s="521"/>
      <c r="TFM30" s="521"/>
      <c r="TFN30" s="521"/>
      <c r="TFO30" s="521"/>
      <c r="TFP30" s="521"/>
      <c r="TFQ30" s="521"/>
      <c r="TFR30" s="521"/>
      <c r="TFS30" s="521"/>
      <c r="TFT30" s="521"/>
      <c r="TFU30" s="521"/>
      <c r="TFV30" s="521"/>
      <c r="TFW30" s="521"/>
      <c r="TFX30" s="521"/>
      <c r="TFY30" s="521"/>
      <c r="TFZ30" s="521"/>
      <c r="TGA30" s="521"/>
      <c r="TGB30" s="521"/>
      <c r="TGC30" s="521"/>
      <c r="TGD30" s="521"/>
      <c r="TGE30" s="521"/>
      <c r="TGF30" s="521"/>
      <c r="TGG30" s="521"/>
      <c r="TGH30" s="521"/>
      <c r="TGI30" s="521"/>
      <c r="TGJ30" s="521"/>
      <c r="TGK30" s="521"/>
      <c r="TGL30" s="521"/>
      <c r="TGM30" s="521"/>
      <c r="TGN30" s="521"/>
      <c r="TGO30" s="521"/>
      <c r="TGP30" s="521"/>
      <c r="TGQ30" s="521"/>
      <c r="TGR30" s="521"/>
      <c r="TGS30" s="521"/>
      <c r="TGT30" s="521"/>
      <c r="TGU30" s="521"/>
      <c r="TGV30" s="521"/>
      <c r="TGW30" s="521"/>
      <c r="TGX30" s="521"/>
      <c r="TGY30" s="521"/>
      <c r="TGZ30" s="521"/>
      <c r="THA30" s="521"/>
      <c r="THB30" s="521"/>
      <c r="THC30" s="521"/>
      <c r="THD30" s="521"/>
      <c r="THE30" s="521"/>
      <c r="THF30" s="521"/>
      <c r="THG30" s="521"/>
      <c r="THH30" s="521"/>
      <c r="THI30" s="521"/>
      <c r="THJ30" s="521"/>
      <c r="THK30" s="521"/>
      <c r="THL30" s="521"/>
      <c r="THM30" s="521"/>
      <c r="THN30" s="521"/>
      <c r="THO30" s="521"/>
      <c r="THP30" s="521"/>
      <c r="THQ30" s="521"/>
      <c r="THR30" s="521"/>
      <c r="THS30" s="521"/>
      <c r="THT30" s="521"/>
      <c r="THU30" s="521"/>
      <c r="THV30" s="521"/>
      <c r="THW30" s="521"/>
      <c r="THX30" s="521"/>
      <c r="THY30" s="521"/>
      <c r="THZ30" s="521"/>
      <c r="TIA30" s="521"/>
      <c r="TIB30" s="521"/>
      <c r="TIC30" s="521"/>
      <c r="TID30" s="521"/>
      <c r="TIE30" s="521"/>
      <c r="TIF30" s="521"/>
      <c r="TIG30" s="521"/>
      <c r="TIH30" s="521"/>
      <c r="TII30" s="521"/>
      <c r="TIJ30" s="521"/>
      <c r="TIK30" s="521"/>
      <c r="TIL30" s="521"/>
      <c r="TIM30" s="521"/>
      <c r="TIN30" s="521"/>
      <c r="TIO30" s="521"/>
      <c r="TIP30" s="521"/>
      <c r="TIQ30" s="521"/>
      <c r="TIR30" s="521"/>
      <c r="TIS30" s="521"/>
      <c r="TIT30" s="521"/>
      <c r="TIU30" s="521"/>
      <c r="TIV30" s="521"/>
      <c r="TIW30" s="521"/>
      <c r="TIX30" s="521"/>
      <c r="TIY30" s="521"/>
      <c r="TIZ30" s="521"/>
      <c r="TJA30" s="521"/>
      <c r="TJB30" s="521"/>
      <c r="TJC30" s="521"/>
      <c r="TJD30" s="521"/>
      <c r="TJE30" s="521"/>
      <c r="TJF30" s="521"/>
      <c r="TJG30" s="521"/>
      <c r="TJH30" s="521"/>
      <c r="TJI30" s="521"/>
      <c r="TJJ30" s="521"/>
      <c r="TJK30" s="521"/>
      <c r="TJL30" s="521"/>
      <c r="TJM30" s="521"/>
      <c r="TJN30" s="521"/>
      <c r="TJO30" s="521"/>
      <c r="TJP30" s="521"/>
      <c r="TJQ30" s="521"/>
      <c r="TJR30" s="521"/>
      <c r="TJS30" s="521"/>
      <c r="TJT30" s="521"/>
      <c r="TJU30" s="521"/>
      <c r="TJV30" s="521"/>
      <c r="TJW30" s="521"/>
      <c r="TJX30" s="521"/>
      <c r="TJY30" s="521"/>
      <c r="TJZ30" s="521"/>
      <c r="TKA30" s="521"/>
      <c r="TKB30" s="521"/>
      <c r="TKC30" s="521"/>
      <c r="TKD30" s="521"/>
      <c r="TKE30" s="521"/>
      <c r="TKF30" s="521"/>
      <c r="TKG30" s="521"/>
      <c r="TKH30" s="521"/>
      <c r="TKI30" s="521"/>
      <c r="TKJ30" s="521"/>
      <c r="TKK30" s="521"/>
      <c r="TKL30" s="521"/>
      <c r="TKM30" s="521"/>
      <c r="TKN30" s="521"/>
      <c r="TKO30" s="521"/>
      <c r="TKP30" s="521"/>
      <c r="TKQ30" s="521"/>
      <c r="TKR30" s="521"/>
      <c r="TKS30" s="521"/>
      <c r="TKT30" s="521"/>
      <c r="TKU30" s="521"/>
      <c r="TKV30" s="521"/>
      <c r="TKW30" s="521"/>
      <c r="TKX30" s="521"/>
      <c r="TKY30" s="521"/>
      <c r="TKZ30" s="521"/>
      <c r="TLA30" s="521"/>
      <c r="TLB30" s="521"/>
      <c r="TLC30" s="521"/>
      <c r="TLD30" s="521"/>
      <c r="TLE30" s="521"/>
      <c r="TLF30" s="521"/>
      <c r="TLG30" s="521"/>
      <c r="TLH30" s="521"/>
      <c r="TLI30" s="521"/>
      <c r="TLJ30" s="521"/>
      <c r="TLK30" s="521"/>
      <c r="TLL30" s="521"/>
      <c r="TLM30" s="521"/>
      <c r="TLN30" s="521"/>
      <c r="TLO30" s="521"/>
      <c r="TLP30" s="521"/>
      <c r="TLQ30" s="521"/>
      <c r="TLR30" s="521"/>
      <c r="TLS30" s="521"/>
      <c r="TLT30" s="521"/>
      <c r="TLU30" s="521"/>
      <c r="TLV30" s="521"/>
      <c r="TLW30" s="521"/>
      <c r="TLX30" s="521"/>
      <c r="TLY30" s="521"/>
      <c r="TLZ30" s="521"/>
      <c r="TMA30" s="521"/>
      <c r="TMB30" s="521"/>
      <c r="TMC30" s="521"/>
      <c r="TMD30" s="521"/>
      <c r="TME30" s="521"/>
      <c r="TMF30" s="521"/>
      <c r="TMG30" s="521"/>
      <c r="TMH30" s="521"/>
      <c r="TMI30" s="521"/>
      <c r="TMJ30" s="521"/>
      <c r="TMK30" s="521"/>
      <c r="TML30" s="521"/>
      <c r="TMM30" s="521"/>
      <c r="TMN30" s="521"/>
      <c r="TMO30" s="521"/>
      <c r="TMP30" s="521"/>
      <c r="TMQ30" s="521"/>
      <c r="TMR30" s="521"/>
      <c r="TMS30" s="521"/>
      <c r="TMT30" s="521"/>
      <c r="TMU30" s="521"/>
      <c r="TMV30" s="521"/>
      <c r="TMW30" s="521"/>
      <c r="TMX30" s="521"/>
      <c r="TMY30" s="521"/>
      <c r="TMZ30" s="521"/>
      <c r="TNA30" s="521"/>
      <c r="TNB30" s="521"/>
      <c r="TNC30" s="521"/>
      <c r="TND30" s="521"/>
      <c r="TNE30" s="521"/>
      <c r="TNF30" s="521"/>
      <c r="TNG30" s="521"/>
      <c r="TNH30" s="521"/>
      <c r="TNI30" s="521"/>
      <c r="TNJ30" s="521"/>
      <c r="TNK30" s="521"/>
      <c r="TNL30" s="521"/>
      <c r="TNM30" s="521"/>
      <c r="TNN30" s="521"/>
      <c r="TNO30" s="521"/>
      <c r="TNP30" s="521"/>
      <c r="TNQ30" s="521"/>
      <c r="TNR30" s="521"/>
      <c r="TNS30" s="521"/>
      <c r="TNT30" s="521"/>
      <c r="TNU30" s="521"/>
      <c r="TNV30" s="521"/>
      <c r="TNW30" s="521"/>
      <c r="TNX30" s="521"/>
      <c r="TNY30" s="521"/>
      <c r="TNZ30" s="521"/>
      <c r="TOA30" s="521"/>
      <c r="TOB30" s="521"/>
      <c r="TOC30" s="521"/>
      <c r="TOD30" s="521"/>
      <c r="TOE30" s="521"/>
      <c r="TOF30" s="521"/>
      <c r="TOG30" s="521"/>
      <c r="TOH30" s="521"/>
      <c r="TOI30" s="521"/>
      <c r="TOJ30" s="521"/>
      <c r="TOK30" s="521"/>
      <c r="TOL30" s="521"/>
      <c r="TOM30" s="521"/>
      <c r="TON30" s="521"/>
      <c r="TOO30" s="521"/>
      <c r="TOP30" s="521"/>
      <c r="TOQ30" s="521"/>
      <c r="TOR30" s="521"/>
      <c r="TOS30" s="521"/>
      <c r="TOT30" s="521"/>
      <c r="TOU30" s="521"/>
      <c r="TOV30" s="521"/>
      <c r="TOW30" s="521"/>
      <c r="TOX30" s="521"/>
      <c r="TOY30" s="521"/>
      <c r="TOZ30" s="521"/>
      <c r="TPA30" s="521"/>
      <c r="TPB30" s="521"/>
      <c r="TPC30" s="521"/>
      <c r="TPD30" s="521"/>
      <c r="TPE30" s="521"/>
      <c r="TPF30" s="521"/>
      <c r="TPG30" s="521"/>
      <c r="TPH30" s="521"/>
      <c r="TPI30" s="521"/>
      <c r="TPJ30" s="521"/>
      <c r="TPK30" s="521"/>
      <c r="TPL30" s="521"/>
      <c r="TPM30" s="521"/>
      <c r="TPN30" s="521"/>
      <c r="TPO30" s="521"/>
      <c r="TPP30" s="521"/>
      <c r="TPQ30" s="521"/>
      <c r="TPR30" s="521"/>
      <c r="TPS30" s="521"/>
      <c r="TPT30" s="521"/>
      <c r="TPU30" s="521"/>
      <c r="TPV30" s="521"/>
      <c r="TPW30" s="521"/>
      <c r="TPX30" s="521"/>
      <c r="TPY30" s="521"/>
      <c r="TPZ30" s="521"/>
      <c r="TQA30" s="521"/>
      <c r="TQB30" s="521"/>
      <c r="TQC30" s="521"/>
      <c r="TQD30" s="521"/>
      <c r="TQE30" s="521"/>
      <c r="TQF30" s="521"/>
      <c r="TQG30" s="521"/>
      <c r="TQH30" s="521"/>
      <c r="TQI30" s="521"/>
      <c r="TQJ30" s="521"/>
      <c r="TQK30" s="521"/>
      <c r="TQL30" s="521"/>
      <c r="TQM30" s="521"/>
      <c r="TQN30" s="521"/>
      <c r="TQO30" s="521"/>
      <c r="TQP30" s="521"/>
      <c r="TQQ30" s="521"/>
      <c r="TQR30" s="521"/>
      <c r="TQS30" s="521"/>
      <c r="TQT30" s="521"/>
      <c r="TQU30" s="521"/>
      <c r="TQV30" s="521"/>
      <c r="TQW30" s="521"/>
      <c r="TQX30" s="521"/>
      <c r="TQY30" s="521"/>
      <c r="TQZ30" s="521"/>
      <c r="TRA30" s="521"/>
      <c r="TRB30" s="521"/>
      <c r="TRC30" s="521"/>
      <c r="TRD30" s="521"/>
      <c r="TRE30" s="521"/>
      <c r="TRF30" s="521"/>
      <c r="TRG30" s="521"/>
      <c r="TRH30" s="521"/>
      <c r="TRI30" s="521"/>
      <c r="TRJ30" s="521"/>
      <c r="TRK30" s="521"/>
      <c r="TRL30" s="521"/>
      <c r="TRM30" s="521"/>
      <c r="TRN30" s="521"/>
      <c r="TRO30" s="521"/>
      <c r="TRP30" s="521"/>
      <c r="TRQ30" s="521"/>
      <c r="TRR30" s="521"/>
      <c r="TRS30" s="521"/>
      <c r="TRT30" s="521"/>
      <c r="TRU30" s="521"/>
      <c r="TRV30" s="521"/>
      <c r="TRW30" s="521"/>
      <c r="TRX30" s="521"/>
      <c r="TRY30" s="521"/>
      <c r="TRZ30" s="521"/>
      <c r="TSA30" s="521"/>
      <c r="TSB30" s="521"/>
      <c r="TSC30" s="521"/>
      <c r="TSD30" s="521"/>
      <c r="TSE30" s="521"/>
      <c r="TSF30" s="521"/>
      <c r="TSG30" s="521"/>
      <c r="TSH30" s="521"/>
      <c r="TSI30" s="521"/>
      <c r="TSJ30" s="521"/>
      <c r="TSK30" s="521"/>
      <c r="TSL30" s="521"/>
      <c r="TSM30" s="521"/>
      <c r="TSN30" s="521"/>
      <c r="TSO30" s="521"/>
      <c r="TSP30" s="521"/>
      <c r="TSQ30" s="521"/>
      <c r="TSR30" s="521"/>
      <c r="TSS30" s="521"/>
      <c r="TST30" s="521"/>
      <c r="TSU30" s="521"/>
      <c r="TSV30" s="521"/>
      <c r="TSW30" s="521"/>
      <c r="TSX30" s="521"/>
      <c r="TSY30" s="521"/>
      <c r="TSZ30" s="521"/>
      <c r="TTA30" s="521"/>
      <c r="TTB30" s="521"/>
      <c r="TTC30" s="521"/>
      <c r="TTD30" s="521"/>
      <c r="TTE30" s="521"/>
      <c r="TTF30" s="521"/>
      <c r="TTG30" s="521"/>
      <c r="TTH30" s="521"/>
      <c r="TTI30" s="521"/>
      <c r="TTJ30" s="521"/>
      <c r="TTK30" s="521"/>
      <c r="TTL30" s="521"/>
      <c r="TTM30" s="521"/>
      <c r="TTN30" s="521"/>
      <c r="TTO30" s="521"/>
      <c r="TTP30" s="521"/>
      <c r="TTQ30" s="521"/>
      <c r="TTR30" s="521"/>
      <c r="TTS30" s="521"/>
      <c r="TTT30" s="521"/>
      <c r="TTU30" s="521"/>
      <c r="TTV30" s="521"/>
      <c r="TTW30" s="521"/>
      <c r="TTX30" s="521"/>
      <c r="TTY30" s="521"/>
      <c r="TTZ30" s="521"/>
      <c r="TUA30" s="521"/>
      <c r="TUB30" s="521"/>
      <c r="TUC30" s="521"/>
      <c r="TUD30" s="521"/>
      <c r="TUE30" s="521"/>
      <c r="TUF30" s="521"/>
      <c r="TUG30" s="521"/>
      <c r="TUH30" s="521"/>
      <c r="TUI30" s="521"/>
      <c r="TUJ30" s="521"/>
      <c r="TUK30" s="521"/>
      <c r="TUL30" s="521"/>
      <c r="TUM30" s="521"/>
      <c r="TUN30" s="521"/>
      <c r="TUO30" s="521"/>
      <c r="TUP30" s="521"/>
      <c r="TUQ30" s="521"/>
      <c r="TUR30" s="521"/>
      <c r="TUS30" s="521"/>
      <c r="TUT30" s="521"/>
      <c r="TUU30" s="521"/>
      <c r="TUV30" s="521"/>
      <c r="TUW30" s="521"/>
      <c r="TUX30" s="521"/>
      <c r="TUY30" s="521"/>
      <c r="TUZ30" s="521"/>
      <c r="TVA30" s="521"/>
      <c r="TVB30" s="521"/>
      <c r="TVC30" s="521"/>
      <c r="TVD30" s="521"/>
      <c r="TVE30" s="521"/>
      <c r="TVF30" s="521"/>
      <c r="TVG30" s="521"/>
      <c r="TVH30" s="521"/>
      <c r="TVI30" s="521"/>
      <c r="TVJ30" s="521"/>
      <c r="TVK30" s="521"/>
      <c r="TVL30" s="521"/>
      <c r="TVM30" s="521"/>
      <c r="TVN30" s="521"/>
      <c r="TVO30" s="521"/>
      <c r="TVP30" s="521"/>
      <c r="TVQ30" s="521"/>
      <c r="TVR30" s="521"/>
      <c r="TVS30" s="521"/>
      <c r="TVT30" s="521"/>
      <c r="TVU30" s="521"/>
      <c r="TVV30" s="521"/>
      <c r="TVW30" s="521"/>
      <c r="TVX30" s="521"/>
      <c r="TVY30" s="521"/>
      <c r="TVZ30" s="521"/>
      <c r="TWA30" s="521"/>
      <c r="TWB30" s="521"/>
      <c r="TWC30" s="521"/>
      <c r="TWD30" s="521"/>
      <c r="TWE30" s="521"/>
      <c r="TWF30" s="521"/>
      <c r="TWG30" s="521"/>
      <c r="TWH30" s="521"/>
      <c r="TWI30" s="521"/>
      <c r="TWJ30" s="521"/>
      <c r="TWK30" s="521"/>
      <c r="TWL30" s="521"/>
      <c r="TWM30" s="521"/>
      <c r="TWN30" s="521"/>
      <c r="TWO30" s="521"/>
      <c r="TWP30" s="521"/>
      <c r="TWQ30" s="521"/>
      <c r="TWR30" s="521"/>
      <c r="TWS30" s="521"/>
      <c r="TWT30" s="521"/>
      <c r="TWU30" s="521"/>
      <c r="TWV30" s="521"/>
      <c r="TWW30" s="521"/>
      <c r="TWX30" s="521"/>
      <c r="TWY30" s="521"/>
      <c r="TWZ30" s="521"/>
      <c r="TXA30" s="521"/>
      <c r="TXB30" s="521"/>
      <c r="TXC30" s="521"/>
      <c r="TXD30" s="521"/>
      <c r="TXE30" s="521"/>
      <c r="TXF30" s="521"/>
      <c r="TXG30" s="521"/>
      <c r="TXH30" s="521"/>
      <c r="TXI30" s="521"/>
      <c r="TXJ30" s="521"/>
      <c r="TXK30" s="521"/>
      <c r="TXL30" s="521"/>
      <c r="TXM30" s="521"/>
      <c r="TXN30" s="521"/>
      <c r="TXO30" s="521"/>
      <c r="TXP30" s="521"/>
      <c r="TXQ30" s="521"/>
      <c r="TXR30" s="521"/>
      <c r="TXS30" s="521"/>
      <c r="TXT30" s="521"/>
      <c r="TXU30" s="521"/>
      <c r="TXV30" s="521"/>
      <c r="TXW30" s="521"/>
      <c r="TXX30" s="521"/>
      <c r="TXY30" s="521"/>
      <c r="TXZ30" s="521"/>
      <c r="TYA30" s="521"/>
      <c r="TYB30" s="521"/>
      <c r="TYC30" s="521"/>
      <c r="TYD30" s="521"/>
      <c r="TYE30" s="521"/>
      <c r="TYF30" s="521"/>
      <c r="TYG30" s="521"/>
      <c r="TYH30" s="521"/>
      <c r="TYI30" s="521"/>
      <c r="TYJ30" s="521"/>
      <c r="TYK30" s="521"/>
      <c r="TYL30" s="521"/>
      <c r="TYM30" s="521"/>
      <c r="TYN30" s="521"/>
      <c r="TYO30" s="521"/>
      <c r="TYP30" s="521"/>
      <c r="TYQ30" s="521"/>
      <c r="TYR30" s="521"/>
      <c r="TYS30" s="521"/>
      <c r="TYT30" s="521"/>
      <c r="TYU30" s="521"/>
      <c r="TYV30" s="521"/>
      <c r="TYW30" s="521"/>
      <c r="TYX30" s="521"/>
      <c r="TYY30" s="521"/>
      <c r="TYZ30" s="521"/>
      <c r="TZA30" s="521"/>
      <c r="TZB30" s="521"/>
      <c r="TZC30" s="521"/>
      <c r="TZD30" s="521"/>
      <c r="TZE30" s="521"/>
      <c r="TZF30" s="521"/>
      <c r="TZG30" s="521"/>
      <c r="TZH30" s="521"/>
      <c r="TZI30" s="521"/>
      <c r="TZJ30" s="521"/>
      <c r="TZK30" s="521"/>
      <c r="TZL30" s="521"/>
      <c r="TZM30" s="521"/>
      <c r="TZN30" s="521"/>
      <c r="TZO30" s="521"/>
      <c r="TZP30" s="521"/>
      <c r="TZQ30" s="521"/>
      <c r="TZR30" s="521"/>
      <c r="TZS30" s="521"/>
      <c r="TZT30" s="521"/>
      <c r="TZU30" s="521"/>
      <c r="TZV30" s="521"/>
      <c r="TZW30" s="521"/>
      <c r="TZX30" s="521"/>
      <c r="TZY30" s="521"/>
      <c r="TZZ30" s="521"/>
      <c r="UAA30" s="521"/>
      <c r="UAB30" s="521"/>
      <c r="UAC30" s="521"/>
      <c r="UAD30" s="521"/>
      <c r="UAE30" s="521"/>
      <c r="UAF30" s="521"/>
      <c r="UAG30" s="521"/>
      <c r="UAH30" s="521"/>
      <c r="UAI30" s="521"/>
      <c r="UAJ30" s="521"/>
      <c r="UAK30" s="521"/>
      <c r="UAL30" s="521"/>
      <c r="UAM30" s="521"/>
      <c r="UAN30" s="521"/>
      <c r="UAO30" s="521"/>
      <c r="UAP30" s="521"/>
      <c r="UAQ30" s="521"/>
      <c r="UAR30" s="521"/>
      <c r="UAS30" s="521"/>
      <c r="UAT30" s="521"/>
      <c r="UAU30" s="521"/>
      <c r="UAV30" s="521"/>
      <c r="UAW30" s="521"/>
      <c r="UAX30" s="521"/>
      <c r="UAY30" s="521"/>
      <c r="UAZ30" s="521"/>
      <c r="UBA30" s="521"/>
      <c r="UBB30" s="521"/>
      <c r="UBC30" s="521"/>
      <c r="UBD30" s="521"/>
      <c r="UBE30" s="521"/>
      <c r="UBF30" s="521"/>
      <c r="UBG30" s="521"/>
      <c r="UBH30" s="521"/>
      <c r="UBI30" s="521"/>
      <c r="UBJ30" s="521"/>
      <c r="UBK30" s="521"/>
      <c r="UBL30" s="521"/>
      <c r="UBM30" s="521"/>
      <c r="UBN30" s="521"/>
      <c r="UBO30" s="521"/>
      <c r="UBP30" s="521"/>
      <c r="UBQ30" s="521"/>
      <c r="UBR30" s="521"/>
      <c r="UBS30" s="521"/>
      <c r="UBT30" s="521"/>
      <c r="UBU30" s="521"/>
      <c r="UBV30" s="521"/>
      <c r="UBW30" s="521"/>
      <c r="UBX30" s="521"/>
      <c r="UBY30" s="521"/>
      <c r="UBZ30" s="521"/>
      <c r="UCA30" s="521"/>
      <c r="UCB30" s="521"/>
      <c r="UCC30" s="521"/>
      <c r="UCD30" s="521"/>
      <c r="UCE30" s="521"/>
      <c r="UCF30" s="521"/>
      <c r="UCG30" s="521"/>
      <c r="UCH30" s="521"/>
      <c r="UCI30" s="521"/>
      <c r="UCJ30" s="521"/>
      <c r="UCK30" s="521"/>
      <c r="UCL30" s="521"/>
      <c r="UCM30" s="521"/>
      <c r="UCN30" s="521"/>
      <c r="UCO30" s="521"/>
      <c r="UCP30" s="521"/>
      <c r="UCQ30" s="521"/>
      <c r="UCR30" s="521"/>
      <c r="UCS30" s="521"/>
      <c r="UCT30" s="521"/>
      <c r="UCU30" s="521"/>
      <c r="UCV30" s="521"/>
      <c r="UCW30" s="521"/>
      <c r="UCX30" s="521"/>
      <c r="UCY30" s="521"/>
      <c r="UCZ30" s="521"/>
      <c r="UDA30" s="521"/>
      <c r="UDB30" s="521"/>
      <c r="UDC30" s="521"/>
      <c r="UDD30" s="521"/>
      <c r="UDE30" s="521"/>
      <c r="UDF30" s="521"/>
      <c r="UDG30" s="521"/>
      <c r="UDH30" s="521"/>
      <c r="UDI30" s="521"/>
      <c r="UDJ30" s="521"/>
      <c r="UDK30" s="521"/>
      <c r="UDL30" s="521"/>
      <c r="UDM30" s="521"/>
      <c r="UDN30" s="521"/>
      <c r="UDO30" s="521"/>
      <c r="UDP30" s="521"/>
      <c r="UDQ30" s="521"/>
      <c r="UDR30" s="521"/>
      <c r="UDS30" s="521"/>
      <c r="UDT30" s="521"/>
      <c r="UDU30" s="521"/>
      <c r="UDV30" s="521"/>
      <c r="UDW30" s="521"/>
      <c r="UDX30" s="521"/>
      <c r="UDY30" s="521"/>
      <c r="UDZ30" s="521"/>
      <c r="UEA30" s="521"/>
      <c r="UEB30" s="521"/>
      <c r="UEC30" s="521"/>
      <c r="UED30" s="521"/>
      <c r="UEE30" s="521"/>
      <c r="UEF30" s="521"/>
      <c r="UEG30" s="521"/>
      <c r="UEH30" s="521"/>
      <c r="UEI30" s="521"/>
      <c r="UEJ30" s="521"/>
      <c r="UEK30" s="521"/>
      <c r="UEL30" s="521"/>
      <c r="UEM30" s="521"/>
      <c r="UEN30" s="521"/>
      <c r="UEO30" s="521"/>
      <c r="UEP30" s="521"/>
      <c r="UEQ30" s="521"/>
      <c r="UER30" s="521"/>
      <c r="UES30" s="521"/>
      <c r="UET30" s="521"/>
      <c r="UEU30" s="521"/>
      <c r="UEV30" s="521"/>
      <c r="UEW30" s="521"/>
      <c r="UEX30" s="521"/>
      <c r="UEY30" s="521"/>
      <c r="UEZ30" s="521"/>
      <c r="UFA30" s="521"/>
      <c r="UFB30" s="521"/>
      <c r="UFC30" s="521"/>
      <c r="UFD30" s="521"/>
      <c r="UFE30" s="521"/>
      <c r="UFF30" s="521"/>
      <c r="UFG30" s="521"/>
      <c r="UFH30" s="521"/>
      <c r="UFI30" s="521"/>
      <c r="UFJ30" s="521"/>
      <c r="UFK30" s="521"/>
      <c r="UFL30" s="521"/>
      <c r="UFM30" s="521"/>
      <c r="UFN30" s="521"/>
      <c r="UFO30" s="521"/>
      <c r="UFP30" s="521"/>
      <c r="UFQ30" s="521"/>
      <c r="UFR30" s="521"/>
      <c r="UFS30" s="521"/>
      <c r="UFT30" s="521"/>
      <c r="UFU30" s="521"/>
      <c r="UFV30" s="521"/>
      <c r="UFW30" s="521"/>
      <c r="UFX30" s="521"/>
      <c r="UFY30" s="521"/>
      <c r="UFZ30" s="521"/>
      <c r="UGA30" s="521"/>
      <c r="UGB30" s="521"/>
      <c r="UGC30" s="521"/>
      <c r="UGD30" s="521"/>
      <c r="UGE30" s="521"/>
      <c r="UGF30" s="521"/>
      <c r="UGG30" s="521"/>
      <c r="UGH30" s="521"/>
      <c r="UGI30" s="521"/>
      <c r="UGJ30" s="521"/>
      <c r="UGK30" s="521"/>
      <c r="UGL30" s="521"/>
      <c r="UGM30" s="521"/>
      <c r="UGN30" s="521"/>
      <c r="UGO30" s="521"/>
      <c r="UGP30" s="521"/>
      <c r="UGQ30" s="521"/>
      <c r="UGR30" s="521"/>
      <c r="UGS30" s="521"/>
      <c r="UGT30" s="521"/>
      <c r="UGU30" s="521"/>
      <c r="UGV30" s="521"/>
      <c r="UGW30" s="521"/>
      <c r="UGX30" s="521"/>
      <c r="UGY30" s="521"/>
      <c r="UGZ30" s="521"/>
      <c r="UHA30" s="521"/>
      <c r="UHB30" s="521"/>
      <c r="UHC30" s="521"/>
      <c r="UHD30" s="521"/>
      <c r="UHE30" s="521"/>
      <c r="UHF30" s="521"/>
      <c r="UHG30" s="521"/>
      <c r="UHH30" s="521"/>
      <c r="UHI30" s="521"/>
      <c r="UHJ30" s="521"/>
      <c r="UHK30" s="521"/>
      <c r="UHL30" s="521"/>
      <c r="UHM30" s="521"/>
      <c r="UHN30" s="521"/>
      <c r="UHO30" s="521"/>
      <c r="UHP30" s="521"/>
      <c r="UHQ30" s="521"/>
      <c r="UHR30" s="521"/>
      <c r="UHS30" s="521"/>
      <c r="UHT30" s="521"/>
      <c r="UHU30" s="521"/>
      <c r="UHV30" s="521"/>
      <c r="UHW30" s="521"/>
      <c r="UHX30" s="521"/>
      <c r="UHY30" s="521"/>
      <c r="UHZ30" s="521"/>
      <c r="UIA30" s="521"/>
      <c r="UIB30" s="521"/>
      <c r="UIC30" s="521"/>
      <c r="UID30" s="521"/>
      <c r="UIE30" s="521"/>
      <c r="UIF30" s="521"/>
      <c r="UIG30" s="521"/>
      <c r="UIH30" s="521"/>
      <c r="UII30" s="521"/>
      <c r="UIJ30" s="521"/>
      <c r="UIK30" s="521"/>
      <c r="UIL30" s="521"/>
      <c r="UIM30" s="521"/>
      <c r="UIN30" s="521"/>
      <c r="UIO30" s="521"/>
      <c r="UIP30" s="521"/>
      <c r="UIQ30" s="521"/>
      <c r="UIR30" s="521"/>
      <c r="UIS30" s="521"/>
      <c r="UIT30" s="521"/>
      <c r="UIU30" s="521"/>
      <c r="UIV30" s="521"/>
      <c r="UIW30" s="521"/>
      <c r="UIX30" s="521"/>
      <c r="UIY30" s="521"/>
      <c r="UIZ30" s="521"/>
      <c r="UJA30" s="521"/>
      <c r="UJB30" s="521"/>
      <c r="UJC30" s="521"/>
      <c r="UJD30" s="521"/>
      <c r="UJE30" s="521"/>
      <c r="UJF30" s="521"/>
      <c r="UJG30" s="521"/>
      <c r="UJH30" s="521"/>
      <c r="UJI30" s="521"/>
      <c r="UJJ30" s="521"/>
      <c r="UJK30" s="521"/>
      <c r="UJL30" s="521"/>
      <c r="UJM30" s="521"/>
      <c r="UJN30" s="521"/>
      <c r="UJO30" s="521"/>
      <c r="UJP30" s="521"/>
      <c r="UJQ30" s="521"/>
      <c r="UJR30" s="521"/>
      <c r="UJS30" s="521"/>
      <c r="UJT30" s="521"/>
      <c r="UJU30" s="521"/>
      <c r="UJV30" s="521"/>
      <c r="UJW30" s="521"/>
      <c r="UJX30" s="521"/>
      <c r="UJY30" s="521"/>
      <c r="UJZ30" s="521"/>
      <c r="UKA30" s="521"/>
      <c r="UKB30" s="521"/>
      <c r="UKC30" s="521"/>
      <c r="UKD30" s="521"/>
      <c r="UKE30" s="521"/>
      <c r="UKF30" s="521"/>
      <c r="UKG30" s="521"/>
      <c r="UKH30" s="521"/>
      <c r="UKI30" s="521"/>
      <c r="UKJ30" s="521"/>
      <c r="UKK30" s="521"/>
      <c r="UKL30" s="521"/>
      <c r="UKM30" s="521"/>
      <c r="UKN30" s="521"/>
      <c r="UKO30" s="521"/>
      <c r="UKP30" s="521"/>
      <c r="UKQ30" s="521"/>
      <c r="UKR30" s="521"/>
      <c r="UKS30" s="521"/>
      <c r="UKT30" s="521"/>
      <c r="UKU30" s="521"/>
      <c r="UKV30" s="521"/>
      <c r="UKW30" s="521"/>
      <c r="UKX30" s="521"/>
      <c r="UKY30" s="521"/>
      <c r="UKZ30" s="521"/>
      <c r="ULA30" s="521"/>
      <c r="ULB30" s="521"/>
      <c r="ULC30" s="521"/>
      <c r="ULD30" s="521"/>
      <c r="ULE30" s="521"/>
      <c r="ULF30" s="521"/>
      <c r="ULG30" s="521"/>
      <c r="ULH30" s="521"/>
      <c r="ULI30" s="521"/>
      <c r="ULJ30" s="521"/>
      <c r="ULK30" s="521"/>
      <c r="ULL30" s="521"/>
      <c r="ULM30" s="521"/>
      <c r="ULN30" s="521"/>
      <c r="ULO30" s="521"/>
      <c r="ULP30" s="521"/>
      <c r="ULQ30" s="521"/>
      <c r="ULR30" s="521"/>
      <c r="ULS30" s="521"/>
      <c r="ULT30" s="521"/>
      <c r="ULU30" s="521"/>
      <c r="ULV30" s="521"/>
      <c r="ULW30" s="521"/>
      <c r="ULX30" s="521"/>
      <c r="ULY30" s="521"/>
      <c r="ULZ30" s="521"/>
      <c r="UMA30" s="521"/>
      <c r="UMB30" s="521"/>
      <c r="UMC30" s="521"/>
      <c r="UMD30" s="521"/>
      <c r="UME30" s="521"/>
      <c r="UMF30" s="521"/>
      <c r="UMG30" s="521"/>
      <c r="UMH30" s="521"/>
      <c r="UMI30" s="521"/>
      <c r="UMJ30" s="521"/>
      <c r="UMK30" s="521"/>
      <c r="UML30" s="521"/>
      <c r="UMM30" s="521"/>
      <c r="UMN30" s="521"/>
      <c r="UMO30" s="521"/>
      <c r="UMP30" s="521"/>
      <c r="UMQ30" s="521"/>
      <c r="UMR30" s="521"/>
      <c r="UMS30" s="521"/>
      <c r="UMT30" s="521"/>
      <c r="UMU30" s="521"/>
      <c r="UMV30" s="521"/>
      <c r="UMW30" s="521"/>
      <c r="UMX30" s="521"/>
      <c r="UMY30" s="521"/>
      <c r="UMZ30" s="521"/>
      <c r="UNA30" s="521"/>
      <c r="UNB30" s="521"/>
      <c r="UNC30" s="521"/>
      <c r="UND30" s="521"/>
      <c r="UNE30" s="521"/>
      <c r="UNF30" s="521"/>
      <c r="UNG30" s="521"/>
      <c r="UNH30" s="521"/>
      <c r="UNI30" s="521"/>
      <c r="UNJ30" s="521"/>
      <c r="UNK30" s="521"/>
      <c r="UNL30" s="521"/>
      <c r="UNM30" s="521"/>
      <c r="UNN30" s="521"/>
      <c r="UNO30" s="521"/>
      <c r="UNP30" s="521"/>
      <c r="UNQ30" s="521"/>
      <c r="UNR30" s="521"/>
      <c r="UNS30" s="521"/>
      <c r="UNT30" s="521"/>
      <c r="UNU30" s="521"/>
      <c r="UNV30" s="521"/>
      <c r="UNW30" s="521"/>
      <c r="UNX30" s="521"/>
      <c r="UNY30" s="521"/>
      <c r="UNZ30" s="521"/>
      <c r="UOA30" s="521"/>
      <c r="UOB30" s="521"/>
      <c r="UOC30" s="521"/>
      <c r="UOD30" s="521"/>
      <c r="UOE30" s="521"/>
      <c r="UOF30" s="521"/>
      <c r="UOG30" s="521"/>
      <c r="UOH30" s="521"/>
      <c r="UOI30" s="521"/>
      <c r="UOJ30" s="521"/>
      <c r="UOK30" s="521"/>
      <c r="UOL30" s="521"/>
      <c r="UOM30" s="521"/>
      <c r="UON30" s="521"/>
      <c r="UOO30" s="521"/>
      <c r="UOP30" s="521"/>
      <c r="UOQ30" s="521"/>
      <c r="UOR30" s="521"/>
      <c r="UOS30" s="521"/>
      <c r="UOT30" s="521"/>
      <c r="UOU30" s="521"/>
      <c r="UOV30" s="521"/>
      <c r="UOW30" s="521"/>
      <c r="UOX30" s="521"/>
      <c r="UOY30" s="521"/>
      <c r="UOZ30" s="521"/>
      <c r="UPA30" s="521"/>
      <c r="UPB30" s="521"/>
      <c r="UPC30" s="521"/>
      <c r="UPD30" s="521"/>
      <c r="UPE30" s="521"/>
      <c r="UPF30" s="521"/>
      <c r="UPG30" s="521"/>
      <c r="UPH30" s="521"/>
      <c r="UPI30" s="521"/>
      <c r="UPJ30" s="521"/>
      <c r="UPK30" s="521"/>
      <c r="UPL30" s="521"/>
      <c r="UPM30" s="521"/>
      <c r="UPN30" s="521"/>
      <c r="UPO30" s="521"/>
      <c r="UPP30" s="521"/>
      <c r="UPQ30" s="521"/>
      <c r="UPR30" s="521"/>
      <c r="UPS30" s="521"/>
      <c r="UPT30" s="521"/>
      <c r="UPU30" s="521"/>
      <c r="UPV30" s="521"/>
      <c r="UPW30" s="521"/>
      <c r="UPX30" s="521"/>
      <c r="UPY30" s="521"/>
      <c r="UPZ30" s="521"/>
      <c r="UQA30" s="521"/>
      <c r="UQB30" s="521"/>
      <c r="UQC30" s="521"/>
      <c r="UQD30" s="521"/>
      <c r="UQE30" s="521"/>
      <c r="UQF30" s="521"/>
      <c r="UQG30" s="521"/>
      <c r="UQH30" s="521"/>
      <c r="UQI30" s="521"/>
      <c r="UQJ30" s="521"/>
      <c r="UQK30" s="521"/>
      <c r="UQL30" s="521"/>
      <c r="UQM30" s="521"/>
      <c r="UQN30" s="521"/>
      <c r="UQO30" s="521"/>
      <c r="UQP30" s="521"/>
      <c r="UQQ30" s="521"/>
      <c r="UQR30" s="521"/>
      <c r="UQS30" s="521"/>
      <c r="UQT30" s="521"/>
      <c r="UQU30" s="521"/>
      <c r="UQV30" s="521"/>
      <c r="UQW30" s="521"/>
      <c r="UQX30" s="521"/>
      <c r="UQY30" s="521"/>
      <c r="UQZ30" s="521"/>
      <c r="URA30" s="521"/>
      <c r="URB30" s="521"/>
      <c r="URC30" s="521"/>
      <c r="URD30" s="521"/>
      <c r="URE30" s="521"/>
      <c r="URF30" s="521"/>
      <c r="URG30" s="521"/>
      <c r="URH30" s="521"/>
      <c r="URI30" s="521"/>
      <c r="URJ30" s="521"/>
      <c r="URK30" s="521"/>
      <c r="URL30" s="521"/>
      <c r="URM30" s="521"/>
      <c r="URN30" s="521"/>
      <c r="URO30" s="521"/>
      <c r="URP30" s="521"/>
      <c r="URQ30" s="521"/>
      <c r="URR30" s="521"/>
      <c r="URS30" s="521"/>
      <c r="URT30" s="521"/>
      <c r="URU30" s="521"/>
      <c r="URV30" s="521"/>
      <c r="URW30" s="521"/>
      <c r="URX30" s="521"/>
      <c r="URY30" s="521"/>
      <c r="URZ30" s="521"/>
      <c r="USA30" s="521"/>
      <c r="USB30" s="521"/>
      <c r="USC30" s="521"/>
      <c r="USD30" s="521"/>
      <c r="USE30" s="521"/>
      <c r="USF30" s="521"/>
      <c r="USG30" s="521"/>
      <c r="USH30" s="521"/>
      <c r="USI30" s="521"/>
      <c r="USJ30" s="521"/>
      <c r="USK30" s="521"/>
      <c r="USL30" s="521"/>
      <c r="USM30" s="521"/>
      <c r="USN30" s="521"/>
      <c r="USO30" s="521"/>
      <c r="USP30" s="521"/>
      <c r="USQ30" s="521"/>
      <c r="USR30" s="521"/>
      <c r="USS30" s="521"/>
      <c r="UST30" s="521"/>
      <c r="USU30" s="521"/>
      <c r="USV30" s="521"/>
      <c r="USW30" s="521"/>
      <c r="USX30" s="521"/>
      <c r="USY30" s="521"/>
      <c r="USZ30" s="521"/>
      <c r="UTA30" s="521"/>
      <c r="UTB30" s="521"/>
      <c r="UTC30" s="521"/>
      <c r="UTD30" s="521"/>
      <c r="UTE30" s="521"/>
      <c r="UTF30" s="521"/>
      <c r="UTG30" s="521"/>
      <c r="UTH30" s="521"/>
      <c r="UTI30" s="521"/>
      <c r="UTJ30" s="521"/>
      <c r="UTK30" s="521"/>
      <c r="UTL30" s="521"/>
      <c r="UTM30" s="521"/>
      <c r="UTN30" s="521"/>
      <c r="UTO30" s="521"/>
      <c r="UTP30" s="521"/>
      <c r="UTQ30" s="521"/>
      <c r="UTR30" s="521"/>
      <c r="UTS30" s="521"/>
      <c r="UTT30" s="521"/>
      <c r="UTU30" s="521"/>
      <c r="UTV30" s="521"/>
      <c r="UTW30" s="521"/>
      <c r="UTX30" s="521"/>
      <c r="UTY30" s="521"/>
      <c r="UTZ30" s="521"/>
      <c r="UUA30" s="521"/>
      <c r="UUB30" s="521"/>
      <c r="UUC30" s="521"/>
      <c r="UUD30" s="521"/>
      <c r="UUE30" s="521"/>
      <c r="UUF30" s="521"/>
      <c r="UUG30" s="521"/>
      <c r="UUH30" s="521"/>
      <c r="UUI30" s="521"/>
      <c r="UUJ30" s="521"/>
      <c r="UUK30" s="521"/>
      <c r="UUL30" s="521"/>
      <c r="UUM30" s="521"/>
      <c r="UUN30" s="521"/>
      <c r="UUO30" s="521"/>
      <c r="UUP30" s="521"/>
      <c r="UUQ30" s="521"/>
      <c r="UUR30" s="521"/>
      <c r="UUS30" s="521"/>
      <c r="UUT30" s="521"/>
      <c r="UUU30" s="521"/>
      <c r="UUV30" s="521"/>
      <c r="UUW30" s="521"/>
      <c r="UUX30" s="521"/>
      <c r="UUY30" s="521"/>
      <c r="UUZ30" s="521"/>
      <c r="UVA30" s="521"/>
      <c r="UVB30" s="521"/>
      <c r="UVC30" s="521"/>
      <c r="UVD30" s="521"/>
      <c r="UVE30" s="521"/>
      <c r="UVF30" s="521"/>
      <c r="UVG30" s="521"/>
      <c r="UVH30" s="521"/>
      <c r="UVI30" s="521"/>
      <c r="UVJ30" s="521"/>
      <c r="UVK30" s="521"/>
      <c r="UVL30" s="521"/>
      <c r="UVM30" s="521"/>
      <c r="UVN30" s="521"/>
      <c r="UVO30" s="521"/>
      <c r="UVP30" s="521"/>
      <c r="UVQ30" s="521"/>
      <c r="UVR30" s="521"/>
      <c r="UVS30" s="521"/>
      <c r="UVT30" s="521"/>
      <c r="UVU30" s="521"/>
      <c r="UVV30" s="521"/>
      <c r="UVW30" s="521"/>
      <c r="UVX30" s="521"/>
      <c r="UVY30" s="521"/>
      <c r="UVZ30" s="521"/>
      <c r="UWA30" s="521"/>
      <c r="UWB30" s="521"/>
      <c r="UWC30" s="521"/>
      <c r="UWD30" s="521"/>
      <c r="UWE30" s="521"/>
      <c r="UWF30" s="521"/>
      <c r="UWG30" s="521"/>
      <c r="UWH30" s="521"/>
      <c r="UWI30" s="521"/>
      <c r="UWJ30" s="521"/>
      <c r="UWK30" s="521"/>
      <c r="UWL30" s="521"/>
      <c r="UWM30" s="521"/>
      <c r="UWN30" s="521"/>
      <c r="UWO30" s="521"/>
      <c r="UWP30" s="521"/>
      <c r="UWQ30" s="521"/>
      <c r="UWR30" s="521"/>
      <c r="UWS30" s="521"/>
      <c r="UWT30" s="521"/>
      <c r="UWU30" s="521"/>
      <c r="UWV30" s="521"/>
      <c r="UWW30" s="521"/>
      <c r="UWX30" s="521"/>
      <c r="UWY30" s="521"/>
      <c r="UWZ30" s="521"/>
      <c r="UXA30" s="521"/>
      <c r="UXB30" s="521"/>
      <c r="UXC30" s="521"/>
      <c r="UXD30" s="521"/>
      <c r="UXE30" s="521"/>
      <c r="UXF30" s="521"/>
      <c r="UXG30" s="521"/>
      <c r="UXH30" s="521"/>
      <c r="UXI30" s="521"/>
      <c r="UXJ30" s="521"/>
      <c r="UXK30" s="521"/>
      <c r="UXL30" s="521"/>
      <c r="UXM30" s="521"/>
      <c r="UXN30" s="521"/>
      <c r="UXO30" s="521"/>
      <c r="UXP30" s="521"/>
      <c r="UXQ30" s="521"/>
      <c r="UXR30" s="521"/>
      <c r="UXS30" s="521"/>
      <c r="UXT30" s="521"/>
      <c r="UXU30" s="521"/>
      <c r="UXV30" s="521"/>
      <c r="UXW30" s="521"/>
      <c r="UXX30" s="521"/>
      <c r="UXY30" s="521"/>
      <c r="UXZ30" s="521"/>
      <c r="UYA30" s="521"/>
      <c r="UYB30" s="521"/>
      <c r="UYC30" s="521"/>
      <c r="UYD30" s="521"/>
      <c r="UYE30" s="521"/>
      <c r="UYF30" s="521"/>
      <c r="UYG30" s="521"/>
      <c r="UYH30" s="521"/>
      <c r="UYI30" s="521"/>
      <c r="UYJ30" s="521"/>
      <c r="UYK30" s="521"/>
      <c r="UYL30" s="521"/>
      <c r="UYM30" s="521"/>
      <c r="UYN30" s="521"/>
      <c r="UYO30" s="521"/>
      <c r="UYP30" s="521"/>
      <c r="UYQ30" s="521"/>
      <c r="UYR30" s="521"/>
      <c r="UYS30" s="521"/>
      <c r="UYT30" s="521"/>
      <c r="UYU30" s="521"/>
      <c r="UYV30" s="521"/>
      <c r="UYW30" s="521"/>
      <c r="UYX30" s="521"/>
      <c r="UYY30" s="521"/>
      <c r="UYZ30" s="521"/>
      <c r="UZA30" s="521"/>
      <c r="UZB30" s="521"/>
      <c r="UZC30" s="521"/>
      <c r="UZD30" s="521"/>
      <c r="UZE30" s="521"/>
      <c r="UZF30" s="521"/>
      <c r="UZG30" s="521"/>
      <c r="UZH30" s="521"/>
      <c r="UZI30" s="521"/>
      <c r="UZJ30" s="521"/>
      <c r="UZK30" s="521"/>
      <c r="UZL30" s="521"/>
      <c r="UZM30" s="521"/>
      <c r="UZN30" s="521"/>
      <c r="UZO30" s="521"/>
      <c r="UZP30" s="521"/>
      <c r="UZQ30" s="521"/>
      <c r="UZR30" s="521"/>
      <c r="UZS30" s="521"/>
      <c r="UZT30" s="521"/>
      <c r="UZU30" s="521"/>
      <c r="UZV30" s="521"/>
      <c r="UZW30" s="521"/>
      <c r="UZX30" s="521"/>
      <c r="UZY30" s="521"/>
      <c r="UZZ30" s="521"/>
      <c r="VAA30" s="521"/>
      <c r="VAB30" s="521"/>
      <c r="VAC30" s="521"/>
      <c r="VAD30" s="521"/>
      <c r="VAE30" s="521"/>
      <c r="VAF30" s="521"/>
      <c r="VAG30" s="521"/>
      <c r="VAH30" s="521"/>
      <c r="VAI30" s="521"/>
      <c r="VAJ30" s="521"/>
      <c r="VAK30" s="521"/>
      <c r="VAL30" s="521"/>
      <c r="VAM30" s="521"/>
      <c r="VAN30" s="521"/>
      <c r="VAO30" s="521"/>
      <c r="VAP30" s="521"/>
      <c r="VAQ30" s="521"/>
      <c r="VAR30" s="521"/>
      <c r="VAS30" s="521"/>
      <c r="VAT30" s="521"/>
      <c r="VAU30" s="521"/>
      <c r="VAV30" s="521"/>
      <c r="VAW30" s="521"/>
      <c r="VAX30" s="521"/>
      <c r="VAY30" s="521"/>
      <c r="VAZ30" s="521"/>
      <c r="VBA30" s="521"/>
      <c r="VBB30" s="521"/>
      <c r="VBC30" s="521"/>
      <c r="VBD30" s="521"/>
      <c r="VBE30" s="521"/>
      <c r="VBF30" s="521"/>
      <c r="VBG30" s="521"/>
      <c r="VBH30" s="521"/>
      <c r="VBI30" s="521"/>
      <c r="VBJ30" s="521"/>
      <c r="VBK30" s="521"/>
      <c r="VBL30" s="521"/>
      <c r="VBM30" s="521"/>
      <c r="VBN30" s="521"/>
      <c r="VBO30" s="521"/>
      <c r="VBP30" s="521"/>
      <c r="VBQ30" s="521"/>
      <c r="VBR30" s="521"/>
      <c r="VBS30" s="521"/>
      <c r="VBT30" s="521"/>
      <c r="VBU30" s="521"/>
      <c r="VBV30" s="521"/>
      <c r="VBW30" s="521"/>
      <c r="VBX30" s="521"/>
      <c r="VBY30" s="521"/>
      <c r="VBZ30" s="521"/>
      <c r="VCA30" s="521"/>
      <c r="VCB30" s="521"/>
      <c r="VCC30" s="521"/>
      <c r="VCD30" s="521"/>
      <c r="VCE30" s="521"/>
      <c r="VCF30" s="521"/>
      <c r="VCG30" s="521"/>
      <c r="VCH30" s="521"/>
      <c r="VCI30" s="521"/>
      <c r="VCJ30" s="521"/>
      <c r="VCK30" s="521"/>
      <c r="VCL30" s="521"/>
      <c r="VCM30" s="521"/>
      <c r="VCN30" s="521"/>
      <c r="VCO30" s="521"/>
      <c r="VCP30" s="521"/>
      <c r="VCQ30" s="521"/>
      <c r="VCR30" s="521"/>
      <c r="VCS30" s="521"/>
      <c r="VCT30" s="521"/>
      <c r="VCU30" s="521"/>
      <c r="VCV30" s="521"/>
      <c r="VCW30" s="521"/>
      <c r="VCX30" s="521"/>
      <c r="VCY30" s="521"/>
      <c r="VCZ30" s="521"/>
      <c r="VDA30" s="521"/>
      <c r="VDB30" s="521"/>
      <c r="VDC30" s="521"/>
      <c r="VDD30" s="521"/>
      <c r="VDE30" s="521"/>
      <c r="VDF30" s="521"/>
      <c r="VDG30" s="521"/>
      <c r="VDH30" s="521"/>
      <c r="VDI30" s="521"/>
      <c r="VDJ30" s="521"/>
      <c r="VDK30" s="521"/>
      <c r="VDL30" s="521"/>
      <c r="VDM30" s="521"/>
      <c r="VDN30" s="521"/>
      <c r="VDO30" s="521"/>
      <c r="VDP30" s="521"/>
      <c r="VDQ30" s="521"/>
      <c r="VDR30" s="521"/>
      <c r="VDS30" s="521"/>
      <c r="VDT30" s="521"/>
      <c r="VDU30" s="521"/>
      <c r="VDV30" s="521"/>
      <c r="VDW30" s="521"/>
      <c r="VDX30" s="521"/>
      <c r="VDY30" s="521"/>
      <c r="VDZ30" s="521"/>
      <c r="VEA30" s="521"/>
      <c r="VEB30" s="521"/>
      <c r="VEC30" s="521"/>
      <c r="VED30" s="521"/>
      <c r="VEE30" s="521"/>
      <c r="VEF30" s="521"/>
      <c r="VEG30" s="521"/>
      <c r="VEH30" s="521"/>
      <c r="VEI30" s="521"/>
      <c r="VEJ30" s="521"/>
      <c r="VEK30" s="521"/>
      <c r="VEL30" s="521"/>
      <c r="VEM30" s="521"/>
      <c r="VEN30" s="521"/>
      <c r="VEO30" s="521"/>
      <c r="VEP30" s="521"/>
      <c r="VEQ30" s="521"/>
      <c r="VER30" s="521"/>
      <c r="VES30" s="521"/>
      <c r="VET30" s="521"/>
      <c r="VEU30" s="521"/>
      <c r="VEV30" s="521"/>
      <c r="VEW30" s="521"/>
      <c r="VEX30" s="521"/>
      <c r="VEY30" s="521"/>
      <c r="VEZ30" s="521"/>
      <c r="VFA30" s="521"/>
      <c r="VFB30" s="521"/>
      <c r="VFC30" s="521"/>
      <c r="VFD30" s="521"/>
      <c r="VFE30" s="521"/>
      <c r="VFF30" s="521"/>
      <c r="VFG30" s="521"/>
      <c r="VFH30" s="521"/>
      <c r="VFI30" s="521"/>
      <c r="VFJ30" s="521"/>
      <c r="VFK30" s="521"/>
      <c r="VFL30" s="521"/>
      <c r="VFM30" s="521"/>
      <c r="VFN30" s="521"/>
      <c r="VFO30" s="521"/>
      <c r="VFP30" s="521"/>
      <c r="VFQ30" s="521"/>
      <c r="VFR30" s="521"/>
      <c r="VFS30" s="521"/>
      <c r="VFT30" s="521"/>
      <c r="VFU30" s="521"/>
      <c r="VFV30" s="521"/>
      <c r="VFW30" s="521"/>
      <c r="VFX30" s="521"/>
      <c r="VFY30" s="521"/>
      <c r="VFZ30" s="521"/>
      <c r="VGA30" s="521"/>
      <c r="VGB30" s="521"/>
      <c r="VGC30" s="521"/>
      <c r="VGD30" s="521"/>
      <c r="VGE30" s="521"/>
      <c r="VGF30" s="521"/>
      <c r="VGG30" s="521"/>
      <c r="VGH30" s="521"/>
      <c r="VGI30" s="521"/>
      <c r="VGJ30" s="521"/>
      <c r="VGK30" s="521"/>
      <c r="VGL30" s="521"/>
      <c r="VGM30" s="521"/>
      <c r="VGN30" s="521"/>
      <c r="VGO30" s="521"/>
      <c r="VGP30" s="521"/>
      <c r="VGQ30" s="521"/>
      <c r="VGR30" s="521"/>
      <c r="VGS30" s="521"/>
      <c r="VGT30" s="521"/>
      <c r="VGU30" s="521"/>
      <c r="VGV30" s="521"/>
      <c r="VGW30" s="521"/>
      <c r="VGX30" s="521"/>
      <c r="VGY30" s="521"/>
      <c r="VGZ30" s="521"/>
      <c r="VHA30" s="521"/>
      <c r="VHB30" s="521"/>
      <c r="VHC30" s="521"/>
      <c r="VHD30" s="521"/>
      <c r="VHE30" s="521"/>
      <c r="VHF30" s="521"/>
      <c r="VHG30" s="521"/>
      <c r="VHH30" s="521"/>
      <c r="VHI30" s="521"/>
      <c r="VHJ30" s="521"/>
      <c r="VHK30" s="521"/>
      <c r="VHL30" s="521"/>
      <c r="VHM30" s="521"/>
      <c r="VHN30" s="521"/>
      <c r="VHO30" s="521"/>
      <c r="VHP30" s="521"/>
      <c r="VHQ30" s="521"/>
      <c r="VHR30" s="521"/>
      <c r="VHS30" s="521"/>
      <c r="VHT30" s="521"/>
      <c r="VHU30" s="521"/>
      <c r="VHV30" s="521"/>
      <c r="VHW30" s="521"/>
      <c r="VHX30" s="521"/>
      <c r="VHY30" s="521"/>
      <c r="VHZ30" s="521"/>
      <c r="VIA30" s="521"/>
      <c r="VIB30" s="521"/>
      <c r="VIC30" s="521"/>
      <c r="VID30" s="521"/>
      <c r="VIE30" s="521"/>
      <c r="VIF30" s="521"/>
      <c r="VIG30" s="521"/>
      <c r="VIH30" s="521"/>
      <c r="VII30" s="521"/>
      <c r="VIJ30" s="521"/>
      <c r="VIK30" s="521"/>
      <c r="VIL30" s="521"/>
      <c r="VIM30" s="521"/>
      <c r="VIN30" s="521"/>
      <c r="VIO30" s="521"/>
      <c r="VIP30" s="521"/>
      <c r="VIQ30" s="521"/>
      <c r="VIR30" s="521"/>
      <c r="VIS30" s="521"/>
      <c r="VIT30" s="521"/>
      <c r="VIU30" s="521"/>
      <c r="VIV30" s="521"/>
      <c r="VIW30" s="521"/>
      <c r="VIX30" s="521"/>
      <c r="VIY30" s="521"/>
      <c r="VIZ30" s="521"/>
      <c r="VJA30" s="521"/>
      <c r="VJB30" s="521"/>
      <c r="VJC30" s="521"/>
      <c r="VJD30" s="521"/>
      <c r="VJE30" s="521"/>
      <c r="VJF30" s="521"/>
      <c r="VJG30" s="521"/>
      <c r="VJH30" s="521"/>
      <c r="VJI30" s="521"/>
      <c r="VJJ30" s="521"/>
      <c r="VJK30" s="521"/>
      <c r="VJL30" s="521"/>
      <c r="VJM30" s="521"/>
      <c r="VJN30" s="521"/>
      <c r="VJO30" s="521"/>
      <c r="VJP30" s="521"/>
      <c r="VJQ30" s="521"/>
      <c r="VJR30" s="521"/>
      <c r="VJS30" s="521"/>
      <c r="VJT30" s="521"/>
      <c r="VJU30" s="521"/>
      <c r="VJV30" s="521"/>
      <c r="VJW30" s="521"/>
      <c r="VJX30" s="521"/>
      <c r="VJY30" s="521"/>
      <c r="VJZ30" s="521"/>
      <c r="VKA30" s="521"/>
      <c r="VKB30" s="521"/>
      <c r="VKC30" s="521"/>
      <c r="VKD30" s="521"/>
      <c r="VKE30" s="521"/>
      <c r="VKF30" s="521"/>
      <c r="VKG30" s="521"/>
      <c r="VKH30" s="521"/>
      <c r="VKI30" s="521"/>
      <c r="VKJ30" s="521"/>
      <c r="VKK30" s="521"/>
      <c r="VKL30" s="521"/>
      <c r="VKM30" s="521"/>
      <c r="VKN30" s="521"/>
      <c r="VKO30" s="521"/>
      <c r="VKP30" s="521"/>
      <c r="VKQ30" s="521"/>
      <c r="VKR30" s="521"/>
      <c r="VKS30" s="521"/>
      <c r="VKT30" s="521"/>
      <c r="VKU30" s="521"/>
      <c r="VKV30" s="521"/>
      <c r="VKW30" s="521"/>
      <c r="VKX30" s="521"/>
      <c r="VKY30" s="521"/>
      <c r="VKZ30" s="521"/>
      <c r="VLA30" s="521"/>
      <c r="VLB30" s="521"/>
      <c r="VLC30" s="521"/>
      <c r="VLD30" s="521"/>
      <c r="VLE30" s="521"/>
      <c r="VLF30" s="521"/>
      <c r="VLG30" s="521"/>
      <c r="VLH30" s="521"/>
      <c r="VLI30" s="521"/>
      <c r="VLJ30" s="521"/>
      <c r="VLK30" s="521"/>
      <c r="VLL30" s="521"/>
      <c r="VLM30" s="521"/>
      <c r="VLN30" s="521"/>
      <c r="VLO30" s="521"/>
      <c r="VLP30" s="521"/>
      <c r="VLQ30" s="521"/>
      <c r="VLR30" s="521"/>
      <c r="VLS30" s="521"/>
      <c r="VLT30" s="521"/>
      <c r="VLU30" s="521"/>
      <c r="VLV30" s="521"/>
      <c r="VLW30" s="521"/>
      <c r="VLX30" s="521"/>
      <c r="VLY30" s="521"/>
      <c r="VLZ30" s="521"/>
      <c r="VMA30" s="521"/>
      <c r="VMB30" s="521"/>
      <c r="VMC30" s="521"/>
      <c r="VMD30" s="521"/>
      <c r="VME30" s="521"/>
      <c r="VMF30" s="521"/>
      <c r="VMG30" s="521"/>
      <c r="VMH30" s="521"/>
      <c r="VMI30" s="521"/>
      <c r="VMJ30" s="521"/>
      <c r="VMK30" s="521"/>
      <c r="VML30" s="521"/>
      <c r="VMM30" s="521"/>
      <c r="VMN30" s="521"/>
      <c r="VMO30" s="521"/>
      <c r="VMP30" s="521"/>
      <c r="VMQ30" s="521"/>
      <c r="VMR30" s="521"/>
      <c r="VMS30" s="521"/>
      <c r="VMT30" s="521"/>
      <c r="VMU30" s="521"/>
      <c r="VMV30" s="521"/>
      <c r="VMW30" s="521"/>
      <c r="VMX30" s="521"/>
      <c r="VMY30" s="521"/>
      <c r="VMZ30" s="521"/>
      <c r="VNA30" s="521"/>
      <c r="VNB30" s="521"/>
      <c r="VNC30" s="521"/>
      <c r="VND30" s="521"/>
      <c r="VNE30" s="521"/>
      <c r="VNF30" s="521"/>
      <c r="VNG30" s="521"/>
      <c r="VNH30" s="521"/>
      <c r="VNI30" s="521"/>
      <c r="VNJ30" s="521"/>
      <c r="VNK30" s="521"/>
      <c r="VNL30" s="521"/>
      <c r="VNM30" s="521"/>
      <c r="VNN30" s="521"/>
      <c r="VNO30" s="521"/>
      <c r="VNP30" s="521"/>
      <c r="VNQ30" s="521"/>
      <c r="VNR30" s="521"/>
      <c r="VNS30" s="521"/>
      <c r="VNT30" s="521"/>
      <c r="VNU30" s="521"/>
      <c r="VNV30" s="521"/>
      <c r="VNW30" s="521"/>
      <c r="VNX30" s="521"/>
      <c r="VNY30" s="521"/>
      <c r="VNZ30" s="521"/>
      <c r="VOA30" s="521"/>
      <c r="VOB30" s="521"/>
      <c r="VOC30" s="521"/>
      <c r="VOD30" s="521"/>
      <c r="VOE30" s="521"/>
      <c r="VOF30" s="521"/>
      <c r="VOG30" s="521"/>
      <c r="VOH30" s="521"/>
      <c r="VOI30" s="521"/>
      <c r="VOJ30" s="521"/>
      <c r="VOK30" s="521"/>
      <c r="VOL30" s="521"/>
      <c r="VOM30" s="521"/>
      <c r="VON30" s="521"/>
      <c r="VOO30" s="521"/>
      <c r="VOP30" s="521"/>
      <c r="VOQ30" s="521"/>
      <c r="VOR30" s="521"/>
      <c r="VOS30" s="521"/>
      <c r="VOT30" s="521"/>
      <c r="VOU30" s="521"/>
      <c r="VOV30" s="521"/>
      <c r="VOW30" s="521"/>
      <c r="VOX30" s="521"/>
      <c r="VOY30" s="521"/>
      <c r="VOZ30" s="521"/>
      <c r="VPA30" s="521"/>
      <c r="VPB30" s="521"/>
      <c r="VPC30" s="521"/>
      <c r="VPD30" s="521"/>
      <c r="VPE30" s="521"/>
      <c r="VPF30" s="521"/>
      <c r="VPG30" s="521"/>
      <c r="VPH30" s="521"/>
      <c r="VPI30" s="521"/>
      <c r="VPJ30" s="521"/>
      <c r="VPK30" s="521"/>
      <c r="VPL30" s="521"/>
      <c r="VPM30" s="521"/>
      <c r="VPN30" s="521"/>
      <c r="VPO30" s="521"/>
      <c r="VPP30" s="521"/>
      <c r="VPQ30" s="521"/>
      <c r="VPR30" s="521"/>
      <c r="VPS30" s="521"/>
      <c r="VPT30" s="521"/>
      <c r="VPU30" s="521"/>
      <c r="VPV30" s="521"/>
      <c r="VPW30" s="521"/>
      <c r="VPX30" s="521"/>
      <c r="VPY30" s="521"/>
      <c r="VPZ30" s="521"/>
      <c r="VQA30" s="521"/>
      <c r="VQB30" s="521"/>
      <c r="VQC30" s="521"/>
      <c r="VQD30" s="521"/>
      <c r="VQE30" s="521"/>
      <c r="VQF30" s="521"/>
      <c r="VQG30" s="521"/>
      <c r="VQH30" s="521"/>
      <c r="VQI30" s="521"/>
      <c r="VQJ30" s="521"/>
      <c r="VQK30" s="521"/>
      <c r="VQL30" s="521"/>
      <c r="VQM30" s="521"/>
      <c r="VQN30" s="521"/>
      <c r="VQO30" s="521"/>
      <c r="VQP30" s="521"/>
      <c r="VQQ30" s="521"/>
      <c r="VQR30" s="521"/>
      <c r="VQS30" s="521"/>
      <c r="VQT30" s="521"/>
      <c r="VQU30" s="521"/>
      <c r="VQV30" s="521"/>
      <c r="VQW30" s="521"/>
      <c r="VQX30" s="521"/>
      <c r="VQY30" s="521"/>
      <c r="VQZ30" s="521"/>
      <c r="VRA30" s="521"/>
      <c r="VRB30" s="521"/>
      <c r="VRC30" s="521"/>
      <c r="VRD30" s="521"/>
      <c r="VRE30" s="521"/>
      <c r="VRF30" s="521"/>
      <c r="VRG30" s="521"/>
      <c r="VRH30" s="521"/>
      <c r="VRI30" s="521"/>
      <c r="VRJ30" s="521"/>
      <c r="VRK30" s="521"/>
      <c r="VRL30" s="521"/>
      <c r="VRM30" s="521"/>
      <c r="VRN30" s="521"/>
      <c r="VRO30" s="521"/>
      <c r="VRP30" s="521"/>
      <c r="VRQ30" s="521"/>
      <c r="VRR30" s="521"/>
      <c r="VRS30" s="521"/>
      <c r="VRT30" s="521"/>
      <c r="VRU30" s="521"/>
      <c r="VRV30" s="521"/>
      <c r="VRW30" s="521"/>
      <c r="VRX30" s="521"/>
      <c r="VRY30" s="521"/>
      <c r="VRZ30" s="521"/>
      <c r="VSA30" s="521"/>
      <c r="VSB30" s="521"/>
      <c r="VSC30" s="521"/>
      <c r="VSD30" s="521"/>
      <c r="VSE30" s="521"/>
      <c r="VSF30" s="521"/>
      <c r="VSG30" s="521"/>
      <c r="VSH30" s="521"/>
      <c r="VSI30" s="521"/>
      <c r="VSJ30" s="521"/>
      <c r="VSK30" s="521"/>
      <c r="VSL30" s="521"/>
      <c r="VSM30" s="521"/>
      <c r="VSN30" s="521"/>
      <c r="VSO30" s="521"/>
      <c r="VSP30" s="521"/>
      <c r="VSQ30" s="521"/>
      <c r="VSR30" s="521"/>
      <c r="VSS30" s="521"/>
      <c r="VST30" s="521"/>
      <c r="VSU30" s="521"/>
      <c r="VSV30" s="521"/>
      <c r="VSW30" s="521"/>
      <c r="VSX30" s="521"/>
      <c r="VSY30" s="521"/>
      <c r="VSZ30" s="521"/>
      <c r="VTA30" s="521"/>
      <c r="VTB30" s="521"/>
      <c r="VTC30" s="521"/>
      <c r="VTD30" s="521"/>
      <c r="VTE30" s="521"/>
      <c r="VTF30" s="521"/>
      <c r="VTG30" s="521"/>
      <c r="VTH30" s="521"/>
      <c r="VTI30" s="521"/>
      <c r="VTJ30" s="521"/>
      <c r="VTK30" s="521"/>
      <c r="VTL30" s="521"/>
      <c r="VTM30" s="521"/>
      <c r="VTN30" s="521"/>
      <c r="VTO30" s="521"/>
      <c r="VTP30" s="521"/>
      <c r="VTQ30" s="521"/>
      <c r="VTR30" s="521"/>
      <c r="VTS30" s="521"/>
      <c r="VTT30" s="521"/>
      <c r="VTU30" s="521"/>
      <c r="VTV30" s="521"/>
      <c r="VTW30" s="521"/>
      <c r="VTX30" s="521"/>
      <c r="VTY30" s="521"/>
      <c r="VTZ30" s="521"/>
      <c r="VUA30" s="521"/>
      <c r="VUB30" s="521"/>
      <c r="VUC30" s="521"/>
      <c r="VUD30" s="521"/>
      <c r="VUE30" s="521"/>
      <c r="VUF30" s="521"/>
      <c r="VUG30" s="521"/>
      <c r="VUH30" s="521"/>
      <c r="VUI30" s="521"/>
      <c r="VUJ30" s="521"/>
      <c r="VUK30" s="521"/>
      <c r="VUL30" s="521"/>
      <c r="VUM30" s="521"/>
      <c r="VUN30" s="521"/>
      <c r="VUO30" s="521"/>
      <c r="VUP30" s="521"/>
      <c r="VUQ30" s="521"/>
      <c r="VUR30" s="521"/>
      <c r="VUS30" s="521"/>
      <c r="VUT30" s="521"/>
      <c r="VUU30" s="521"/>
      <c r="VUV30" s="521"/>
      <c r="VUW30" s="521"/>
      <c r="VUX30" s="521"/>
      <c r="VUY30" s="521"/>
      <c r="VUZ30" s="521"/>
      <c r="VVA30" s="521"/>
      <c r="VVB30" s="521"/>
      <c r="VVC30" s="521"/>
      <c r="VVD30" s="521"/>
      <c r="VVE30" s="521"/>
      <c r="VVF30" s="521"/>
      <c r="VVG30" s="521"/>
      <c r="VVH30" s="521"/>
      <c r="VVI30" s="521"/>
      <c r="VVJ30" s="521"/>
      <c r="VVK30" s="521"/>
      <c r="VVL30" s="521"/>
      <c r="VVM30" s="521"/>
      <c r="VVN30" s="521"/>
      <c r="VVO30" s="521"/>
      <c r="VVP30" s="521"/>
      <c r="VVQ30" s="521"/>
      <c r="VVR30" s="521"/>
      <c r="VVS30" s="521"/>
      <c r="VVT30" s="521"/>
      <c r="VVU30" s="521"/>
      <c r="VVV30" s="521"/>
      <c r="VVW30" s="521"/>
      <c r="VVX30" s="521"/>
      <c r="VVY30" s="521"/>
      <c r="VVZ30" s="521"/>
      <c r="VWA30" s="521"/>
      <c r="VWB30" s="521"/>
      <c r="VWC30" s="521"/>
      <c r="VWD30" s="521"/>
      <c r="VWE30" s="521"/>
      <c r="VWF30" s="521"/>
      <c r="VWG30" s="521"/>
      <c r="VWH30" s="521"/>
      <c r="VWI30" s="521"/>
      <c r="VWJ30" s="521"/>
      <c r="VWK30" s="521"/>
      <c r="VWL30" s="521"/>
      <c r="VWM30" s="521"/>
      <c r="VWN30" s="521"/>
      <c r="VWO30" s="521"/>
      <c r="VWP30" s="521"/>
      <c r="VWQ30" s="521"/>
      <c r="VWR30" s="521"/>
      <c r="VWS30" s="521"/>
      <c r="VWT30" s="521"/>
      <c r="VWU30" s="521"/>
      <c r="VWV30" s="521"/>
      <c r="VWW30" s="521"/>
      <c r="VWX30" s="521"/>
      <c r="VWY30" s="521"/>
      <c r="VWZ30" s="521"/>
      <c r="VXA30" s="521"/>
      <c r="VXB30" s="521"/>
      <c r="VXC30" s="521"/>
      <c r="VXD30" s="521"/>
      <c r="VXE30" s="521"/>
      <c r="VXF30" s="521"/>
      <c r="VXG30" s="521"/>
      <c r="VXH30" s="521"/>
      <c r="VXI30" s="521"/>
      <c r="VXJ30" s="521"/>
      <c r="VXK30" s="521"/>
      <c r="VXL30" s="521"/>
      <c r="VXM30" s="521"/>
      <c r="VXN30" s="521"/>
      <c r="VXO30" s="521"/>
      <c r="VXP30" s="521"/>
      <c r="VXQ30" s="521"/>
      <c r="VXR30" s="521"/>
      <c r="VXS30" s="521"/>
      <c r="VXT30" s="521"/>
      <c r="VXU30" s="521"/>
      <c r="VXV30" s="521"/>
      <c r="VXW30" s="521"/>
      <c r="VXX30" s="521"/>
      <c r="VXY30" s="521"/>
      <c r="VXZ30" s="521"/>
      <c r="VYA30" s="521"/>
      <c r="VYB30" s="521"/>
      <c r="VYC30" s="521"/>
      <c r="VYD30" s="521"/>
      <c r="VYE30" s="521"/>
      <c r="VYF30" s="521"/>
      <c r="VYG30" s="521"/>
      <c r="VYH30" s="521"/>
      <c r="VYI30" s="521"/>
      <c r="VYJ30" s="521"/>
      <c r="VYK30" s="521"/>
      <c r="VYL30" s="521"/>
      <c r="VYM30" s="521"/>
      <c r="VYN30" s="521"/>
      <c r="VYO30" s="521"/>
      <c r="VYP30" s="521"/>
      <c r="VYQ30" s="521"/>
      <c r="VYR30" s="521"/>
      <c r="VYS30" s="521"/>
      <c r="VYT30" s="521"/>
      <c r="VYU30" s="521"/>
      <c r="VYV30" s="521"/>
      <c r="VYW30" s="521"/>
      <c r="VYX30" s="521"/>
      <c r="VYY30" s="521"/>
      <c r="VYZ30" s="521"/>
      <c r="VZA30" s="521"/>
      <c r="VZB30" s="521"/>
      <c r="VZC30" s="521"/>
      <c r="VZD30" s="521"/>
      <c r="VZE30" s="521"/>
      <c r="VZF30" s="521"/>
      <c r="VZG30" s="521"/>
      <c r="VZH30" s="521"/>
      <c r="VZI30" s="521"/>
      <c r="VZJ30" s="521"/>
      <c r="VZK30" s="521"/>
      <c r="VZL30" s="521"/>
      <c r="VZM30" s="521"/>
      <c r="VZN30" s="521"/>
      <c r="VZO30" s="521"/>
      <c r="VZP30" s="521"/>
      <c r="VZQ30" s="521"/>
      <c r="VZR30" s="521"/>
      <c r="VZS30" s="521"/>
      <c r="VZT30" s="521"/>
      <c r="VZU30" s="521"/>
      <c r="VZV30" s="521"/>
      <c r="VZW30" s="521"/>
      <c r="VZX30" s="521"/>
      <c r="VZY30" s="521"/>
      <c r="VZZ30" s="521"/>
      <c r="WAA30" s="521"/>
      <c r="WAB30" s="521"/>
      <c r="WAC30" s="521"/>
      <c r="WAD30" s="521"/>
      <c r="WAE30" s="521"/>
      <c r="WAF30" s="521"/>
      <c r="WAG30" s="521"/>
      <c r="WAH30" s="521"/>
      <c r="WAI30" s="521"/>
      <c r="WAJ30" s="521"/>
      <c r="WAK30" s="521"/>
      <c r="WAL30" s="521"/>
      <c r="WAM30" s="521"/>
      <c r="WAN30" s="521"/>
      <c r="WAO30" s="521"/>
      <c r="WAP30" s="521"/>
      <c r="WAQ30" s="521"/>
      <c r="WAR30" s="521"/>
      <c r="WAS30" s="521"/>
      <c r="WAT30" s="521"/>
      <c r="WAU30" s="521"/>
      <c r="WAV30" s="521"/>
      <c r="WAW30" s="521"/>
      <c r="WAX30" s="521"/>
      <c r="WAY30" s="521"/>
      <c r="WAZ30" s="521"/>
      <c r="WBA30" s="521"/>
      <c r="WBB30" s="521"/>
      <c r="WBC30" s="521"/>
      <c r="WBD30" s="521"/>
      <c r="WBE30" s="521"/>
      <c r="WBF30" s="521"/>
      <c r="WBG30" s="521"/>
      <c r="WBH30" s="521"/>
      <c r="WBI30" s="521"/>
      <c r="WBJ30" s="521"/>
      <c r="WBK30" s="521"/>
      <c r="WBL30" s="521"/>
      <c r="WBM30" s="521"/>
      <c r="WBN30" s="521"/>
      <c r="WBO30" s="521"/>
      <c r="WBP30" s="521"/>
      <c r="WBQ30" s="521"/>
      <c r="WBR30" s="521"/>
      <c r="WBS30" s="521"/>
      <c r="WBT30" s="521"/>
      <c r="WBU30" s="521"/>
      <c r="WBV30" s="521"/>
      <c r="WBW30" s="521"/>
      <c r="WBX30" s="521"/>
      <c r="WBY30" s="521"/>
      <c r="WBZ30" s="521"/>
      <c r="WCA30" s="521"/>
      <c r="WCB30" s="521"/>
      <c r="WCC30" s="521"/>
      <c r="WCD30" s="521"/>
      <c r="WCE30" s="521"/>
      <c r="WCF30" s="521"/>
      <c r="WCG30" s="521"/>
      <c r="WCH30" s="521"/>
      <c r="WCI30" s="521"/>
      <c r="WCJ30" s="521"/>
      <c r="WCK30" s="521"/>
      <c r="WCL30" s="521"/>
      <c r="WCM30" s="521"/>
      <c r="WCN30" s="521"/>
      <c r="WCO30" s="521"/>
      <c r="WCP30" s="521"/>
      <c r="WCQ30" s="521"/>
      <c r="WCR30" s="521"/>
      <c r="WCS30" s="521"/>
      <c r="WCT30" s="521"/>
      <c r="WCU30" s="521"/>
      <c r="WCV30" s="521"/>
      <c r="WCW30" s="521"/>
      <c r="WCX30" s="521"/>
      <c r="WCY30" s="521"/>
      <c r="WCZ30" s="521"/>
      <c r="WDA30" s="521"/>
      <c r="WDB30" s="521"/>
      <c r="WDC30" s="521"/>
      <c r="WDD30" s="521"/>
      <c r="WDE30" s="521"/>
      <c r="WDF30" s="521"/>
      <c r="WDG30" s="521"/>
      <c r="WDH30" s="521"/>
      <c r="WDI30" s="521"/>
      <c r="WDJ30" s="521"/>
      <c r="WDK30" s="521"/>
      <c r="WDL30" s="521"/>
      <c r="WDM30" s="521"/>
      <c r="WDN30" s="521"/>
      <c r="WDO30" s="521"/>
      <c r="WDP30" s="521"/>
      <c r="WDQ30" s="521"/>
      <c r="WDR30" s="521"/>
      <c r="WDS30" s="521"/>
      <c r="WDT30" s="521"/>
      <c r="WDU30" s="521"/>
      <c r="WDV30" s="521"/>
      <c r="WDW30" s="521"/>
      <c r="WDX30" s="521"/>
      <c r="WDY30" s="521"/>
      <c r="WDZ30" s="521"/>
      <c r="WEA30" s="521"/>
      <c r="WEB30" s="521"/>
      <c r="WEC30" s="521"/>
      <c r="WED30" s="521"/>
      <c r="WEE30" s="521"/>
      <c r="WEF30" s="521"/>
      <c r="WEG30" s="521"/>
      <c r="WEH30" s="521"/>
      <c r="WEI30" s="521"/>
      <c r="WEJ30" s="521"/>
      <c r="WEK30" s="521"/>
      <c r="WEL30" s="521"/>
      <c r="WEM30" s="521"/>
      <c r="WEN30" s="521"/>
      <c r="WEO30" s="521"/>
      <c r="WEP30" s="521"/>
      <c r="WEQ30" s="521"/>
      <c r="WER30" s="521"/>
      <c r="WES30" s="521"/>
      <c r="WET30" s="521"/>
      <c r="WEU30" s="521"/>
      <c r="WEV30" s="521"/>
      <c r="WEW30" s="521"/>
      <c r="WEX30" s="521"/>
      <c r="WEY30" s="521"/>
      <c r="WEZ30" s="521"/>
      <c r="WFA30" s="521"/>
      <c r="WFB30" s="521"/>
      <c r="WFC30" s="521"/>
      <c r="WFD30" s="521"/>
      <c r="WFE30" s="521"/>
      <c r="WFF30" s="521"/>
      <c r="WFG30" s="521"/>
      <c r="WFH30" s="521"/>
      <c r="WFI30" s="521"/>
      <c r="WFJ30" s="521"/>
      <c r="WFK30" s="521"/>
      <c r="WFL30" s="521"/>
      <c r="WFM30" s="521"/>
      <c r="WFN30" s="521"/>
      <c r="WFO30" s="521"/>
      <c r="WFP30" s="521"/>
      <c r="WFQ30" s="521"/>
      <c r="WFR30" s="521"/>
      <c r="WFS30" s="521"/>
      <c r="WFT30" s="521"/>
      <c r="WFU30" s="521"/>
      <c r="WFV30" s="521"/>
      <c r="WFW30" s="521"/>
      <c r="WFX30" s="521"/>
      <c r="WFY30" s="521"/>
      <c r="WFZ30" s="521"/>
      <c r="WGA30" s="521"/>
      <c r="WGB30" s="521"/>
      <c r="WGC30" s="521"/>
      <c r="WGD30" s="521"/>
      <c r="WGE30" s="521"/>
      <c r="WGF30" s="521"/>
      <c r="WGG30" s="521"/>
      <c r="WGH30" s="521"/>
      <c r="WGI30" s="521"/>
      <c r="WGJ30" s="521"/>
      <c r="WGK30" s="521"/>
      <c r="WGL30" s="521"/>
      <c r="WGM30" s="521"/>
      <c r="WGN30" s="521"/>
      <c r="WGO30" s="521"/>
      <c r="WGP30" s="521"/>
      <c r="WGQ30" s="521"/>
      <c r="WGR30" s="521"/>
      <c r="WGS30" s="521"/>
      <c r="WGT30" s="521"/>
      <c r="WGU30" s="521"/>
      <c r="WGV30" s="521"/>
      <c r="WGW30" s="521"/>
      <c r="WGX30" s="521"/>
      <c r="WGY30" s="521"/>
      <c r="WGZ30" s="521"/>
      <c r="WHA30" s="521"/>
      <c r="WHB30" s="521"/>
      <c r="WHC30" s="521"/>
      <c r="WHD30" s="521"/>
      <c r="WHE30" s="521"/>
      <c r="WHF30" s="521"/>
      <c r="WHG30" s="521"/>
      <c r="WHH30" s="521"/>
      <c r="WHI30" s="521"/>
      <c r="WHJ30" s="521"/>
      <c r="WHK30" s="521"/>
      <c r="WHL30" s="521"/>
      <c r="WHM30" s="521"/>
      <c r="WHN30" s="521"/>
      <c r="WHO30" s="521"/>
      <c r="WHP30" s="521"/>
      <c r="WHQ30" s="521"/>
      <c r="WHR30" s="521"/>
      <c r="WHS30" s="521"/>
      <c r="WHT30" s="521"/>
      <c r="WHU30" s="521"/>
      <c r="WHV30" s="521"/>
      <c r="WHW30" s="521"/>
      <c r="WHX30" s="521"/>
      <c r="WHY30" s="521"/>
      <c r="WHZ30" s="521"/>
      <c r="WIA30" s="521"/>
      <c r="WIB30" s="521"/>
      <c r="WIC30" s="521"/>
      <c r="WID30" s="521"/>
      <c r="WIE30" s="521"/>
      <c r="WIF30" s="521"/>
      <c r="WIG30" s="521"/>
      <c r="WIH30" s="521"/>
      <c r="WII30" s="521"/>
      <c r="WIJ30" s="521"/>
      <c r="WIK30" s="521"/>
      <c r="WIL30" s="521"/>
      <c r="WIM30" s="521"/>
      <c r="WIN30" s="521"/>
      <c r="WIO30" s="521"/>
      <c r="WIP30" s="521"/>
      <c r="WIQ30" s="521"/>
      <c r="WIR30" s="521"/>
      <c r="WIS30" s="521"/>
      <c r="WIT30" s="521"/>
      <c r="WIU30" s="521"/>
      <c r="WIV30" s="521"/>
      <c r="WIW30" s="521"/>
      <c r="WIX30" s="521"/>
      <c r="WIY30" s="521"/>
      <c r="WIZ30" s="521"/>
      <c r="WJA30" s="521"/>
      <c r="WJB30" s="521"/>
      <c r="WJC30" s="521"/>
      <c r="WJD30" s="521"/>
      <c r="WJE30" s="521"/>
      <c r="WJF30" s="521"/>
      <c r="WJG30" s="521"/>
      <c r="WJH30" s="521"/>
      <c r="WJI30" s="521"/>
      <c r="WJJ30" s="521"/>
      <c r="WJK30" s="521"/>
      <c r="WJL30" s="521"/>
      <c r="WJM30" s="521"/>
      <c r="WJN30" s="521"/>
      <c r="WJO30" s="521"/>
      <c r="WJP30" s="521"/>
      <c r="WJQ30" s="521"/>
      <c r="WJR30" s="521"/>
      <c r="WJS30" s="521"/>
      <c r="WJT30" s="521"/>
      <c r="WJU30" s="521"/>
      <c r="WJV30" s="521"/>
      <c r="WJW30" s="521"/>
      <c r="WJX30" s="521"/>
      <c r="WJY30" s="521"/>
      <c r="WJZ30" s="521"/>
      <c r="WKA30" s="521"/>
      <c r="WKB30" s="521"/>
      <c r="WKC30" s="521"/>
      <c r="WKD30" s="521"/>
      <c r="WKE30" s="521"/>
      <c r="WKF30" s="521"/>
      <c r="WKG30" s="521"/>
      <c r="WKH30" s="521"/>
      <c r="WKI30" s="521"/>
      <c r="WKJ30" s="521"/>
      <c r="WKK30" s="521"/>
      <c r="WKL30" s="521"/>
      <c r="WKM30" s="521"/>
      <c r="WKN30" s="521"/>
      <c r="WKO30" s="521"/>
      <c r="WKP30" s="521"/>
      <c r="WKQ30" s="521"/>
      <c r="WKR30" s="521"/>
      <c r="WKS30" s="521"/>
      <c r="WKT30" s="521"/>
      <c r="WKU30" s="521"/>
      <c r="WKV30" s="521"/>
      <c r="WKW30" s="521"/>
      <c r="WKX30" s="521"/>
      <c r="WKY30" s="521"/>
      <c r="WKZ30" s="521"/>
      <c r="WLA30" s="521"/>
      <c r="WLB30" s="521"/>
      <c r="WLC30" s="521"/>
      <c r="WLD30" s="521"/>
      <c r="WLE30" s="521"/>
      <c r="WLF30" s="521"/>
      <c r="WLG30" s="521"/>
      <c r="WLH30" s="521"/>
      <c r="WLI30" s="521"/>
      <c r="WLJ30" s="521"/>
      <c r="WLK30" s="521"/>
      <c r="WLL30" s="521"/>
      <c r="WLM30" s="521"/>
      <c r="WLN30" s="521"/>
      <c r="WLO30" s="521"/>
      <c r="WLP30" s="521"/>
      <c r="WLQ30" s="521"/>
      <c r="WLR30" s="521"/>
      <c r="WLS30" s="521"/>
      <c r="WLT30" s="521"/>
      <c r="WLU30" s="521"/>
      <c r="WLV30" s="521"/>
      <c r="WLW30" s="521"/>
      <c r="WLX30" s="521"/>
      <c r="WLY30" s="521"/>
      <c r="WLZ30" s="521"/>
      <c r="WMA30" s="521"/>
      <c r="WMB30" s="521"/>
      <c r="WMC30" s="521"/>
      <c r="WMD30" s="521"/>
      <c r="WME30" s="521"/>
      <c r="WMF30" s="521"/>
      <c r="WMG30" s="521"/>
      <c r="WMH30" s="521"/>
      <c r="WMI30" s="521"/>
      <c r="WMJ30" s="521"/>
      <c r="WMK30" s="521"/>
      <c r="WML30" s="521"/>
      <c r="WMM30" s="521"/>
      <c r="WMN30" s="521"/>
      <c r="WMO30" s="521"/>
      <c r="WMP30" s="521"/>
      <c r="WMQ30" s="521"/>
      <c r="WMR30" s="521"/>
      <c r="WMS30" s="521"/>
      <c r="WMT30" s="521"/>
      <c r="WMU30" s="521"/>
      <c r="WMV30" s="521"/>
      <c r="WMW30" s="521"/>
      <c r="WMX30" s="521"/>
      <c r="WMY30" s="521"/>
      <c r="WMZ30" s="521"/>
      <c r="WNA30" s="521"/>
      <c r="WNB30" s="521"/>
      <c r="WNC30" s="521"/>
      <c r="WND30" s="521"/>
      <c r="WNE30" s="521"/>
      <c r="WNF30" s="521"/>
      <c r="WNG30" s="521"/>
      <c r="WNH30" s="521"/>
      <c r="WNI30" s="521"/>
      <c r="WNJ30" s="521"/>
      <c r="WNK30" s="521"/>
      <c r="WNL30" s="521"/>
      <c r="WNM30" s="521"/>
      <c r="WNN30" s="521"/>
      <c r="WNO30" s="521"/>
      <c r="WNP30" s="521"/>
      <c r="WNQ30" s="521"/>
      <c r="WNR30" s="521"/>
      <c r="WNS30" s="521"/>
      <c r="WNT30" s="521"/>
      <c r="WNU30" s="521"/>
      <c r="WNV30" s="521"/>
      <c r="WNW30" s="521"/>
      <c r="WNX30" s="521"/>
      <c r="WNY30" s="521"/>
      <c r="WNZ30" s="521"/>
      <c r="WOA30" s="521"/>
      <c r="WOB30" s="521"/>
      <c r="WOC30" s="521"/>
      <c r="WOD30" s="521"/>
      <c r="WOE30" s="521"/>
      <c r="WOF30" s="521"/>
      <c r="WOG30" s="521"/>
      <c r="WOH30" s="521"/>
      <c r="WOI30" s="521"/>
      <c r="WOJ30" s="521"/>
      <c r="WOK30" s="521"/>
      <c r="WOL30" s="521"/>
      <c r="WOM30" s="521"/>
      <c r="WON30" s="521"/>
      <c r="WOO30" s="521"/>
      <c r="WOP30" s="521"/>
      <c r="WOQ30" s="521"/>
      <c r="WOR30" s="521"/>
      <c r="WOS30" s="521"/>
      <c r="WOT30" s="521"/>
      <c r="WOU30" s="521"/>
      <c r="WOV30" s="521"/>
      <c r="WOW30" s="521"/>
      <c r="WOX30" s="521"/>
      <c r="WOY30" s="521"/>
      <c r="WOZ30" s="521"/>
      <c r="WPA30" s="521"/>
      <c r="WPB30" s="521"/>
      <c r="WPC30" s="521"/>
      <c r="WPD30" s="521"/>
      <c r="WPE30" s="521"/>
      <c r="WPF30" s="521"/>
      <c r="WPG30" s="521"/>
      <c r="WPH30" s="521"/>
      <c r="WPI30" s="521"/>
      <c r="WPJ30" s="521"/>
      <c r="WPK30" s="521"/>
      <c r="WPL30" s="521"/>
      <c r="WPM30" s="521"/>
      <c r="WPN30" s="521"/>
      <c r="WPO30" s="521"/>
      <c r="WPP30" s="521"/>
      <c r="WPQ30" s="521"/>
      <c r="WPR30" s="521"/>
      <c r="WPS30" s="521"/>
      <c r="WPT30" s="521"/>
      <c r="WPU30" s="521"/>
      <c r="WPV30" s="521"/>
      <c r="WPW30" s="521"/>
      <c r="WPX30" s="521"/>
      <c r="WPY30" s="521"/>
      <c r="WPZ30" s="521"/>
      <c r="WQA30" s="521"/>
      <c r="WQB30" s="521"/>
      <c r="WQC30" s="521"/>
      <c r="WQD30" s="521"/>
      <c r="WQE30" s="521"/>
      <c r="WQF30" s="521"/>
      <c r="WQG30" s="521"/>
      <c r="WQH30" s="521"/>
      <c r="WQI30" s="521"/>
      <c r="WQJ30" s="521"/>
      <c r="WQK30" s="521"/>
      <c r="WQL30" s="521"/>
      <c r="WQM30" s="521"/>
      <c r="WQN30" s="521"/>
      <c r="WQO30" s="521"/>
      <c r="WQP30" s="521"/>
      <c r="WQQ30" s="521"/>
      <c r="WQR30" s="521"/>
      <c r="WQS30" s="521"/>
      <c r="WQT30" s="521"/>
      <c r="WQU30" s="521"/>
      <c r="WQV30" s="521"/>
      <c r="WQW30" s="521"/>
      <c r="WQX30" s="521"/>
      <c r="WQY30" s="521"/>
      <c r="WQZ30" s="521"/>
      <c r="WRA30" s="521"/>
      <c r="WRB30" s="521"/>
      <c r="WRC30" s="521"/>
      <c r="WRD30" s="521"/>
      <c r="WRE30" s="521"/>
      <c r="WRF30" s="521"/>
      <c r="WRG30" s="521"/>
      <c r="WRH30" s="521"/>
      <c r="WRI30" s="521"/>
      <c r="WRJ30" s="521"/>
      <c r="WRK30" s="521"/>
      <c r="WRL30" s="521"/>
      <c r="WRM30" s="521"/>
      <c r="WRN30" s="521"/>
      <c r="WRO30" s="521"/>
      <c r="WRP30" s="521"/>
      <c r="WRQ30" s="521"/>
      <c r="WRR30" s="521"/>
      <c r="WRS30" s="521"/>
      <c r="WRT30" s="521"/>
      <c r="WRU30" s="521"/>
      <c r="WRV30" s="521"/>
      <c r="WRW30" s="521"/>
      <c r="WRX30" s="521"/>
      <c r="WRY30" s="521"/>
      <c r="WRZ30" s="521"/>
      <c r="WSA30" s="521"/>
      <c r="WSB30" s="521"/>
      <c r="WSC30" s="521"/>
      <c r="WSD30" s="521"/>
      <c r="WSE30" s="521"/>
      <c r="WSF30" s="521"/>
      <c r="WSG30" s="521"/>
      <c r="WSH30" s="521"/>
      <c r="WSI30" s="521"/>
      <c r="WSJ30" s="521"/>
      <c r="WSK30" s="521"/>
      <c r="WSL30" s="521"/>
      <c r="WSM30" s="521"/>
      <c r="WSN30" s="521"/>
      <c r="WSO30" s="521"/>
      <c r="WSP30" s="521"/>
      <c r="WSQ30" s="521"/>
      <c r="WSR30" s="521"/>
      <c r="WSS30" s="521"/>
      <c r="WST30" s="521"/>
      <c r="WSU30" s="521"/>
      <c r="WSV30" s="521"/>
      <c r="WSW30" s="521"/>
      <c r="WSX30" s="521"/>
      <c r="WSY30" s="521"/>
      <c r="WSZ30" s="521"/>
      <c r="WTA30" s="521"/>
      <c r="WTB30" s="521"/>
      <c r="WTC30" s="521"/>
      <c r="WTD30" s="521"/>
      <c r="WTE30" s="521"/>
      <c r="WTF30" s="521"/>
      <c r="WTG30" s="521"/>
      <c r="WTH30" s="521"/>
      <c r="WTI30" s="521"/>
      <c r="WTJ30" s="521"/>
      <c r="WTK30" s="521"/>
      <c r="WTL30" s="521"/>
      <c r="WTM30" s="521"/>
      <c r="WTN30" s="521"/>
      <c r="WTO30" s="521"/>
      <c r="WTP30" s="521"/>
      <c r="WTQ30" s="521"/>
      <c r="WTR30" s="521"/>
      <c r="WTS30" s="521"/>
      <c r="WTT30" s="521"/>
      <c r="WTU30" s="521"/>
      <c r="WTV30" s="521"/>
      <c r="WTW30" s="521"/>
      <c r="WTX30" s="521"/>
      <c r="WTY30" s="521"/>
      <c r="WTZ30" s="521"/>
      <c r="WUA30" s="521"/>
      <c r="WUB30" s="521"/>
      <c r="WUC30" s="521"/>
      <c r="WUD30" s="521"/>
      <c r="WUE30" s="521"/>
      <c r="WUF30" s="521"/>
      <c r="WUG30" s="521"/>
      <c r="WUH30" s="521"/>
      <c r="WUI30" s="521"/>
      <c r="WUJ30" s="521"/>
      <c r="WUK30" s="521"/>
      <c r="WUL30" s="521"/>
      <c r="WUM30" s="521"/>
      <c r="WUN30" s="521"/>
      <c r="WUO30" s="521"/>
      <c r="WUP30" s="521"/>
      <c r="WUQ30" s="521"/>
      <c r="WUR30" s="521"/>
      <c r="WUS30" s="521"/>
      <c r="WUT30" s="521"/>
      <c r="WUU30" s="521"/>
      <c r="WUV30" s="521"/>
      <c r="WUW30" s="521"/>
      <c r="WUX30" s="521"/>
      <c r="WUY30" s="521"/>
      <c r="WUZ30" s="521"/>
      <c r="WVA30" s="521"/>
      <c r="WVB30" s="521"/>
      <c r="WVC30" s="521"/>
      <c r="WVD30" s="521"/>
      <c r="WVE30" s="521"/>
      <c r="WVF30" s="521"/>
      <c r="WVG30" s="521"/>
      <c r="WVH30" s="521"/>
      <c r="WVI30" s="521"/>
      <c r="WVJ30" s="521"/>
      <c r="WVK30" s="521"/>
      <c r="WVL30" s="521"/>
      <c r="WVM30" s="521"/>
      <c r="WVN30" s="521"/>
      <c r="WVO30" s="521"/>
      <c r="WVP30" s="521"/>
      <c r="WVQ30" s="521"/>
      <c r="WVR30" s="521"/>
      <c r="WVS30" s="521"/>
      <c r="WVT30" s="521"/>
      <c r="WVU30" s="521"/>
      <c r="WVV30" s="521"/>
      <c r="WVW30" s="521"/>
      <c r="WVX30" s="521"/>
      <c r="WVY30" s="521"/>
      <c r="WVZ30" s="521"/>
      <c r="WWA30" s="521"/>
      <c r="WWB30" s="521"/>
      <c r="WWC30" s="521"/>
      <c r="WWD30" s="521"/>
      <c r="WWE30" s="521"/>
      <c r="WWF30" s="521"/>
      <c r="WWG30" s="521"/>
      <c r="WWH30" s="521"/>
      <c r="WWI30" s="521"/>
      <c r="WWJ30" s="521"/>
      <c r="WWK30" s="521"/>
      <c r="WWL30" s="521"/>
      <c r="WWM30" s="521"/>
      <c r="WWN30" s="521"/>
      <c r="WWO30" s="521"/>
      <c r="WWP30" s="521"/>
      <c r="WWQ30" s="521"/>
      <c r="WWR30" s="521"/>
      <c r="WWS30" s="521"/>
      <c r="WWT30" s="521"/>
      <c r="WWU30" s="521"/>
      <c r="WWV30" s="521"/>
      <c r="WWW30" s="521"/>
      <c r="WWX30" s="521"/>
      <c r="WWY30" s="521"/>
      <c r="WWZ30" s="521"/>
      <c r="WXA30" s="521"/>
      <c r="WXB30" s="521"/>
      <c r="WXC30" s="521"/>
      <c r="WXD30" s="521"/>
      <c r="WXE30" s="521"/>
      <c r="WXF30" s="521"/>
      <c r="WXG30" s="521"/>
      <c r="WXH30" s="521"/>
      <c r="WXI30" s="521"/>
      <c r="WXJ30" s="521"/>
      <c r="WXK30" s="521"/>
      <c r="WXL30" s="521"/>
      <c r="WXM30" s="521"/>
      <c r="WXN30" s="521"/>
      <c r="WXO30" s="521"/>
      <c r="WXP30" s="521"/>
      <c r="WXQ30" s="521"/>
      <c r="WXR30" s="521"/>
      <c r="WXS30" s="521"/>
      <c r="WXT30" s="521"/>
      <c r="WXU30" s="521"/>
      <c r="WXV30" s="521"/>
      <c r="WXW30" s="521"/>
      <c r="WXX30" s="521"/>
      <c r="WXY30" s="521"/>
      <c r="WXZ30" s="521"/>
      <c r="WYA30" s="521"/>
      <c r="WYB30" s="521"/>
      <c r="WYC30" s="521"/>
      <c r="WYD30" s="521"/>
      <c r="WYE30" s="521"/>
      <c r="WYF30" s="521"/>
      <c r="WYG30" s="521"/>
      <c r="WYH30" s="521"/>
      <c r="WYI30" s="521"/>
      <c r="WYJ30" s="521"/>
      <c r="WYK30" s="521"/>
      <c r="WYL30" s="521"/>
      <c r="WYM30" s="521"/>
      <c r="WYN30" s="521"/>
      <c r="WYO30" s="521"/>
      <c r="WYP30" s="521"/>
      <c r="WYQ30" s="521"/>
      <c r="WYR30" s="521"/>
      <c r="WYS30" s="521"/>
      <c r="WYT30" s="521"/>
      <c r="WYU30" s="521"/>
      <c r="WYV30" s="521"/>
      <c r="WYW30" s="521"/>
      <c r="WYX30" s="521"/>
      <c r="WYY30" s="521"/>
      <c r="WYZ30" s="521"/>
      <c r="WZA30" s="521"/>
      <c r="WZB30" s="521"/>
      <c r="WZC30" s="521"/>
      <c r="WZD30" s="521"/>
      <c r="WZE30" s="521"/>
      <c r="WZF30" s="521"/>
      <c r="WZG30" s="521"/>
      <c r="WZH30" s="521"/>
      <c r="WZI30" s="521"/>
      <c r="WZJ30" s="521"/>
      <c r="WZK30" s="521"/>
      <c r="WZL30" s="521"/>
      <c r="WZM30" s="521"/>
      <c r="WZN30" s="521"/>
      <c r="WZO30" s="521"/>
      <c r="WZP30" s="521"/>
      <c r="WZQ30" s="521"/>
      <c r="WZR30" s="521"/>
      <c r="WZS30" s="521"/>
      <c r="WZT30" s="521"/>
      <c r="WZU30" s="521"/>
      <c r="WZV30" s="521"/>
      <c r="WZW30" s="521"/>
      <c r="WZX30" s="521"/>
      <c r="WZY30" s="521"/>
      <c r="WZZ30" s="521"/>
      <c r="XAA30" s="521"/>
      <c r="XAB30" s="521"/>
      <c r="XAC30" s="521"/>
      <c r="XAD30" s="521"/>
      <c r="XAE30" s="521"/>
      <c r="XAF30" s="521"/>
      <c r="XAG30" s="521"/>
      <c r="XAH30" s="521"/>
      <c r="XAI30" s="521"/>
      <c r="XAJ30" s="521"/>
      <c r="XAK30" s="521"/>
      <c r="XAL30" s="521"/>
      <c r="XAM30" s="521"/>
      <c r="XAN30" s="521"/>
      <c r="XAO30" s="521"/>
      <c r="XAP30" s="521"/>
      <c r="XAQ30" s="521"/>
      <c r="XAR30" s="521"/>
      <c r="XAS30" s="521"/>
      <c r="XAT30" s="521"/>
      <c r="XAU30" s="521"/>
      <c r="XAV30" s="521"/>
      <c r="XAW30" s="521"/>
      <c r="XAX30" s="521"/>
      <c r="XAY30" s="521"/>
      <c r="XAZ30" s="521"/>
      <c r="XBA30" s="521"/>
      <c r="XBB30" s="521"/>
      <c r="XBC30" s="521"/>
      <c r="XBD30" s="521"/>
      <c r="XBE30" s="521"/>
      <c r="XBF30" s="521"/>
      <c r="XBG30" s="521"/>
      <c r="XBH30" s="521"/>
      <c r="XBI30" s="521"/>
      <c r="XBJ30" s="521"/>
      <c r="XBK30" s="521"/>
      <c r="XBL30" s="521"/>
      <c r="XBM30" s="521"/>
      <c r="XBN30" s="521"/>
      <c r="XBO30" s="521"/>
      <c r="XBP30" s="521"/>
      <c r="XBQ30" s="521"/>
      <c r="XBR30" s="521"/>
      <c r="XBS30" s="521"/>
      <c r="XBT30" s="521"/>
      <c r="XBU30" s="521"/>
      <c r="XBV30" s="521"/>
      <c r="XBW30" s="521"/>
      <c r="XBX30" s="521"/>
      <c r="XBY30" s="521"/>
      <c r="XBZ30" s="521"/>
      <c r="XCA30" s="521"/>
      <c r="XCB30" s="521"/>
      <c r="XCC30" s="521"/>
      <c r="XCD30" s="521"/>
      <c r="XCE30" s="521"/>
      <c r="XCF30" s="521"/>
      <c r="XCG30" s="521"/>
      <c r="XCH30" s="521"/>
      <c r="XCI30" s="521"/>
      <c r="XCJ30" s="521"/>
      <c r="XCK30" s="521"/>
      <c r="XCL30" s="521"/>
      <c r="XCM30" s="521"/>
      <c r="XCN30" s="521"/>
      <c r="XCO30" s="521"/>
      <c r="XCP30" s="521"/>
      <c r="XCQ30" s="521"/>
      <c r="XCR30" s="521"/>
      <c r="XCS30" s="521"/>
      <c r="XCT30" s="521"/>
      <c r="XCU30" s="521"/>
      <c r="XCV30" s="521"/>
      <c r="XCW30" s="521"/>
      <c r="XCX30" s="521"/>
      <c r="XCY30" s="521"/>
      <c r="XCZ30" s="521"/>
      <c r="XDA30" s="521"/>
      <c r="XDB30" s="521"/>
      <c r="XDC30" s="521"/>
      <c r="XDD30" s="521"/>
      <c r="XDE30" s="521"/>
      <c r="XDF30" s="521"/>
      <c r="XDG30" s="521"/>
      <c r="XDH30" s="521"/>
      <c r="XDI30" s="521"/>
      <c r="XDJ30" s="521"/>
      <c r="XDK30" s="521"/>
      <c r="XDL30" s="521"/>
      <c r="XDM30" s="521"/>
      <c r="XDN30" s="521"/>
      <c r="XDO30" s="521"/>
      <c r="XDP30" s="521"/>
      <c r="XDQ30" s="521"/>
      <c r="XDR30" s="521"/>
      <c r="XDS30" s="521"/>
      <c r="XDT30" s="521"/>
      <c r="XDU30" s="521"/>
      <c r="XDV30" s="521"/>
      <c r="XDW30" s="521"/>
      <c r="XDX30" s="521"/>
      <c r="XDY30" s="521"/>
      <c r="XDZ30" s="521"/>
      <c r="XEA30" s="521"/>
      <c r="XEB30" s="521"/>
      <c r="XEC30" s="521"/>
      <c r="XED30" s="521"/>
      <c r="XEE30" s="521"/>
      <c r="XEF30" s="521"/>
      <c r="XEG30" s="521"/>
      <c r="XEH30" s="521"/>
      <c r="XEI30" s="521"/>
      <c r="XEJ30" s="521"/>
      <c r="XEK30" s="521"/>
      <c r="XEL30" s="521"/>
      <c r="XEM30" s="521"/>
      <c r="XEN30" s="521"/>
      <c r="XEO30" s="521"/>
      <c r="XEP30" s="521"/>
      <c r="XEQ30" s="521"/>
      <c r="XER30" s="521"/>
      <c r="XES30" s="521"/>
      <c r="XET30" s="521"/>
      <c r="XEU30" s="521"/>
      <c r="XEV30" s="521"/>
      <c r="XEW30" s="521"/>
      <c r="XEX30" s="521"/>
      <c r="XEY30" s="521"/>
      <c r="XEZ30" s="521"/>
      <c r="XFA30" s="521"/>
    </row>
    <row r="31" s="504" customFormat="1" ht="27.95" customHeight="1" spans="1:1024 1025:16381">
      <c r="A31" s="526" t="s">
        <v>928</v>
      </c>
      <c r="B31" s="520">
        <f>B32</f>
        <v>21188</v>
      </c>
      <c r="C31" s="523"/>
    </row>
    <row r="32" s="504" customFormat="1" ht="32.25" customHeight="1" spans="1:1024 1025:16381">
      <c r="A32" s="527" t="s">
        <v>929</v>
      </c>
      <c r="B32" s="520">
        <v>21188</v>
      </c>
      <c r="C32" s="523"/>
    </row>
    <row r="33" s="505" customFormat="1" ht="27.95" customHeight="1" spans="1:3">
      <c r="A33" s="528" t="s">
        <v>930</v>
      </c>
      <c r="B33" s="529">
        <f>B7+B21+B30+B5</f>
        <v>358096</v>
      </c>
      <c r="C33" s="530">
        <v>0.02</v>
      </c>
    </row>
    <row r="34" s="506" customFormat="1" ht="27.95" customHeight="1" spans="1:3">
      <c r="A34" s="531" t="s">
        <v>338</v>
      </c>
      <c r="B34" s="529">
        <f>SUM(B35:B39)</f>
        <v>45300</v>
      </c>
      <c r="C34" s="475"/>
    </row>
    <row r="35" s="505" customFormat="1" ht="27.95" customHeight="1" spans="1:3">
      <c r="A35" s="532" t="s">
        <v>868</v>
      </c>
      <c r="B35" s="520">
        <v>45300</v>
      </c>
      <c r="C35" s="476"/>
    </row>
    <row r="36" s="505" customFormat="1" ht="27.95" customHeight="1" spans="1:3">
      <c r="A36" s="533" t="s">
        <v>931</v>
      </c>
      <c r="B36" s="520"/>
      <c r="C36" s="534"/>
    </row>
    <row r="37" s="504" customFormat="1" ht="27.95" customHeight="1" spans="1:3">
      <c r="A37" s="533" t="s">
        <v>932</v>
      </c>
      <c r="B37" s="520"/>
      <c r="C37" s="476"/>
    </row>
    <row r="38" s="504" customFormat="1" ht="27.95" customHeight="1" spans="1:3">
      <c r="A38" s="533" t="s">
        <v>505</v>
      </c>
      <c r="B38" s="520"/>
      <c r="C38" s="476"/>
    </row>
    <row r="39" s="504" customFormat="1" ht="27.95" customHeight="1" spans="1:3">
      <c r="A39" s="533" t="s">
        <v>933</v>
      </c>
      <c r="B39" s="520"/>
      <c r="C39" s="476"/>
    </row>
    <row r="40" s="507" customFormat="1" ht="27.95" customHeight="1" spans="1:3">
      <c r="A40" s="528" t="s">
        <v>870</v>
      </c>
      <c r="B40" s="529">
        <f>B34+B33</f>
        <v>403396</v>
      </c>
      <c r="C40" s="535"/>
    </row>
    <row r="41" s="502" customFormat="1" spans="1:3">
      <c r="C41" s="508"/>
    </row>
    <row r="42" s="502" customFormat="1" spans="1:3">
      <c r="C42" s="508"/>
    </row>
    <row r="43" s="502" customFormat="1" spans="1:3">
      <c r="C43" s="508"/>
    </row>
    <row r="44" s="502" customFormat="1" spans="1:3">
      <c r="C44" s="508"/>
    </row>
    <row r="45" s="502" customFormat="1" spans="1:3">
      <c r="C45" s="508"/>
    </row>
    <row r="46" s="502" customFormat="1" spans="1:3">
      <c r="C46" s="508"/>
    </row>
    <row r="47" s="502" customFormat="1" spans="1:3">
      <c r="C47" s="508"/>
    </row>
    <row r="48" s="502" customFormat="1" spans="1:3">
      <c r="C48" s="508"/>
    </row>
    <row r="49" s="502" customFormat="1" spans="3:3">
      <c r="C49" s="508"/>
    </row>
    <row r="50" s="502" customFormat="1" spans="3:3">
      <c r="C50" s="508"/>
    </row>
    <row r="51" s="502" customFormat="1" spans="3:3">
      <c r="C51" s="508"/>
    </row>
    <row r="52" s="502" customFormat="1" spans="3:3">
      <c r="C52" s="508"/>
    </row>
    <row r="53" s="502" customFormat="1" spans="3:3">
      <c r="C53" s="508"/>
    </row>
    <row r="54" s="502" customFormat="1" spans="3:3">
      <c r="C54" s="508"/>
    </row>
    <row r="55" s="502" customFormat="1" spans="3:3">
      <c r="C55" s="508"/>
    </row>
    <row r="56" s="502" customFormat="1" spans="3:3">
      <c r="C56" s="508"/>
    </row>
    <row r="57" s="502" customFormat="1" spans="3:3">
      <c r="C57" s="508"/>
    </row>
    <row r="58" s="502" customFormat="1" spans="3:3">
      <c r="C58" s="508"/>
    </row>
    <row r="59" s="502" customFormat="1" spans="3:3">
      <c r="C59" s="508"/>
    </row>
    <row r="60" s="502" customFormat="1" spans="3:3">
      <c r="C60" s="508"/>
    </row>
    <row r="61" s="502" customFormat="1" spans="3:3">
      <c r="C61" s="508"/>
    </row>
    <row r="62" s="502" customFormat="1" spans="3:3">
      <c r="C62" s="508"/>
    </row>
    <row r="63" s="502" customFormat="1" spans="3:3">
      <c r="C63" s="508"/>
    </row>
    <row r="64" s="502" customFormat="1" spans="3:3">
      <c r="C64" s="508"/>
    </row>
    <row r="65" s="502" customFormat="1" spans="3:3">
      <c r="C65" s="508"/>
    </row>
    <row r="66" s="502" customFormat="1" spans="3:3">
      <c r="C66" s="508"/>
    </row>
    <row r="67" s="502" customFormat="1" spans="3:3">
      <c r="C67" s="508"/>
    </row>
    <row r="68" s="502" customFormat="1" spans="3:3">
      <c r="C68" s="508"/>
    </row>
    <row r="69" s="502" customFormat="1" spans="3:3">
      <c r="C69" s="508"/>
    </row>
    <row r="70" s="502" customFormat="1" spans="3:3">
      <c r="C70" s="508"/>
    </row>
    <row r="71" s="502" customFormat="1" spans="3:3">
      <c r="C71" s="508"/>
    </row>
    <row r="72" s="502" customFormat="1" spans="3:3">
      <c r="C72" s="508"/>
    </row>
    <row r="73" s="502" customFormat="1" spans="3:3">
      <c r="C73" s="508"/>
    </row>
    <row r="74" s="502" customFormat="1" spans="3:3">
      <c r="C74" s="508"/>
    </row>
    <row r="75" s="502" customFormat="1" spans="3:3">
      <c r="C75" s="508"/>
    </row>
    <row r="76" s="502" customFormat="1" spans="3:3">
      <c r="C76" s="508"/>
    </row>
    <row r="77" s="502" customFormat="1" spans="3:3">
      <c r="C77" s="508"/>
    </row>
    <row r="78" s="502" customFormat="1" spans="3:3">
      <c r="C78" s="508"/>
    </row>
    <row r="79" s="502" customFormat="1" spans="3:3">
      <c r="C79" s="508"/>
    </row>
    <row r="80" s="502" customFormat="1" spans="3:3">
      <c r="C80" s="508"/>
    </row>
    <row r="81" s="502" customFormat="1" spans="3:3">
      <c r="C81" s="508"/>
    </row>
    <row r="82" s="502" customFormat="1" spans="3:3">
      <c r="C82" s="508"/>
    </row>
    <row r="83" s="502" customFormat="1" spans="3:3">
      <c r="C83" s="508"/>
    </row>
    <row r="84" s="502" customFormat="1" spans="3:3">
      <c r="C84" s="508"/>
    </row>
    <row r="85" s="502" customFormat="1" spans="3:3">
      <c r="C85" s="508"/>
    </row>
    <row r="86" s="502" customFormat="1" spans="3:3">
      <c r="C86" s="508"/>
    </row>
    <row r="87" s="502" customFormat="1" spans="3:3">
      <c r="C87" s="508"/>
    </row>
    <row r="88" s="502" customFormat="1" spans="3:3">
      <c r="C88" s="508"/>
    </row>
    <row r="89" s="502" customFormat="1" spans="3:3">
      <c r="C89" s="508"/>
    </row>
    <row r="90" s="502" customFormat="1" spans="3:3">
      <c r="C90" s="508"/>
    </row>
    <row r="91" s="502" customFormat="1" spans="3:3">
      <c r="C91" s="508"/>
    </row>
    <row r="92" s="502" customFormat="1" spans="3:3">
      <c r="C92" s="508"/>
    </row>
    <row r="93" s="502" customFormat="1" spans="3:3">
      <c r="C93" s="508"/>
    </row>
    <row r="94" s="502" customFormat="1" spans="3:3">
      <c r="C94" s="508"/>
    </row>
    <row r="95" s="502" customFormat="1" spans="3:3">
      <c r="C95" s="508"/>
    </row>
    <row r="96" s="502" customFormat="1" spans="3:3">
      <c r="C96" s="508"/>
    </row>
    <row r="97" s="502" customFormat="1" spans="3:3">
      <c r="C97" s="508"/>
    </row>
    <row r="98" s="502" customFormat="1" spans="3:3">
      <c r="C98" s="508"/>
    </row>
    <row r="99" s="502" customFormat="1" spans="3:3">
      <c r="C99" s="508"/>
    </row>
    <row r="100" s="502" customFormat="1" spans="3:3">
      <c r="C100" s="508"/>
    </row>
    <row r="101" s="502" customFormat="1" spans="3:3">
      <c r="C101" s="508"/>
    </row>
    <row r="102" s="502" customFormat="1" spans="3:3">
      <c r="C102" s="508"/>
    </row>
    <row r="103" s="502" customFormat="1" spans="3:3">
      <c r="C103" s="508"/>
    </row>
    <row r="104" s="502" customFormat="1" spans="3:3">
      <c r="C104" s="508"/>
    </row>
    <row r="105" s="502" customFormat="1" spans="3:3">
      <c r="C105" s="508"/>
    </row>
    <row r="106" s="502" customFormat="1" spans="3:3">
      <c r="C106" s="508"/>
    </row>
    <row r="107" s="502" customFormat="1" spans="3:3">
      <c r="C107" s="508"/>
    </row>
    <row r="108" s="502" customFormat="1" spans="3:3">
      <c r="C108" s="508"/>
    </row>
    <row r="109" s="502" customFormat="1" spans="3:3">
      <c r="C109" s="508"/>
    </row>
    <row r="110" s="502" customFormat="1" spans="3:3">
      <c r="C110" s="508"/>
    </row>
    <row r="111" s="502" customFormat="1" spans="3:3">
      <c r="C111" s="508"/>
    </row>
    <row r="112" s="502" customFormat="1" spans="3:3">
      <c r="C112" s="508"/>
    </row>
    <row r="113" s="502" customFormat="1" spans="3:3">
      <c r="C113" s="508"/>
    </row>
    <row r="114" s="502" customFormat="1" spans="3:3">
      <c r="C114" s="508"/>
    </row>
    <row r="115" s="502" customFormat="1" spans="3:3">
      <c r="C115" s="508"/>
    </row>
    <row r="116" s="502" customFormat="1" spans="3:3">
      <c r="C116" s="508"/>
    </row>
    <row r="117" s="502" customFormat="1" spans="3:3">
      <c r="C117" s="508"/>
    </row>
    <row r="118" s="502" customFormat="1" spans="3:3">
      <c r="C118" s="508"/>
    </row>
    <row r="119" s="502" customFormat="1" spans="3:3">
      <c r="C119" s="508"/>
    </row>
    <row r="120" s="502" customFormat="1" spans="3:3">
      <c r="C120" s="508"/>
    </row>
    <row r="121" s="502" customFormat="1" spans="3:3">
      <c r="C121" s="508"/>
    </row>
    <row r="122" s="502" customFormat="1" spans="3:3">
      <c r="C122" s="508"/>
    </row>
    <row r="123" s="502" customFormat="1" spans="3:3">
      <c r="C123" s="508"/>
    </row>
    <row r="124" s="502" customFormat="1" spans="3:3">
      <c r="C124" s="508"/>
    </row>
    <row r="125" s="502" customFormat="1" spans="3:3">
      <c r="C125" s="508"/>
    </row>
    <row r="126" s="502" customFormat="1" spans="3:3">
      <c r="C126" s="508"/>
    </row>
    <row r="127" s="502" customFormat="1" spans="3:3">
      <c r="C127" s="508"/>
    </row>
    <row r="128" s="502" customFormat="1" spans="3:3">
      <c r="C128" s="508"/>
    </row>
    <row r="129" s="502" customFormat="1" spans="3:3">
      <c r="C129" s="508"/>
    </row>
    <row r="130" s="502" customFormat="1" spans="3:3">
      <c r="C130" s="508"/>
    </row>
    <row r="131" s="502" customFormat="1" spans="3:3">
      <c r="C131" s="508"/>
    </row>
    <row r="132" s="502" customFormat="1" spans="3:3">
      <c r="C132" s="508"/>
    </row>
    <row r="133" s="502" customFormat="1" spans="3:3">
      <c r="C133" s="508"/>
    </row>
    <row r="134" s="502" customFormat="1" spans="3:3">
      <c r="C134" s="508"/>
    </row>
    <row r="135" s="502" customFormat="1" spans="3:3">
      <c r="C135" s="508"/>
    </row>
    <row r="136" s="502" customFormat="1" spans="3:3">
      <c r="C136" s="508"/>
    </row>
    <row r="137" s="502" customFormat="1" spans="3:3">
      <c r="C137" s="508"/>
    </row>
    <row r="138" s="502" customFormat="1" spans="3:3">
      <c r="C138" s="508"/>
    </row>
    <row r="139" s="502" customFormat="1" spans="3:3">
      <c r="C139" s="508"/>
    </row>
    <row r="140" s="502" customFormat="1" spans="3:3">
      <c r="C140" s="508"/>
    </row>
    <row r="141" s="502" customFormat="1" spans="3:3">
      <c r="C141" s="508"/>
    </row>
    <row r="142" s="502" customFormat="1" spans="3:3">
      <c r="C142" s="508"/>
    </row>
    <row r="143" s="502" customFormat="1" spans="3:3">
      <c r="C143" s="508"/>
    </row>
    <row r="144" s="502" customFormat="1" spans="3:3">
      <c r="C144" s="508"/>
    </row>
    <row r="145" s="502" customFormat="1" spans="3:3">
      <c r="C145" s="508"/>
    </row>
    <row r="146" s="502" customFormat="1" spans="3:3">
      <c r="C146" s="508"/>
    </row>
    <row r="147" s="502" customFormat="1" spans="3:3">
      <c r="C147" s="508"/>
    </row>
    <row r="148" s="502" customFormat="1" spans="3:3">
      <c r="C148" s="508"/>
    </row>
    <row r="149" s="502" customFormat="1" spans="3:3">
      <c r="C149" s="508"/>
    </row>
    <row r="150" s="502" customFormat="1" spans="3:3">
      <c r="C150" s="508"/>
    </row>
    <row r="151" s="502" customFormat="1" spans="3:3">
      <c r="C151" s="508"/>
    </row>
    <row r="152" s="502" customFormat="1" spans="3:3">
      <c r="C152" s="508"/>
    </row>
    <row r="153" s="502" customFormat="1" spans="3:3">
      <c r="C153" s="508"/>
    </row>
    <row r="154" s="502" customFormat="1" spans="3:3">
      <c r="C154" s="508"/>
    </row>
    <row r="155" s="502" customFormat="1" spans="3:3">
      <c r="C155" s="508"/>
    </row>
    <row r="156" s="502" customFormat="1" spans="3:3">
      <c r="C156" s="508"/>
    </row>
    <row r="157" s="502" customFormat="1" spans="3:3">
      <c r="C157" s="508"/>
    </row>
    <row r="158" s="502" customFormat="1" spans="3:3">
      <c r="C158" s="508"/>
    </row>
    <row r="159" s="502" customFormat="1" spans="3:3">
      <c r="C159" s="508"/>
    </row>
    <row r="160" s="502" customFormat="1" spans="3:3">
      <c r="C160" s="508"/>
    </row>
    <row r="161" s="502" customFormat="1" spans="3:3">
      <c r="C161" s="508"/>
    </row>
    <row r="162" s="502" customFormat="1" spans="3:3">
      <c r="C162" s="508"/>
    </row>
    <row r="163" s="502" customFormat="1" spans="3:3">
      <c r="C163" s="508"/>
    </row>
    <row r="164" s="502" customFormat="1" spans="3:3">
      <c r="C164" s="508"/>
    </row>
    <row r="165" s="502" customFormat="1" spans="3:3">
      <c r="C165" s="508"/>
    </row>
    <row r="166" s="502" customFormat="1" spans="3:3">
      <c r="C166" s="508"/>
    </row>
    <row r="167" s="502" customFormat="1" spans="3:3">
      <c r="C167" s="508"/>
    </row>
    <row r="168" s="502" customFormat="1" spans="3:3">
      <c r="C168" s="508"/>
    </row>
    <row r="169" s="502" customFormat="1" spans="3:3">
      <c r="C169" s="508"/>
    </row>
    <row r="170" s="502" customFormat="1" spans="3:3">
      <c r="C170" s="508"/>
    </row>
    <row r="171" s="502" customFormat="1" spans="3:3">
      <c r="C171" s="508"/>
    </row>
    <row r="172" s="502" customFormat="1" spans="3:3">
      <c r="C172" s="508"/>
    </row>
    <row r="173" s="502" customFormat="1" spans="3:3">
      <c r="C173" s="508"/>
    </row>
    <row r="174" s="502" customFormat="1" spans="3:3">
      <c r="C174" s="508"/>
    </row>
    <row r="175" s="502" customFormat="1" spans="3:3">
      <c r="C175" s="508"/>
    </row>
    <row r="176" s="502" customFormat="1" spans="3:3">
      <c r="C176" s="508"/>
    </row>
    <row r="177" s="502" customFormat="1" spans="3:3">
      <c r="C177" s="508"/>
    </row>
    <row r="178" s="502" customFormat="1" spans="3:3">
      <c r="C178" s="508"/>
    </row>
    <row r="179" s="502" customFormat="1" spans="3:3">
      <c r="C179" s="508"/>
    </row>
    <row r="180" s="502" customFormat="1" spans="3:3">
      <c r="C180" s="508"/>
    </row>
    <row r="181" s="502" customFormat="1" spans="3:3">
      <c r="C181" s="508"/>
    </row>
  </sheetData>
  <mergeCells count="2">
    <mergeCell ref="A2:C2"/>
    <mergeCell ref="B3:C3"/>
  </mergeCells>
  <printOptions horizontalCentered="1"/>
  <pageMargins left="0.393700787401575" right="0.393700787401575" top="0.393700787401575" bottom="0.393700787401575" header="0.511811023622047" footer="0.511811023622047"/>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0"/>
  <sheetViews>
    <sheetView showZeros="0" workbookViewId="0">
      <selection activeCell="A23" sqref="A23"/>
    </sheetView>
  </sheetViews>
  <sheetFormatPr defaultColWidth="8.85185185185185" defaultRowHeight="13.2" outlineLevelCol="1"/>
  <cols>
    <col min="1" max="1" width="57.8518518518519" style="485" customWidth="1"/>
    <col min="2" max="2" width="33.287037037037" style="486" customWidth="1"/>
    <col min="3" max="238" width="9.13888888888889" style="477"/>
    <col min="239" max="248" width="8.85185185185185" style="477"/>
  </cols>
  <sheetData>
    <row r="1" s="477" customFormat="1" ht="27" customHeight="1" spans="1:2">
      <c r="A1" s="487" t="s">
        <v>934</v>
      </c>
      <c r="B1" s="487"/>
    </row>
    <row r="2" s="477" customFormat="1" ht="30" customHeight="1" spans="1:2">
      <c r="A2" s="488" t="s">
        <v>935</v>
      </c>
      <c r="B2" s="488"/>
    </row>
    <row r="3" s="478" customFormat="1" ht="21.95" customHeight="1" spans="1:2">
      <c r="A3" s="489" t="s">
        <v>441</v>
      </c>
      <c r="B3" s="489"/>
    </row>
    <row r="4" s="479" customFormat="1" ht="27.95" customHeight="1" spans="1:2">
      <c r="A4" s="490" t="s">
        <v>442</v>
      </c>
      <c r="B4" s="490" t="s">
        <v>434</v>
      </c>
    </row>
    <row r="5" s="480" customFormat="1" ht="21.95" customHeight="1" spans="1:2">
      <c r="A5" s="491" t="s">
        <v>386</v>
      </c>
      <c r="B5" s="491">
        <f>SUM(B6:B80)/2</f>
        <v>358096</v>
      </c>
    </row>
    <row r="6" s="481" customFormat="1" ht="21.95" customHeight="1" spans="1:2">
      <c r="A6" s="492" t="s">
        <v>445</v>
      </c>
      <c r="B6" s="493">
        <f>SUM(B7:B10)</f>
        <v>0</v>
      </c>
    </row>
    <row r="7" s="482" customFormat="1" ht="21.95" customHeight="1" spans="1:2">
      <c r="A7" s="494" t="s">
        <v>446</v>
      </c>
      <c r="B7" s="495">
        <v>0</v>
      </c>
    </row>
    <row r="8" s="482" customFormat="1" ht="21.95" customHeight="1" spans="1:2">
      <c r="A8" s="494" t="s">
        <v>447</v>
      </c>
      <c r="B8" s="495">
        <v>0</v>
      </c>
    </row>
    <row r="9" s="482" customFormat="1" ht="21.95" customHeight="1" spans="1:2">
      <c r="A9" s="494" t="s">
        <v>448</v>
      </c>
      <c r="B9" s="495">
        <v>0</v>
      </c>
    </row>
    <row r="10" s="482" customFormat="1" ht="21.95" customHeight="1" spans="1:2">
      <c r="A10" s="496" t="s">
        <v>449</v>
      </c>
      <c r="B10" s="495">
        <v>0</v>
      </c>
    </row>
    <row r="11" s="481" customFormat="1" ht="21.95" customHeight="1" spans="1:2">
      <c r="A11" s="492" t="s">
        <v>450</v>
      </c>
      <c r="B11" s="493">
        <f>SUM(B12:B21)</f>
        <v>19384</v>
      </c>
    </row>
    <row r="12" s="482" customFormat="1" ht="21.95" customHeight="1" spans="1:2">
      <c r="A12" s="496" t="s">
        <v>451</v>
      </c>
      <c r="B12" s="495">
        <v>0</v>
      </c>
    </row>
    <row r="13" s="482" customFormat="1" ht="21.95" customHeight="1" spans="1:2">
      <c r="A13" s="494" t="s">
        <v>452</v>
      </c>
      <c r="B13" s="495">
        <v>0</v>
      </c>
    </row>
    <row r="14" s="482" customFormat="1" ht="21.95" customHeight="1" spans="1:2">
      <c r="A14" s="494" t="s">
        <v>453</v>
      </c>
      <c r="B14" s="495">
        <v>0</v>
      </c>
    </row>
    <row r="15" s="482" customFormat="1" ht="21.95" customHeight="1" spans="1:2">
      <c r="A15" s="494" t="s">
        <v>454</v>
      </c>
      <c r="B15" s="495">
        <v>0</v>
      </c>
    </row>
    <row r="16" s="482" customFormat="1" ht="21.95" customHeight="1" spans="1:2">
      <c r="A16" s="494" t="s">
        <v>455</v>
      </c>
      <c r="B16" s="495">
        <v>1500</v>
      </c>
    </row>
    <row r="17" s="482" customFormat="1" ht="21.95" customHeight="1" spans="1:2">
      <c r="A17" s="494" t="s">
        <v>456</v>
      </c>
      <c r="B17" s="495">
        <v>0</v>
      </c>
    </row>
    <row r="18" s="482" customFormat="1" ht="21.95" customHeight="1" spans="1:2">
      <c r="A18" s="494" t="s">
        <v>457</v>
      </c>
      <c r="B18" s="495">
        <v>0</v>
      </c>
    </row>
    <row r="19" s="482" customFormat="1" ht="21.95" customHeight="1" spans="1:2">
      <c r="A19" s="494" t="s">
        <v>458</v>
      </c>
      <c r="B19" s="495">
        <v>0</v>
      </c>
    </row>
    <row r="20" s="482" customFormat="1" ht="21.95" customHeight="1" spans="1:2">
      <c r="A20" s="494" t="s">
        <v>459</v>
      </c>
      <c r="B20" s="495">
        <v>0</v>
      </c>
    </row>
    <row r="21" s="482" customFormat="1" ht="21.95" customHeight="1" spans="1:2">
      <c r="A21" s="494" t="s">
        <v>460</v>
      </c>
      <c r="B21" s="495">
        <v>17884</v>
      </c>
    </row>
    <row r="22" s="481" customFormat="1" ht="21.95" customHeight="1" spans="1:2">
      <c r="A22" s="492" t="s">
        <v>461</v>
      </c>
      <c r="B22" s="493">
        <f>SUM(B23:B29)</f>
        <v>302691</v>
      </c>
    </row>
    <row r="23" s="482" customFormat="1" ht="21.95" customHeight="1" spans="1:2">
      <c r="A23" s="494" t="s">
        <v>462</v>
      </c>
      <c r="B23" s="497">
        <v>4</v>
      </c>
    </row>
    <row r="24" s="482" customFormat="1" ht="21.95" customHeight="1" spans="1:2">
      <c r="A24" s="494" t="s">
        <v>463</v>
      </c>
      <c r="B24" s="497">
        <v>40000</v>
      </c>
    </row>
    <row r="25" s="481" customFormat="1" ht="21.95" customHeight="1" spans="1:2">
      <c r="A25" s="494" t="s">
        <v>464</v>
      </c>
      <c r="B25" s="493">
        <v>0</v>
      </c>
    </row>
    <row r="26" s="482" customFormat="1" ht="21.95" customHeight="1" spans="1:2">
      <c r="A26" s="494" t="s">
        <v>465</v>
      </c>
      <c r="B26" s="497">
        <v>141070</v>
      </c>
    </row>
    <row r="27" s="482" customFormat="1" ht="21.95" customHeight="1" spans="1:2">
      <c r="A27" s="494" t="s">
        <v>466</v>
      </c>
      <c r="B27" s="497">
        <v>3161</v>
      </c>
    </row>
    <row r="28" s="481" customFormat="1" ht="21.95" customHeight="1" spans="1:2">
      <c r="A28" s="494" t="s">
        <v>467</v>
      </c>
      <c r="B28" s="493">
        <v>0</v>
      </c>
    </row>
    <row r="29" s="481" customFormat="1" ht="21.95" customHeight="1" spans="1:2">
      <c r="A29" s="494" t="s">
        <v>468</v>
      </c>
      <c r="B29" s="497">
        <v>118456</v>
      </c>
    </row>
    <row r="30" s="481" customFormat="1" ht="21.95" customHeight="1" spans="1:2">
      <c r="A30" s="492" t="s">
        <v>469</v>
      </c>
      <c r="B30" s="493">
        <f>SUM(B31:B36)</f>
        <v>0</v>
      </c>
    </row>
    <row r="31" s="482" customFormat="1" ht="21.95" customHeight="1" spans="1:2">
      <c r="A31" s="494" t="s">
        <v>462</v>
      </c>
      <c r="B31" s="495">
        <v>0</v>
      </c>
    </row>
    <row r="32" s="483" customFormat="1" ht="21.95" customHeight="1" spans="1:2">
      <c r="A32" s="494" t="s">
        <v>463</v>
      </c>
      <c r="B32" s="495">
        <v>0</v>
      </c>
    </row>
    <row r="33" s="482" customFormat="1" ht="21.95" customHeight="1" spans="1:2">
      <c r="A33" s="494" t="s">
        <v>464</v>
      </c>
      <c r="B33" s="495">
        <v>0</v>
      </c>
    </row>
    <row r="34" s="482" customFormat="1" ht="21.95" customHeight="1" spans="1:2">
      <c r="A34" s="494" t="s">
        <v>466</v>
      </c>
      <c r="B34" s="495">
        <v>0</v>
      </c>
    </row>
    <row r="35" s="482" customFormat="1" ht="21.95" customHeight="1" spans="1:2">
      <c r="A35" s="494" t="s">
        <v>467</v>
      </c>
      <c r="B35" s="495">
        <v>0</v>
      </c>
    </row>
    <row r="36" s="482" customFormat="1" ht="21.95" customHeight="1" spans="1:2">
      <c r="A36" s="494" t="s">
        <v>468</v>
      </c>
      <c r="B36" s="495">
        <v>0</v>
      </c>
    </row>
    <row r="37" s="481" customFormat="1" ht="21.95" customHeight="1" spans="1:2">
      <c r="A37" s="492" t="s">
        <v>470</v>
      </c>
      <c r="B37" s="493">
        <f>SUM(B38:B40)</f>
        <v>4020</v>
      </c>
    </row>
    <row r="38" s="482" customFormat="1" ht="21.95" customHeight="1" spans="1:2">
      <c r="A38" s="494" t="s">
        <v>471</v>
      </c>
      <c r="B38" s="495">
        <v>0</v>
      </c>
    </row>
    <row r="39" s="482" customFormat="1" ht="21.95" customHeight="1" spans="1:2">
      <c r="A39" s="494" t="s">
        <v>472</v>
      </c>
      <c r="B39" s="495">
        <v>4020</v>
      </c>
    </row>
    <row r="40" s="482" customFormat="1" ht="21.95" customHeight="1" spans="1:2">
      <c r="A40" s="494" t="s">
        <v>473</v>
      </c>
      <c r="B40" s="495">
        <v>0</v>
      </c>
    </row>
    <row r="41" s="481" customFormat="1" ht="21.95" customHeight="1" spans="1:2">
      <c r="A41" s="492" t="s">
        <v>474</v>
      </c>
      <c r="B41" s="493">
        <f>SUM(B42:B43)</f>
        <v>10144</v>
      </c>
    </row>
    <row r="42" s="482" customFormat="1" ht="21.95" customHeight="1" spans="1:2">
      <c r="A42" s="494" t="s">
        <v>475</v>
      </c>
      <c r="B42" s="495">
        <v>10144</v>
      </c>
    </row>
    <row r="43" s="482" customFormat="1" ht="21.95" customHeight="1" spans="1:2">
      <c r="A43" s="494" t="s">
        <v>476</v>
      </c>
      <c r="B43" s="495">
        <v>0</v>
      </c>
    </row>
    <row r="44" s="481" customFormat="1" ht="21.95" customHeight="1" spans="1:2">
      <c r="A44" s="492" t="s">
        <v>477</v>
      </c>
      <c r="B44" s="493">
        <v>0</v>
      </c>
    </row>
    <row r="45" s="482" customFormat="1" ht="21.95" customHeight="1" spans="1:2">
      <c r="A45" s="494" t="s">
        <v>478</v>
      </c>
      <c r="B45" s="495">
        <v>0</v>
      </c>
    </row>
    <row r="46" s="482" customFormat="1" ht="21.95" customHeight="1" spans="1:2">
      <c r="A46" s="494" t="s">
        <v>479</v>
      </c>
      <c r="B46" s="495">
        <v>0</v>
      </c>
    </row>
    <row r="47" s="482" customFormat="1" ht="21.95" customHeight="1" spans="1:2">
      <c r="A47" s="494" t="s">
        <v>480</v>
      </c>
      <c r="B47" s="495">
        <v>0</v>
      </c>
    </row>
    <row r="48" s="481" customFormat="1" ht="21.95" customHeight="1" spans="1:2">
      <c r="A48" s="492" t="s">
        <v>481</v>
      </c>
      <c r="B48" s="493">
        <v>0</v>
      </c>
    </row>
    <row r="49" s="482" customFormat="1" ht="21.95" customHeight="1" spans="1:2">
      <c r="A49" s="494" t="s">
        <v>482</v>
      </c>
      <c r="B49" s="495">
        <v>0</v>
      </c>
    </row>
    <row r="50" s="482" customFormat="1" ht="21.95" customHeight="1" spans="1:2">
      <c r="A50" s="494" t="s">
        <v>483</v>
      </c>
      <c r="B50" s="495">
        <v>0</v>
      </c>
    </row>
    <row r="51" s="481" customFormat="1" ht="21.95" customHeight="1" spans="1:2">
      <c r="A51" s="492" t="s">
        <v>484</v>
      </c>
      <c r="B51" s="493">
        <f>SUM(B52:B56)</f>
        <v>669</v>
      </c>
    </row>
    <row r="52" s="482" customFormat="1" ht="21.95" customHeight="1" spans="1:2">
      <c r="A52" s="494" t="s">
        <v>485</v>
      </c>
      <c r="B52" s="495">
        <v>82</v>
      </c>
    </row>
    <row r="53" s="482" customFormat="1" ht="21.95" customHeight="1" spans="1:2">
      <c r="A53" s="494" t="s">
        <v>486</v>
      </c>
      <c r="B53" s="495">
        <v>0</v>
      </c>
    </row>
    <row r="54" s="482" customFormat="1" ht="21.95" customHeight="1" spans="1:2">
      <c r="A54" s="494" t="s">
        <v>487</v>
      </c>
      <c r="B54" s="495">
        <v>587</v>
      </c>
    </row>
    <row r="55" s="482" customFormat="1" ht="21.95" customHeight="1" spans="1:2">
      <c r="A55" s="494" t="s">
        <v>488</v>
      </c>
      <c r="B55" s="495">
        <v>0</v>
      </c>
    </row>
    <row r="56" s="482" customFormat="1" ht="21.95" customHeight="1" spans="1:2">
      <c r="A56" s="494" t="s">
        <v>489</v>
      </c>
      <c r="B56" s="495">
        <v>0</v>
      </c>
    </row>
    <row r="57" s="481" customFormat="1" ht="21.95" customHeight="1" spans="1:2">
      <c r="A57" s="492" t="s">
        <v>490</v>
      </c>
      <c r="B57" s="493">
        <v>0</v>
      </c>
    </row>
    <row r="58" s="482" customFormat="1" ht="21.95" customHeight="1" spans="1:2">
      <c r="A58" s="494" t="s">
        <v>491</v>
      </c>
      <c r="B58" s="495">
        <v>0</v>
      </c>
    </row>
    <row r="59" s="482" customFormat="1" ht="21.95" customHeight="1" spans="1:2">
      <c r="A59" s="494" t="s">
        <v>492</v>
      </c>
      <c r="B59" s="495">
        <v>0</v>
      </c>
    </row>
    <row r="60" s="481" customFormat="1" ht="21.95" customHeight="1" spans="1:2">
      <c r="A60" s="492" t="s">
        <v>493</v>
      </c>
      <c r="B60" s="493">
        <f>SUM(B61:B64)</f>
        <v>21188</v>
      </c>
    </row>
    <row r="61" s="482" customFormat="1" ht="21.95" customHeight="1" spans="1:2">
      <c r="A61" s="494" t="s">
        <v>494</v>
      </c>
      <c r="B61" s="495">
        <v>21188</v>
      </c>
    </row>
    <row r="62" s="482" customFormat="1" ht="21.95" customHeight="1" spans="1:2">
      <c r="A62" s="494" t="s">
        <v>495</v>
      </c>
      <c r="B62" s="495">
        <v>0</v>
      </c>
    </row>
    <row r="63" s="482" customFormat="1" ht="21.95" customHeight="1" spans="1:2">
      <c r="A63" s="494" t="s">
        <v>496</v>
      </c>
      <c r="B63" s="495">
        <v>0</v>
      </c>
    </row>
    <row r="64" s="482" customFormat="1" ht="21.95" customHeight="1" spans="1:2">
      <c r="A64" s="494" t="s">
        <v>497</v>
      </c>
      <c r="B64" s="495">
        <v>0</v>
      </c>
    </row>
    <row r="65" s="481" customFormat="1" ht="21.95" customHeight="1" spans="1:2">
      <c r="A65" s="492" t="s">
        <v>498</v>
      </c>
      <c r="B65" s="493">
        <v>0</v>
      </c>
    </row>
    <row r="66" s="482" customFormat="1" ht="21.95" customHeight="1" spans="1:2">
      <c r="A66" s="494" t="s">
        <v>499</v>
      </c>
      <c r="B66" s="495">
        <v>0</v>
      </c>
    </row>
    <row r="67" s="482" customFormat="1" ht="21.95" customHeight="1" spans="1:2">
      <c r="A67" s="494" t="s">
        <v>500</v>
      </c>
      <c r="B67" s="495">
        <v>0</v>
      </c>
    </row>
    <row r="68" s="481" customFormat="1" ht="21.95" customHeight="1" spans="1:2">
      <c r="A68" s="492" t="s">
        <v>501</v>
      </c>
      <c r="B68" s="493">
        <v>0</v>
      </c>
    </row>
    <row r="69" s="482" customFormat="1" ht="21.95" customHeight="1" spans="1:2">
      <c r="A69" s="494" t="s">
        <v>502</v>
      </c>
      <c r="B69" s="495">
        <v>0</v>
      </c>
    </row>
    <row r="70" s="482" customFormat="1" ht="21.95" customHeight="1" spans="1:2">
      <c r="A70" s="494" t="s">
        <v>503</v>
      </c>
      <c r="B70" s="495">
        <v>0</v>
      </c>
    </row>
    <row r="71" s="482" customFormat="1" ht="21.95" customHeight="1" spans="1:2">
      <c r="A71" s="494" t="s">
        <v>504</v>
      </c>
      <c r="B71" s="495">
        <v>0</v>
      </c>
    </row>
    <row r="72" s="482" customFormat="1" ht="21.95" customHeight="1" spans="1:2">
      <c r="A72" s="494" t="s">
        <v>505</v>
      </c>
      <c r="B72" s="495">
        <v>0</v>
      </c>
    </row>
    <row r="73" s="481" customFormat="1" ht="21.95" customHeight="1" spans="1:2">
      <c r="A73" s="492" t="s">
        <v>506</v>
      </c>
      <c r="B73" s="493">
        <v>0</v>
      </c>
    </row>
    <row r="74" s="482" customFormat="1" ht="21.95" customHeight="1" spans="1:2">
      <c r="A74" s="494" t="s">
        <v>507</v>
      </c>
      <c r="B74" s="495">
        <v>0</v>
      </c>
    </row>
    <row r="75" s="482" customFormat="1" ht="21.95" customHeight="1" spans="1:2">
      <c r="A75" s="494" t="s">
        <v>508</v>
      </c>
      <c r="B75" s="495">
        <v>0</v>
      </c>
    </row>
    <row r="76" s="481" customFormat="1" ht="21.95" customHeight="1" spans="1:2">
      <c r="A76" s="492" t="s">
        <v>509</v>
      </c>
      <c r="B76" s="493">
        <v>0</v>
      </c>
    </row>
    <row r="77" s="482" customFormat="1" ht="21.95" customHeight="1" spans="1:2">
      <c r="A77" s="494" t="s">
        <v>510</v>
      </c>
      <c r="B77" s="495">
        <v>0</v>
      </c>
    </row>
    <row r="78" s="482" customFormat="1" ht="21.95" customHeight="1" spans="1:2">
      <c r="A78" s="494" t="s">
        <v>511</v>
      </c>
      <c r="B78" s="495">
        <v>0</v>
      </c>
    </row>
    <row r="79" s="482" customFormat="1" ht="21.95" customHeight="1" spans="1:2">
      <c r="A79" s="494" t="s">
        <v>512</v>
      </c>
      <c r="B79" s="495">
        <v>0</v>
      </c>
    </row>
    <row r="80" s="482" customFormat="1" ht="21.95" customHeight="1" spans="1:2">
      <c r="A80" s="494" t="s">
        <v>513</v>
      </c>
      <c r="B80" s="495">
        <v>0</v>
      </c>
    </row>
    <row r="81" s="484" customFormat="1" spans="1:2">
      <c r="A81" s="486"/>
      <c r="B81" s="486">
        <v>0</v>
      </c>
    </row>
    <row r="82" s="484" customFormat="1" spans="1:2">
      <c r="A82" s="486"/>
      <c r="B82" s="486"/>
    </row>
    <row r="83" s="484" customFormat="1" spans="1:2">
      <c r="A83" s="486"/>
      <c r="B83" s="486"/>
    </row>
    <row r="84" s="484" customFormat="1" spans="1:2">
      <c r="A84" s="486"/>
      <c r="B84" s="486"/>
    </row>
    <row r="85" s="484" customFormat="1" spans="1:2">
      <c r="A85" s="486"/>
      <c r="B85" s="486"/>
    </row>
    <row r="86" s="484" customFormat="1" spans="1:2">
      <c r="A86" s="486"/>
      <c r="B86" s="486"/>
    </row>
    <row r="87" s="484" customFormat="1" spans="1:2">
      <c r="A87" s="486"/>
      <c r="B87" s="486"/>
    </row>
    <row r="88" s="484" customFormat="1" spans="1:2">
      <c r="A88" s="486"/>
      <c r="B88" s="486"/>
    </row>
    <row r="89" s="484" customFormat="1" spans="1:2">
      <c r="A89" s="486"/>
      <c r="B89" s="486"/>
    </row>
    <row r="90" s="484" customFormat="1" spans="1:2">
      <c r="A90" s="486"/>
      <c r="B90" s="486"/>
    </row>
    <row r="91" s="484" customFormat="1" spans="1:2">
      <c r="A91" s="486"/>
      <c r="B91" s="486"/>
    </row>
    <row r="92" s="484" customFormat="1" spans="1:2">
      <c r="A92" s="486"/>
      <c r="B92" s="486"/>
    </row>
    <row r="93" s="484" customFormat="1" spans="1:2">
      <c r="A93" s="486"/>
      <c r="B93" s="486"/>
    </row>
    <row r="94" s="484" customFormat="1" spans="1:2">
      <c r="A94" s="486"/>
      <c r="B94" s="486"/>
    </row>
    <row r="95" s="484" customFormat="1" spans="1:2">
      <c r="A95" s="486"/>
      <c r="B95" s="486"/>
    </row>
    <row r="96" s="484" customFormat="1" spans="1:2">
      <c r="A96" s="486"/>
      <c r="B96" s="486"/>
    </row>
    <row r="97" s="484" customFormat="1" spans="1:2">
      <c r="A97" s="486"/>
      <c r="B97" s="486"/>
    </row>
    <row r="98" s="484" customFormat="1" spans="1:2">
      <c r="A98" s="486"/>
      <c r="B98" s="486"/>
    </row>
    <row r="99" s="484" customFormat="1" spans="1:2">
      <c r="A99" s="486"/>
      <c r="B99" s="486"/>
    </row>
    <row r="100" s="484" customFormat="1" spans="1:2">
      <c r="A100" s="486"/>
      <c r="B100" s="486"/>
    </row>
  </sheetData>
  <mergeCells count="2">
    <mergeCell ref="A2:B2"/>
    <mergeCell ref="A3:B3"/>
  </mergeCells>
  <printOptions horizontalCentered="1"/>
  <pageMargins left="0.393700787401575" right="0.393700787401575" top="0.393700787401575" bottom="0.393700787401575" header="0.511811023622047" footer="0.511811023622047"/>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showZeros="0" workbookViewId="0">
      <selection activeCell="I6" sqref="I6"/>
    </sheetView>
  </sheetViews>
  <sheetFormatPr defaultColWidth="10" defaultRowHeight="15.6" outlineLevelRow="5" outlineLevelCol="7"/>
  <cols>
    <col min="1" max="1" width="11.4259259259259" style="421" customWidth="1"/>
    <col min="2" max="2" width="11.287037037037" style="422" customWidth="1"/>
    <col min="3" max="3" width="12.1388888888889" style="422" customWidth="1"/>
    <col min="4" max="4" width="11.287037037037" style="422" customWidth="1"/>
    <col min="5" max="5" width="11.5740740740741" style="422" customWidth="1"/>
    <col min="6" max="6" width="10.8518518518519" style="422" customWidth="1"/>
    <col min="7" max="7" width="11.8518518518519" style="422" customWidth="1"/>
    <col min="8" max="8" width="16.5740740740741" style="422" customWidth="1"/>
    <col min="9" max="16382" width="10" style="421"/>
  </cols>
  <sheetData>
    <row r="1" s="416" customFormat="1" ht="20.1" customHeight="1" spans="1:8">
      <c r="A1" s="423" t="s">
        <v>936</v>
      </c>
      <c r="B1" s="424"/>
      <c r="C1" s="425"/>
      <c r="D1" s="425"/>
      <c r="E1" s="425"/>
      <c r="F1" s="425"/>
      <c r="G1" s="425"/>
      <c r="H1" s="425"/>
    </row>
    <row r="2" s="417" customFormat="1" ht="33" customHeight="1" spans="1:8">
      <c r="A2" s="426" t="s">
        <v>937</v>
      </c>
      <c r="B2" s="427"/>
      <c r="C2" s="427"/>
      <c r="D2" s="427"/>
      <c r="E2" s="427"/>
      <c r="F2" s="427"/>
      <c r="G2" s="427"/>
      <c r="H2" s="427"/>
    </row>
    <row r="3" s="418" customFormat="1" ht="27.95" customHeight="1" spans="1:8">
      <c r="A3" s="428" t="s">
        <v>268</v>
      </c>
      <c r="B3" s="428"/>
      <c r="C3" s="428"/>
      <c r="D3" s="428"/>
      <c r="E3" s="428"/>
      <c r="F3" s="428"/>
      <c r="G3" s="428"/>
      <c r="H3" s="428"/>
    </row>
    <row r="4" s="419" customFormat="1" ht="69.75" customHeight="1" spans="1:8">
      <c r="A4" s="429" t="s">
        <v>385</v>
      </c>
      <c r="B4" s="430" t="s">
        <v>393</v>
      </c>
      <c r="C4" s="407" t="s">
        <v>873</v>
      </c>
      <c r="D4" s="407" t="s">
        <v>874</v>
      </c>
      <c r="E4" s="407" t="s">
        <v>875</v>
      </c>
      <c r="F4" s="407" t="s">
        <v>876</v>
      </c>
      <c r="G4" s="407" t="s">
        <v>877</v>
      </c>
      <c r="H4" s="407" t="s">
        <v>878</v>
      </c>
    </row>
    <row r="5" s="420" customFormat="1" ht="33.95" customHeight="1" spans="1:8">
      <c r="A5" s="431" t="s">
        <v>393</v>
      </c>
      <c r="B5" s="432"/>
      <c r="C5" s="432"/>
      <c r="D5" s="432"/>
      <c r="E5" s="432"/>
      <c r="F5" s="432"/>
      <c r="G5" s="432"/>
      <c r="H5" s="432"/>
    </row>
    <row r="6" s="421" customFormat="1" ht="26.1" customHeight="1" spans="1:8">
      <c r="A6" s="433" t="s">
        <v>407</v>
      </c>
      <c r="B6" s="433"/>
      <c r="C6" s="433"/>
      <c r="D6" s="433"/>
      <c r="E6" s="433"/>
      <c r="F6" s="433"/>
      <c r="G6" s="433"/>
      <c r="H6" s="433"/>
    </row>
  </sheetData>
  <mergeCells count="4">
    <mergeCell ref="A1:B1"/>
    <mergeCell ref="A2:H2"/>
    <mergeCell ref="A3:H3"/>
    <mergeCell ref="A6:H6"/>
  </mergeCells>
  <printOptions horizontalCentered="1"/>
  <pageMargins left="0.393055555555556" right="0.393055555555556" top="0.393055555555556" bottom="0.393055555555556"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16"/>
  <sheetViews>
    <sheetView showZeros="0" workbookViewId="0">
      <selection activeCell="E10" sqref="E10"/>
    </sheetView>
  </sheetViews>
  <sheetFormatPr defaultColWidth="10" defaultRowHeight="15.6"/>
  <cols>
    <col min="1" max="1" width="42.287037037037" style="441" customWidth="1"/>
    <col min="2" max="3" width="10.4259259259259" style="442" customWidth="1"/>
    <col min="4" max="4" width="10.4259259259259" style="461" customWidth="1"/>
    <col min="5" max="5" width="10.4259259259259" style="443" customWidth="1"/>
    <col min="6" max="6" width="12.712962962963" style="443" customWidth="1"/>
    <col min="7" max="243" width="10" style="441"/>
    <col min="244" max="16384" width="10" style="444"/>
  </cols>
  <sheetData>
    <row r="1" s="434" customFormat="1" ht="17.25" customHeight="1" spans="1:243">
      <c r="A1" s="445" t="s">
        <v>938</v>
      </c>
      <c r="B1" s="462"/>
      <c r="C1" s="463"/>
      <c r="D1" s="464"/>
      <c r="E1" s="465"/>
      <c r="F1" s="465"/>
    </row>
    <row r="2" s="435" customFormat="1" ht="28.5" customHeight="1" spans="1:243">
      <c r="A2" s="448" t="s">
        <v>939</v>
      </c>
      <c r="B2" s="448"/>
      <c r="C2" s="448"/>
      <c r="D2" s="448"/>
      <c r="E2" s="448"/>
      <c r="F2" s="448"/>
    </row>
    <row r="3" s="436" customFormat="1" ht="24.95" customHeight="1" spans="1:243">
      <c r="A3" s="466"/>
      <c r="B3" s="467"/>
      <c r="C3" s="468"/>
      <c r="D3" s="469"/>
      <c r="E3" s="470" t="s">
        <v>268</v>
      </c>
      <c r="F3" s="470"/>
    </row>
    <row r="4" s="297" customFormat="1" ht="24" customHeight="1" spans="1:243">
      <c r="A4" s="407" t="s">
        <v>831</v>
      </c>
      <c r="B4" s="314" t="s">
        <v>270</v>
      </c>
      <c r="C4" s="385" t="s">
        <v>271</v>
      </c>
      <c r="D4" s="318" t="s">
        <v>273</v>
      </c>
      <c r="E4" s="385"/>
      <c r="F4" s="385"/>
    </row>
    <row r="5" s="297" customFormat="1" ht="24" customHeight="1" spans="1:243">
      <c r="A5" s="430"/>
      <c r="B5" s="314"/>
      <c r="C5" s="450"/>
      <c r="D5" s="471" t="s">
        <v>274</v>
      </c>
      <c r="E5" s="386" t="s">
        <v>275</v>
      </c>
      <c r="F5" s="386" t="s">
        <v>276</v>
      </c>
    </row>
    <row r="6" s="459" customFormat="1" ht="24" customHeight="1" spans="1:243">
      <c r="A6" s="410" t="s">
        <v>940</v>
      </c>
      <c r="B6" s="409">
        <f t="shared" ref="B6:B10" si="0">B7</f>
        <v>0</v>
      </c>
      <c r="C6" s="409">
        <f t="shared" ref="C6:C10" si="1">C7</f>
        <v>0</v>
      </c>
      <c r="D6" s="409">
        <f t="shared" ref="D6:D10" si="2">D7</f>
        <v>0</v>
      </c>
      <c r="E6" s="452"/>
      <c r="F6" s="327"/>
    </row>
    <row r="7" s="459" customFormat="1" ht="24" customHeight="1" spans="1:243">
      <c r="A7" s="410" t="s">
        <v>941</v>
      </c>
      <c r="B7" s="409"/>
      <c r="C7" s="409"/>
      <c r="D7" s="409"/>
      <c r="E7" s="452"/>
      <c r="F7" s="327"/>
    </row>
    <row r="8" s="459" customFormat="1" ht="24" customHeight="1" spans="1:243">
      <c r="A8" s="410" t="s">
        <v>942</v>
      </c>
      <c r="B8" s="409">
        <f t="shared" si="0"/>
        <v>0</v>
      </c>
      <c r="C8" s="409">
        <f t="shared" si="1"/>
        <v>0</v>
      </c>
      <c r="D8" s="409">
        <f t="shared" si="2"/>
        <v>0</v>
      </c>
      <c r="E8" s="452"/>
      <c r="F8" s="327"/>
    </row>
    <row r="9" s="459" customFormat="1" ht="24" customHeight="1" spans="1:243">
      <c r="A9" s="410" t="s">
        <v>943</v>
      </c>
      <c r="B9" s="472"/>
      <c r="C9" s="357"/>
      <c r="D9" s="357"/>
      <c r="E9" s="452"/>
      <c r="F9" s="327"/>
    </row>
    <row r="10" s="459" customFormat="1" ht="24" customHeight="1" spans="1:243">
      <c r="A10" s="410" t="s">
        <v>944</v>
      </c>
      <c r="B10" s="409">
        <f t="shared" si="0"/>
        <v>0</v>
      </c>
      <c r="C10" s="409">
        <f t="shared" si="1"/>
        <v>0</v>
      </c>
      <c r="D10" s="409">
        <f t="shared" si="2"/>
        <v>0</v>
      </c>
      <c r="E10" s="452"/>
      <c r="F10" s="327"/>
    </row>
    <row r="11" s="459" customFormat="1" ht="24" customHeight="1" spans="1:243">
      <c r="A11" s="410" t="s">
        <v>945</v>
      </c>
      <c r="B11" s="409"/>
      <c r="C11" s="409"/>
      <c r="D11" s="409"/>
      <c r="E11" s="452"/>
      <c r="F11" s="327"/>
    </row>
    <row r="12" s="460" customFormat="1" ht="24" customHeight="1" spans="1:243">
      <c r="A12" s="411" t="s">
        <v>301</v>
      </c>
      <c r="B12" s="361">
        <f>B6+B8+B10</f>
        <v>0</v>
      </c>
      <c r="C12" s="361">
        <f>C6+C8+C10</f>
        <v>0</v>
      </c>
      <c r="D12" s="361">
        <f>D6+D8+D10</f>
        <v>0</v>
      </c>
      <c r="E12" s="453"/>
      <c r="F12" s="473"/>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c r="II12" s="297"/>
    </row>
    <row r="13" s="439" customFormat="1" ht="24" customHeight="1" spans="1:243">
      <c r="A13" s="474" t="s">
        <v>302</v>
      </c>
      <c r="B13" s="238">
        <f>SUM(B14:B15)</f>
        <v>7</v>
      </c>
      <c r="C13" s="238">
        <f>SUM(C14:C15)</f>
        <v>0</v>
      </c>
      <c r="D13" s="238">
        <f>SUM(D14:D15)</f>
        <v>12</v>
      </c>
      <c r="E13" s="455"/>
      <c r="F13" s="475"/>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56"/>
      <c r="BC13" s="456"/>
      <c r="BD13" s="456"/>
      <c r="BE13" s="456"/>
      <c r="BF13" s="456"/>
      <c r="BG13" s="456"/>
      <c r="BH13" s="456"/>
      <c r="BI13" s="456"/>
      <c r="BJ13" s="456"/>
      <c r="BK13" s="456"/>
      <c r="BL13" s="456"/>
      <c r="BM13" s="456"/>
      <c r="BN13" s="456"/>
      <c r="BO13" s="456"/>
      <c r="BP13" s="456"/>
      <c r="BQ13" s="456"/>
      <c r="BR13" s="456"/>
      <c r="BS13" s="456"/>
      <c r="BT13" s="456"/>
      <c r="BU13" s="456"/>
      <c r="BV13" s="456"/>
      <c r="BW13" s="456"/>
      <c r="BX13" s="456"/>
      <c r="BY13" s="456"/>
      <c r="BZ13" s="456"/>
      <c r="CA13" s="456"/>
      <c r="CB13" s="456"/>
      <c r="CC13" s="456"/>
      <c r="CD13" s="456"/>
      <c r="CE13" s="456"/>
      <c r="CF13" s="456"/>
      <c r="CG13" s="456"/>
      <c r="CH13" s="456"/>
      <c r="CI13" s="456"/>
      <c r="CJ13" s="456"/>
      <c r="CK13" s="456"/>
      <c r="CL13" s="456"/>
      <c r="CM13" s="456"/>
      <c r="CN13" s="456"/>
      <c r="CO13" s="456"/>
      <c r="CP13" s="456"/>
      <c r="CQ13" s="456"/>
      <c r="CR13" s="456"/>
      <c r="CS13" s="456"/>
      <c r="CT13" s="456"/>
      <c r="CU13" s="456"/>
      <c r="CV13" s="456"/>
      <c r="CW13" s="456"/>
      <c r="CX13" s="456"/>
      <c r="CY13" s="456"/>
      <c r="CZ13" s="456"/>
      <c r="DA13" s="456"/>
      <c r="DB13" s="456"/>
      <c r="DC13" s="456"/>
      <c r="DD13" s="456"/>
      <c r="DE13" s="456"/>
      <c r="DF13" s="456"/>
      <c r="DG13" s="456"/>
      <c r="DH13" s="456"/>
      <c r="DI13" s="456"/>
      <c r="DJ13" s="456"/>
      <c r="DK13" s="456"/>
      <c r="DL13" s="456"/>
      <c r="DM13" s="456"/>
      <c r="DN13" s="456"/>
      <c r="DO13" s="456"/>
      <c r="DP13" s="456"/>
      <c r="DQ13" s="456"/>
      <c r="DR13" s="456"/>
      <c r="DS13" s="456"/>
      <c r="DT13" s="456"/>
      <c r="DU13" s="456"/>
      <c r="DV13" s="456"/>
      <c r="DW13" s="456"/>
      <c r="DX13" s="456"/>
      <c r="DY13" s="456"/>
      <c r="DZ13" s="456"/>
      <c r="EA13" s="456"/>
      <c r="EB13" s="456"/>
      <c r="EC13" s="456"/>
      <c r="ED13" s="456"/>
      <c r="EE13" s="456"/>
      <c r="EF13" s="456"/>
      <c r="EG13" s="456"/>
      <c r="EH13" s="456"/>
      <c r="EI13" s="456"/>
      <c r="EJ13" s="456"/>
      <c r="EK13" s="456"/>
      <c r="EL13" s="456"/>
      <c r="EM13" s="456"/>
      <c r="EN13" s="456"/>
      <c r="EO13" s="456"/>
      <c r="EP13" s="456"/>
      <c r="EQ13" s="456"/>
      <c r="ER13" s="456"/>
      <c r="ES13" s="456"/>
      <c r="ET13" s="456"/>
      <c r="EU13" s="456"/>
      <c r="EV13" s="456"/>
      <c r="EW13" s="456"/>
      <c r="EX13" s="456"/>
      <c r="EY13" s="456"/>
      <c r="EZ13" s="456"/>
      <c r="FA13" s="456"/>
      <c r="FB13" s="456"/>
      <c r="FC13" s="456"/>
      <c r="FD13" s="456"/>
      <c r="FE13" s="456"/>
      <c r="FF13" s="456"/>
      <c r="FG13" s="456"/>
      <c r="FH13" s="456"/>
      <c r="FI13" s="456"/>
      <c r="FJ13" s="456"/>
      <c r="FK13" s="456"/>
      <c r="FL13" s="456"/>
      <c r="FM13" s="456"/>
      <c r="FN13" s="456"/>
      <c r="FO13" s="456"/>
      <c r="FP13" s="456"/>
      <c r="FQ13" s="456"/>
      <c r="FR13" s="456"/>
      <c r="FS13" s="456"/>
      <c r="FT13" s="456"/>
      <c r="FU13" s="456"/>
      <c r="FV13" s="456"/>
      <c r="FW13" s="456"/>
      <c r="FX13" s="456"/>
      <c r="FY13" s="456"/>
      <c r="FZ13" s="456"/>
      <c r="GA13" s="456"/>
      <c r="GB13" s="456"/>
      <c r="GC13" s="456"/>
      <c r="GD13" s="456"/>
      <c r="GE13" s="456"/>
      <c r="GF13" s="456"/>
      <c r="GG13" s="456"/>
      <c r="GH13" s="456"/>
      <c r="GI13" s="456"/>
      <c r="GJ13" s="456"/>
      <c r="GK13" s="456"/>
      <c r="GL13" s="456"/>
      <c r="GM13" s="456"/>
      <c r="GN13" s="456"/>
      <c r="GO13" s="456"/>
      <c r="GP13" s="456"/>
      <c r="GQ13" s="456"/>
      <c r="GR13" s="456"/>
      <c r="GS13" s="456"/>
      <c r="GT13" s="456"/>
      <c r="GU13" s="456"/>
      <c r="GV13" s="456"/>
      <c r="GW13" s="456"/>
      <c r="GX13" s="456"/>
      <c r="GY13" s="456"/>
      <c r="GZ13" s="456"/>
      <c r="HA13" s="456"/>
      <c r="HB13" s="456"/>
      <c r="HC13" s="456"/>
      <c r="HD13" s="456"/>
      <c r="HE13" s="456"/>
      <c r="HF13" s="456"/>
      <c r="HG13" s="456"/>
      <c r="HH13" s="456"/>
      <c r="HI13" s="456"/>
      <c r="HJ13" s="456"/>
      <c r="HK13" s="456"/>
      <c r="HL13" s="456"/>
      <c r="HM13" s="456"/>
      <c r="HN13" s="456"/>
      <c r="HO13" s="456"/>
      <c r="HP13" s="456"/>
      <c r="HQ13" s="456"/>
      <c r="HR13" s="456"/>
      <c r="HS13" s="456"/>
      <c r="HT13" s="456"/>
      <c r="HU13" s="456"/>
      <c r="HV13" s="456"/>
      <c r="HW13" s="456"/>
      <c r="HX13" s="456"/>
      <c r="HY13" s="456"/>
      <c r="HZ13" s="456"/>
      <c r="IA13" s="456"/>
      <c r="IB13" s="456"/>
      <c r="IC13" s="456"/>
      <c r="ID13" s="456"/>
      <c r="IE13" s="456"/>
      <c r="IF13" s="456"/>
      <c r="IG13" s="456"/>
      <c r="IH13" s="456"/>
      <c r="II13" s="456"/>
    </row>
    <row r="14" ht="24" customHeight="1" spans="1:243">
      <c r="A14" s="358" t="s">
        <v>840</v>
      </c>
      <c r="B14" s="329">
        <v>7</v>
      </c>
      <c r="C14" s="329"/>
      <c r="D14" s="329">
        <v>12</v>
      </c>
      <c r="E14" s="457"/>
      <c r="F14" s="476"/>
    </row>
    <row r="15" s="440" customFormat="1" ht="24" customHeight="1" spans="1:243">
      <c r="A15" s="358" t="s">
        <v>309</v>
      </c>
      <c r="B15" s="414"/>
      <c r="C15" s="329"/>
      <c r="D15" s="414"/>
      <c r="E15" s="455"/>
      <c r="F15" s="476"/>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c r="BK15" s="458"/>
      <c r="BL15" s="458"/>
      <c r="BM15" s="458"/>
      <c r="BN15" s="458"/>
      <c r="BO15" s="458"/>
      <c r="BP15" s="458"/>
      <c r="BQ15" s="458"/>
      <c r="BR15" s="458"/>
      <c r="BS15" s="458"/>
      <c r="BT15" s="458"/>
      <c r="BU15" s="458"/>
      <c r="BV15" s="458"/>
      <c r="BW15" s="458"/>
      <c r="BX15" s="458"/>
      <c r="BY15" s="458"/>
      <c r="BZ15" s="458"/>
      <c r="CA15" s="458"/>
      <c r="CB15" s="458"/>
      <c r="CC15" s="458"/>
      <c r="CD15" s="458"/>
      <c r="CE15" s="458"/>
      <c r="CF15" s="458"/>
      <c r="CG15" s="458"/>
      <c r="CH15" s="458"/>
      <c r="CI15" s="458"/>
      <c r="CJ15" s="458"/>
      <c r="CK15" s="458"/>
      <c r="CL15" s="458"/>
      <c r="CM15" s="458"/>
      <c r="CN15" s="458"/>
      <c r="CO15" s="458"/>
      <c r="CP15" s="458"/>
      <c r="CQ15" s="458"/>
      <c r="CR15" s="458"/>
      <c r="CS15" s="458"/>
      <c r="CT15" s="458"/>
      <c r="CU15" s="458"/>
      <c r="CV15" s="458"/>
      <c r="CW15" s="458"/>
      <c r="CX15" s="458"/>
      <c r="CY15" s="458"/>
      <c r="CZ15" s="458"/>
      <c r="DA15" s="458"/>
      <c r="DB15" s="458"/>
      <c r="DC15" s="458"/>
      <c r="DD15" s="458"/>
      <c r="DE15" s="458"/>
      <c r="DF15" s="458"/>
      <c r="DG15" s="458"/>
      <c r="DH15" s="458"/>
      <c r="DI15" s="458"/>
      <c r="DJ15" s="458"/>
      <c r="DK15" s="458"/>
      <c r="DL15" s="458"/>
      <c r="DM15" s="458"/>
      <c r="DN15" s="458"/>
      <c r="DO15" s="458"/>
      <c r="DP15" s="458"/>
      <c r="DQ15" s="458"/>
      <c r="DR15" s="458"/>
      <c r="DS15" s="458"/>
      <c r="DT15" s="458"/>
      <c r="DU15" s="458"/>
      <c r="DV15" s="458"/>
      <c r="DW15" s="458"/>
      <c r="DX15" s="458"/>
      <c r="DY15" s="458"/>
      <c r="DZ15" s="458"/>
      <c r="EA15" s="458"/>
      <c r="EB15" s="458"/>
      <c r="EC15" s="458"/>
      <c r="ED15" s="458"/>
      <c r="EE15" s="458"/>
      <c r="EF15" s="458"/>
      <c r="EG15" s="458"/>
      <c r="EH15" s="458"/>
      <c r="EI15" s="458"/>
      <c r="EJ15" s="458"/>
      <c r="EK15" s="458"/>
      <c r="EL15" s="458"/>
      <c r="EM15" s="458"/>
      <c r="EN15" s="458"/>
      <c r="EO15" s="458"/>
      <c r="EP15" s="458"/>
      <c r="EQ15" s="458"/>
      <c r="ER15" s="458"/>
      <c r="ES15" s="458"/>
      <c r="ET15" s="458"/>
      <c r="EU15" s="458"/>
      <c r="EV15" s="458"/>
      <c r="EW15" s="458"/>
      <c r="EX15" s="458"/>
      <c r="EY15" s="458"/>
      <c r="EZ15" s="458"/>
      <c r="FA15" s="458"/>
      <c r="FB15" s="458"/>
      <c r="FC15" s="458"/>
      <c r="FD15" s="458"/>
      <c r="FE15" s="458"/>
      <c r="FF15" s="458"/>
      <c r="FG15" s="458"/>
      <c r="FH15" s="458"/>
      <c r="FI15" s="458"/>
      <c r="FJ15" s="458"/>
      <c r="FK15" s="458"/>
      <c r="FL15" s="458"/>
      <c r="FM15" s="458"/>
      <c r="FN15" s="458"/>
      <c r="FO15" s="458"/>
      <c r="FP15" s="458"/>
      <c r="FQ15" s="458"/>
      <c r="FR15" s="458"/>
      <c r="FS15" s="458"/>
      <c r="FT15" s="458"/>
      <c r="FU15" s="458"/>
      <c r="FV15" s="458"/>
      <c r="FW15" s="458"/>
      <c r="FX15" s="458"/>
      <c r="FY15" s="458"/>
      <c r="FZ15" s="458"/>
      <c r="GA15" s="458"/>
      <c r="GB15" s="458"/>
      <c r="GC15" s="458"/>
      <c r="GD15" s="458"/>
      <c r="GE15" s="458"/>
      <c r="GF15" s="458"/>
      <c r="GG15" s="458"/>
      <c r="GH15" s="458"/>
      <c r="GI15" s="458"/>
      <c r="GJ15" s="458"/>
      <c r="GK15" s="458"/>
      <c r="GL15" s="458"/>
      <c r="GM15" s="458"/>
      <c r="GN15" s="458"/>
      <c r="GO15" s="458"/>
      <c r="GP15" s="458"/>
      <c r="GQ15" s="458"/>
      <c r="GR15" s="458"/>
      <c r="GS15" s="458"/>
      <c r="GT15" s="458"/>
      <c r="GU15" s="458"/>
      <c r="GV15" s="458"/>
      <c r="GW15" s="458"/>
      <c r="GX15" s="458"/>
      <c r="GY15" s="458"/>
      <c r="GZ15" s="458"/>
      <c r="HA15" s="458"/>
      <c r="HB15" s="458"/>
      <c r="HC15" s="458"/>
      <c r="HD15" s="458"/>
      <c r="HE15" s="458"/>
      <c r="HF15" s="458"/>
      <c r="HG15" s="458"/>
      <c r="HH15" s="458"/>
      <c r="HI15" s="458"/>
      <c r="HJ15" s="458"/>
      <c r="HK15" s="458"/>
      <c r="HL15" s="458"/>
      <c r="HM15" s="458"/>
      <c r="HN15" s="458"/>
      <c r="HO15" s="458"/>
      <c r="HP15" s="458"/>
      <c r="HQ15" s="458"/>
      <c r="HR15" s="458"/>
      <c r="HS15" s="458"/>
      <c r="HT15" s="458"/>
      <c r="HU15" s="458"/>
      <c r="HV15" s="458"/>
      <c r="HW15" s="458"/>
      <c r="HX15" s="458"/>
      <c r="HY15" s="458"/>
      <c r="HZ15" s="458"/>
      <c r="IA15" s="458"/>
      <c r="IB15" s="458"/>
      <c r="IC15" s="458"/>
      <c r="ID15" s="458"/>
      <c r="IE15" s="458"/>
      <c r="IF15" s="458"/>
      <c r="IG15" s="458"/>
      <c r="IH15" s="458"/>
      <c r="II15" s="458"/>
    </row>
    <row r="16" s="439" customFormat="1" ht="24" customHeight="1" spans="1:243">
      <c r="A16" s="415" t="s">
        <v>310</v>
      </c>
      <c r="B16" s="238">
        <f>B13+B12</f>
        <v>7</v>
      </c>
      <c r="C16" s="238">
        <f>C13+C12</f>
        <v>0</v>
      </c>
      <c r="D16" s="238">
        <f>D13+D12</f>
        <v>12</v>
      </c>
      <c r="E16" s="455"/>
      <c r="F16" s="455"/>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6"/>
      <c r="AG16" s="456"/>
      <c r="AH16" s="456"/>
      <c r="AI16" s="456"/>
      <c r="AJ16" s="456"/>
      <c r="AK16" s="456"/>
      <c r="AL16" s="456"/>
      <c r="AM16" s="456"/>
      <c r="AN16" s="456"/>
      <c r="AO16" s="456"/>
      <c r="AP16" s="456"/>
      <c r="AQ16" s="456"/>
      <c r="AR16" s="456"/>
      <c r="AS16" s="456"/>
      <c r="AT16" s="456"/>
      <c r="AU16" s="456"/>
      <c r="AV16" s="456"/>
      <c r="AW16" s="456"/>
      <c r="AX16" s="456"/>
      <c r="AY16" s="456"/>
      <c r="AZ16" s="456"/>
      <c r="BA16" s="456"/>
      <c r="BB16" s="456"/>
      <c r="BC16" s="456"/>
      <c r="BD16" s="456"/>
      <c r="BE16" s="456"/>
      <c r="BF16" s="456"/>
      <c r="BG16" s="456"/>
      <c r="BH16" s="456"/>
      <c r="BI16" s="456"/>
      <c r="BJ16" s="456"/>
      <c r="BK16" s="456"/>
      <c r="BL16" s="456"/>
      <c r="BM16" s="456"/>
      <c r="BN16" s="456"/>
      <c r="BO16" s="456"/>
      <c r="BP16" s="456"/>
      <c r="BQ16" s="456"/>
      <c r="BR16" s="456"/>
      <c r="BS16" s="456"/>
      <c r="BT16" s="456"/>
      <c r="BU16" s="456"/>
      <c r="BV16" s="456"/>
      <c r="BW16" s="456"/>
      <c r="BX16" s="456"/>
      <c r="BY16" s="456"/>
      <c r="BZ16" s="456"/>
      <c r="CA16" s="456"/>
      <c r="CB16" s="456"/>
      <c r="CC16" s="456"/>
      <c r="CD16" s="456"/>
      <c r="CE16" s="456"/>
      <c r="CF16" s="456"/>
      <c r="CG16" s="456"/>
      <c r="CH16" s="456"/>
      <c r="CI16" s="456"/>
      <c r="CJ16" s="456"/>
      <c r="CK16" s="456"/>
      <c r="CL16" s="456"/>
      <c r="CM16" s="456"/>
      <c r="CN16" s="456"/>
      <c r="CO16" s="456"/>
      <c r="CP16" s="456"/>
      <c r="CQ16" s="456"/>
      <c r="CR16" s="456"/>
      <c r="CS16" s="456"/>
      <c r="CT16" s="456"/>
      <c r="CU16" s="456"/>
      <c r="CV16" s="456"/>
      <c r="CW16" s="456"/>
      <c r="CX16" s="456"/>
      <c r="CY16" s="456"/>
      <c r="CZ16" s="456"/>
      <c r="DA16" s="456"/>
      <c r="DB16" s="456"/>
      <c r="DC16" s="456"/>
      <c r="DD16" s="456"/>
      <c r="DE16" s="456"/>
      <c r="DF16" s="456"/>
      <c r="DG16" s="456"/>
      <c r="DH16" s="456"/>
      <c r="DI16" s="456"/>
      <c r="DJ16" s="456"/>
      <c r="DK16" s="456"/>
      <c r="DL16" s="456"/>
      <c r="DM16" s="456"/>
      <c r="DN16" s="456"/>
      <c r="DO16" s="456"/>
      <c r="DP16" s="456"/>
      <c r="DQ16" s="456"/>
      <c r="DR16" s="456"/>
      <c r="DS16" s="456"/>
      <c r="DT16" s="456"/>
      <c r="DU16" s="456"/>
      <c r="DV16" s="456"/>
      <c r="DW16" s="456"/>
      <c r="DX16" s="456"/>
      <c r="DY16" s="456"/>
      <c r="DZ16" s="456"/>
      <c r="EA16" s="456"/>
      <c r="EB16" s="456"/>
      <c r="EC16" s="456"/>
      <c r="ED16" s="456"/>
      <c r="EE16" s="456"/>
      <c r="EF16" s="456"/>
      <c r="EG16" s="456"/>
      <c r="EH16" s="456"/>
      <c r="EI16" s="456"/>
      <c r="EJ16" s="456"/>
      <c r="EK16" s="456"/>
      <c r="EL16" s="456"/>
      <c r="EM16" s="456"/>
      <c r="EN16" s="456"/>
      <c r="EO16" s="456"/>
      <c r="EP16" s="456"/>
      <c r="EQ16" s="456"/>
      <c r="ER16" s="456"/>
      <c r="ES16" s="456"/>
      <c r="ET16" s="456"/>
      <c r="EU16" s="456"/>
      <c r="EV16" s="456"/>
      <c r="EW16" s="456"/>
      <c r="EX16" s="456"/>
      <c r="EY16" s="456"/>
      <c r="EZ16" s="456"/>
      <c r="FA16" s="456"/>
      <c r="FB16" s="456"/>
      <c r="FC16" s="456"/>
      <c r="FD16" s="456"/>
      <c r="FE16" s="456"/>
      <c r="FF16" s="456"/>
      <c r="FG16" s="456"/>
      <c r="FH16" s="456"/>
      <c r="FI16" s="456"/>
      <c r="FJ16" s="456"/>
      <c r="FK16" s="456"/>
      <c r="FL16" s="456"/>
      <c r="FM16" s="456"/>
      <c r="FN16" s="456"/>
      <c r="FO16" s="456"/>
      <c r="FP16" s="456"/>
      <c r="FQ16" s="456"/>
      <c r="FR16" s="456"/>
      <c r="FS16" s="456"/>
      <c r="FT16" s="456"/>
      <c r="FU16" s="456"/>
      <c r="FV16" s="456"/>
      <c r="FW16" s="456"/>
      <c r="FX16" s="456"/>
      <c r="FY16" s="456"/>
      <c r="FZ16" s="456"/>
      <c r="GA16" s="456"/>
      <c r="GB16" s="456"/>
      <c r="GC16" s="456"/>
      <c r="GD16" s="456"/>
      <c r="GE16" s="456"/>
      <c r="GF16" s="456"/>
      <c r="GG16" s="456"/>
      <c r="GH16" s="456"/>
      <c r="GI16" s="456"/>
      <c r="GJ16" s="456"/>
      <c r="GK16" s="456"/>
      <c r="GL16" s="456"/>
      <c r="GM16" s="456"/>
      <c r="GN16" s="456"/>
      <c r="GO16" s="456"/>
      <c r="GP16" s="456"/>
      <c r="GQ16" s="456"/>
      <c r="GR16" s="456"/>
      <c r="GS16" s="456"/>
      <c r="GT16" s="456"/>
      <c r="GU16" s="456"/>
      <c r="GV16" s="456"/>
      <c r="GW16" s="456"/>
      <c r="GX16" s="456"/>
      <c r="GY16" s="456"/>
      <c r="GZ16" s="456"/>
      <c r="HA16" s="456"/>
      <c r="HB16" s="456"/>
      <c r="HC16" s="456"/>
      <c r="HD16" s="456"/>
      <c r="HE16" s="456"/>
      <c r="HF16" s="456"/>
      <c r="HG16" s="456"/>
      <c r="HH16" s="456"/>
      <c r="HI16" s="456"/>
      <c r="HJ16" s="456"/>
      <c r="HK16" s="456"/>
      <c r="HL16" s="456"/>
      <c r="HM16" s="456"/>
      <c r="HN16" s="456"/>
      <c r="HO16" s="456"/>
      <c r="HP16" s="456"/>
      <c r="HQ16" s="456"/>
      <c r="HR16" s="456"/>
      <c r="HS16" s="456"/>
      <c r="HT16" s="456"/>
      <c r="HU16" s="456"/>
      <c r="HV16" s="456"/>
      <c r="HW16" s="456"/>
      <c r="HX16" s="456"/>
      <c r="HY16" s="456"/>
      <c r="HZ16" s="456"/>
      <c r="IA16" s="456"/>
      <c r="IB16" s="456"/>
      <c r="IC16" s="456"/>
      <c r="ID16" s="456"/>
      <c r="IE16" s="456"/>
      <c r="IF16" s="456"/>
      <c r="IG16" s="456"/>
      <c r="IH16" s="456"/>
      <c r="II16" s="456"/>
    </row>
  </sheetData>
  <mergeCells count="6">
    <mergeCell ref="A2:F2"/>
    <mergeCell ref="E3:F3"/>
    <mergeCell ref="D4:F4"/>
    <mergeCell ref="A4:A5"/>
    <mergeCell ref="B4:B5"/>
    <mergeCell ref="C4:C5"/>
  </mergeCells>
  <printOptions horizontalCentered="1"/>
  <pageMargins left="0.393055555555556" right="0.393055555555556" top="0.393055555555556" bottom="0.393055555555556"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2:I12"/>
  <sheetViews>
    <sheetView workbookViewId="0">
      <selection activeCell="C22" sqref="C22"/>
    </sheetView>
  </sheetViews>
  <sheetFormatPr defaultColWidth="8.85185185185185" defaultRowHeight="12.6"/>
  <sheetData>
    <row r="12" ht="82.5" customHeight="1" spans="1:9">
      <c r="A12" s="816" t="s">
        <v>206</v>
      </c>
      <c r="B12" s="816"/>
      <c r="C12" s="816"/>
      <c r="D12" s="816"/>
      <c r="E12" s="816"/>
      <c r="F12" s="816"/>
      <c r="G12" s="816"/>
      <c r="H12" s="816"/>
      <c r="I12" s="816"/>
    </row>
  </sheetData>
  <mergeCells count="1">
    <mergeCell ref="A12:I12"/>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J17"/>
  <sheetViews>
    <sheetView showZeros="0" workbookViewId="0">
      <selection activeCell="F15" sqref="F15"/>
    </sheetView>
  </sheetViews>
  <sheetFormatPr defaultColWidth="10" defaultRowHeight="15.6"/>
  <cols>
    <col min="1" max="1" width="45.4259259259259" style="441" customWidth="1"/>
    <col min="2" max="3" width="9.28703703703704" style="442" customWidth="1"/>
    <col min="4" max="4" width="9.71296296296296" style="442" customWidth="1"/>
    <col min="5" max="5" width="14" style="443" customWidth="1"/>
    <col min="6" max="6" width="12.712962962963" style="443" customWidth="1"/>
    <col min="7" max="244" width="10" style="441"/>
    <col min="245" max="16384" width="10" style="444"/>
  </cols>
  <sheetData>
    <row r="1" s="434" customFormat="1" ht="17.25" customHeight="1" spans="1:244">
      <c r="A1" s="445" t="s">
        <v>946</v>
      </c>
      <c r="B1" s="446"/>
      <c r="C1" s="446"/>
      <c r="D1" s="446"/>
      <c r="E1" s="447"/>
      <c r="F1" s="447"/>
    </row>
    <row r="2" s="435" customFormat="1" ht="27.75" customHeight="1" spans="1:244">
      <c r="A2" s="448" t="s">
        <v>947</v>
      </c>
      <c r="B2" s="448"/>
      <c r="C2" s="448"/>
      <c r="D2" s="448"/>
      <c r="E2" s="448"/>
      <c r="F2" s="448"/>
    </row>
    <row r="3" s="436" customFormat="1" ht="24" customHeight="1" spans="1:244">
      <c r="A3" s="449" t="s">
        <v>268</v>
      </c>
      <c r="B3" s="449"/>
      <c r="C3" s="449"/>
      <c r="D3" s="449"/>
      <c r="E3" s="449"/>
      <c r="F3" s="449"/>
    </row>
    <row r="4" s="437" customFormat="1" ht="26.1" customHeight="1" spans="1:244">
      <c r="A4" s="407" t="s">
        <v>831</v>
      </c>
      <c r="B4" s="314" t="s">
        <v>270</v>
      </c>
      <c r="C4" s="385" t="s">
        <v>271</v>
      </c>
      <c r="D4" s="318" t="s">
        <v>273</v>
      </c>
      <c r="E4" s="385"/>
      <c r="F4" s="385"/>
    </row>
    <row r="5" s="437" customFormat="1" ht="26.1" customHeight="1" spans="1:244">
      <c r="A5" s="407"/>
      <c r="B5" s="314"/>
      <c r="C5" s="450"/>
      <c r="D5" s="451" t="s">
        <v>274</v>
      </c>
      <c r="E5" s="386" t="s">
        <v>275</v>
      </c>
      <c r="F5" s="386" t="s">
        <v>276</v>
      </c>
    </row>
    <row r="6" s="298" customFormat="1" ht="26.1" customHeight="1" spans="1:244">
      <c r="A6" s="410" t="s">
        <v>948</v>
      </c>
      <c r="B6" s="357">
        <f>B7+B9+B11</f>
        <v>7</v>
      </c>
      <c r="C6" s="357">
        <f>C7+C9+C11</f>
        <v>0</v>
      </c>
      <c r="D6" s="357">
        <f>D7+D9+D11</f>
        <v>6</v>
      </c>
      <c r="E6" s="452"/>
      <c r="F6" s="327">
        <f>(D6/B6-1)</f>
        <v>-0.142857142857143</v>
      </c>
    </row>
    <row r="7" s="298" customFormat="1" ht="26.1" customHeight="1" spans="1:244">
      <c r="A7" s="410" t="s">
        <v>949</v>
      </c>
      <c r="B7" s="357">
        <f>B8</f>
        <v>7</v>
      </c>
      <c r="C7" s="357">
        <f>C8</f>
        <v>0</v>
      </c>
      <c r="D7" s="357">
        <f>D8</f>
        <v>6</v>
      </c>
      <c r="E7" s="452"/>
      <c r="F7" s="327">
        <f t="shared" ref="F7:F13" si="0">(D7/B7-1)</f>
        <v>-0.142857142857143</v>
      </c>
    </row>
    <row r="8" s="298" customFormat="1" ht="36.75" customHeight="1" spans="1:244">
      <c r="A8" s="410" t="s">
        <v>950</v>
      </c>
      <c r="B8" s="357">
        <v>7</v>
      </c>
      <c r="C8" s="409"/>
      <c r="D8" s="409">
        <v>6</v>
      </c>
      <c r="E8" s="452"/>
      <c r="F8" s="327">
        <f t="shared" si="0"/>
        <v>-0.142857142857143</v>
      </c>
    </row>
    <row r="9" s="298" customFormat="1" ht="26.1" customHeight="1" spans="1:244">
      <c r="A9" s="410" t="s">
        <v>951</v>
      </c>
      <c r="B9" s="357">
        <f>B10</f>
        <v>0</v>
      </c>
      <c r="C9" s="357">
        <f>C10</f>
        <v>0</v>
      </c>
      <c r="D9" s="357">
        <f>D10</f>
        <v>0</v>
      </c>
      <c r="E9" s="452"/>
      <c r="F9" s="327"/>
    </row>
    <row r="10" s="298" customFormat="1" ht="26.1" customHeight="1" spans="1:244">
      <c r="A10" s="410" t="s">
        <v>952</v>
      </c>
      <c r="B10" s="357"/>
      <c r="C10" s="409"/>
      <c r="D10" s="409"/>
      <c r="E10" s="452"/>
      <c r="F10" s="327"/>
    </row>
    <row r="11" s="298" customFormat="1" ht="26.1" customHeight="1" spans="1:244">
      <c r="A11" s="410" t="s">
        <v>953</v>
      </c>
      <c r="B11" s="357">
        <f>B12</f>
        <v>0</v>
      </c>
      <c r="C11" s="357">
        <f>C12</f>
        <v>0</v>
      </c>
      <c r="D11" s="357">
        <f>D12</f>
        <v>0</v>
      </c>
      <c r="E11" s="452"/>
      <c r="F11" s="327"/>
    </row>
    <row r="12" s="298" customFormat="1" ht="26.1" customHeight="1" spans="1:244">
      <c r="A12" s="410" t="s">
        <v>954</v>
      </c>
      <c r="B12" s="357"/>
      <c r="C12" s="409"/>
      <c r="D12" s="409"/>
      <c r="E12" s="452"/>
      <c r="F12" s="327"/>
    </row>
    <row r="13" s="438" customFormat="1" ht="26.1" customHeight="1" spans="1:244">
      <c r="A13" s="411" t="s">
        <v>337</v>
      </c>
      <c r="B13" s="361">
        <f>+B6</f>
        <v>7</v>
      </c>
      <c r="C13" s="361">
        <f>+C6</f>
        <v>0</v>
      </c>
      <c r="D13" s="361">
        <f>+D6</f>
        <v>6</v>
      </c>
      <c r="E13" s="453"/>
      <c r="F13" s="333">
        <f t="shared" si="0"/>
        <v>-0.142857142857143</v>
      </c>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c r="HV13" s="298"/>
      <c r="HW13" s="298"/>
      <c r="HX13" s="298"/>
      <c r="HY13" s="298"/>
      <c r="HZ13" s="298"/>
      <c r="IA13" s="298"/>
      <c r="IB13" s="298"/>
      <c r="IC13" s="298"/>
      <c r="ID13" s="298"/>
      <c r="IE13" s="298"/>
      <c r="IF13" s="298"/>
      <c r="IG13" s="298"/>
      <c r="IH13" s="298"/>
      <c r="II13" s="298"/>
      <c r="IJ13" s="298"/>
    </row>
    <row r="14" s="439" customFormat="1" ht="26.1" customHeight="1" spans="1:244">
      <c r="A14" s="454" t="s">
        <v>338</v>
      </c>
      <c r="B14" s="238">
        <f>SUM(B15:B16)</f>
        <v>0</v>
      </c>
      <c r="C14" s="238">
        <f>SUM(C15:C16)</f>
        <v>0</v>
      </c>
      <c r="D14" s="238">
        <f>SUM(D15:D16)</f>
        <v>6</v>
      </c>
      <c r="E14" s="455"/>
      <c r="F14" s="455"/>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456"/>
      <c r="AL14" s="456"/>
      <c r="AM14" s="456"/>
      <c r="AN14" s="456"/>
      <c r="AO14" s="456"/>
      <c r="AP14" s="456"/>
      <c r="AQ14" s="456"/>
      <c r="AR14" s="456"/>
      <c r="AS14" s="456"/>
      <c r="AT14" s="456"/>
      <c r="AU14" s="456"/>
      <c r="AV14" s="456"/>
      <c r="AW14" s="456"/>
      <c r="AX14" s="456"/>
      <c r="AY14" s="456"/>
      <c r="AZ14" s="456"/>
      <c r="BA14" s="456"/>
      <c r="BB14" s="456"/>
      <c r="BC14" s="456"/>
      <c r="BD14" s="456"/>
      <c r="BE14" s="456"/>
      <c r="BF14" s="456"/>
      <c r="BG14" s="456"/>
      <c r="BH14" s="456"/>
      <c r="BI14" s="456"/>
      <c r="BJ14" s="456"/>
      <c r="BK14" s="456"/>
      <c r="BL14" s="456"/>
      <c r="BM14" s="456"/>
      <c r="BN14" s="456"/>
      <c r="BO14" s="456"/>
      <c r="BP14" s="456"/>
      <c r="BQ14" s="456"/>
      <c r="BR14" s="456"/>
      <c r="BS14" s="456"/>
      <c r="BT14" s="456"/>
      <c r="BU14" s="456"/>
      <c r="BV14" s="456"/>
      <c r="BW14" s="456"/>
      <c r="BX14" s="456"/>
      <c r="BY14" s="456"/>
      <c r="BZ14" s="456"/>
      <c r="CA14" s="456"/>
      <c r="CB14" s="456"/>
      <c r="CC14" s="456"/>
      <c r="CD14" s="456"/>
      <c r="CE14" s="456"/>
      <c r="CF14" s="456"/>
      <c r="CG14" s="456"/>
      <c r="CH14" s="456"/>
      <c r="CI14" s="456"/>
      <c r="CJ14" s="456"/>
      <c r="CK14" s="456"/>
      <c r="CL14" s="456"/>
      <c r="CM14" s="456"/>
      <c r="CN14" s="456"/>
      <c r="CO14" s="456"/>
      <c r="CP14" s="456"/>
      <c r="CQ14" s="456"/>
      <c r="CR14" s="456"/>
      <c r="CS14" s="456"/>
      <c r="CT14" s="456"/>
      <c r="CU14" s="456"/>
      <c r="CV14" s="456"/>
      <c r="CW14" s="456"/>
      <c r="CX14" s="456"/>
      <c r="CY14" s="456"/>
      <c r="CZ14" s="456"/>
      <c r="DA14" s="456"/>
      <c r="DB14" s="456"/>
      <c r="DC14" s="456"/>
      <c r="DD14" s="456"/>
      <c r="DE14" s="456"/>
      <c r="DF14" s="456"/>
      <c r="DG14" s="456"/>
      <c r="DH14" s="456"/>
      <c r="DI14" s="456"/>
      <c r="DJ14" s="456"/>
      <c r="DK14" s="456"/>
      <c r="DL14" s="456"/>
      <c r="DM14" s="456"/>
      <c r="DN14" s="456"/>
      <c r="DO14" s="456"/>
      <c r="DP14" s="456"/>
      <c r="DQ14" s="456"/>
      <c r="DR14" s="456"/>
      <c r="DS14" s="456"/>
      <c r="DT14" s="456"/>
      <c r="DU14" s="456"/>
      <c r="DV14" s="456"/>
      <c r="DW14" s="456"/>
      <c r="DX14" s="456"/>
      <c r="DY14" s="456"/>
      <c r="DZ14" s="456"/>
      <c r="EA14" s="456"/>
      <c r="EB14" s="456"/>
      <c r="EC14" s="456"/>
      <c r="ED14" s="456"/>
      <c r="EE14" s="456"/>
      <c r="EF14" s="456"/>
      <c r="EG14" s="456"/>
      <c r="EH14" s="456"/>
      <c r="EI14" s="456"/>
      <c r="EJ14" s="456"/>
      <c r="EK14" s="456"/>
      <c r="EL14" s="456"/>
      <c r="EM14" s="456"/>
      <c r="EN14" s="456"/>
      <c r="EO14" s="456"/>
      <c r="EP14" s="456"/>
      <c r="EQ14" s="456"/>
      <c r="ER14" s="456"/>
      <c r="ES14" s="456"/>
      <c r="ET14" s="456"/>
      <c r="EU14" s="456"/>
      <c r="EV14" s="456"/>
      <c r="EW14" s="456"/>
      <c r="EX14" s="456"/>
      <c r="EY14" s="456"/>
      <c r="EZ14" s="456"/>
      <c r="FA14" s="456"/>
      <c r="FB14" s="456"/>
      <c r="FC14" s="456"/>
      <c r="FD14" s="456"/>
      <c r="FE14" s="456"/>
      <c r="FF14" s="456"/>
      <c r="FG14" s="456"/>
      <c r="FH14" s="456"/>
      <c r="FI14" s="456"/>
      <c r="FJ14" s="456"/>
      <c r="FK14" s="456"/>
      <c r="FL14" s="456"/>
      <c r="FM14" s="456"/>
      <c r="FN14" s="456"/>
      <c r="FO14" s="456"/>
      <c r="FP14" s="456"/>
      <c r="FQ14" s="456"/>
      <c r="FR14" s="456"/>
      <c r="FS14" s="456"/>
      <c r="FT14" s="456"/>
      <c r="FU14" s="456"/>
      <c r="FV14" s="456"/>
      <c r="FW14" s="456"/>
      <c r="FX14" s="456"/>
      <c r="FY14" s="456"/>
      <c r="FZ14" s="456"/>
      <c r="GA14" s="456"/>
      <c r="GB14" s="456"/>
      <c r="GC14" s="456"/>
      <c r="GD14" s="456"/>
      <c r="GE14" s="456"/>
      <c r="GF14" s="456"/>
      <c r="GG14" s="456"/>
      <c r="GH14" s="456"/>
      <c r="GI14" s="456"/>
      <c r="GJ14" s="456"/>
      <c r="GK14" s="456"/>
      <c r="GL14" s="456"/>
      <c r="GM14" s="456"/>
      <c r="GN14" s="456"/>
      <c r="GO14" s="456"/>
      <c r="GP14" s="456"/>
      <c r="GQ14" s="456"/>
      <c r="GR14" s="456"/>
      <c r="GS14" s="456"/>
      <c r="GT14" s="456"/>
      <c r="GU14" s="456"/>
      <c r="GV14" s="456"/>
      <c r="GW14" s="456"/>
      <c r="GX14" s="456"/>
      <c r="GY14" s="456"/>
      <c r="GZ14" s="456"/>
      <c r="HA14" s="456"/>
      <c r="HB14" s="456"/>
      <c r="HC14" s="456"/>
      <c r="HD14" s="456"/>
      <c r="HE14" s="456"/>
      <c r="HF14" s="456"/>
      <c r="HG14" s="456"/>
      <c r="HH14" s="456"/>
      <c r="HI14" s="456"/>
      <c r="HJ14" s="456"/>
      <c r="HK14" s="456"/>
      <c r="HL14" s="456"/>
      <c r="HM14" s="456"/>
      <c r="HN14" s="456"/>
      <c r="HO14" s="456"/>
      <c r="HP14" s="456"/>
      <c r="HQ14" s="456"/>
      <c r="HR14" s="456"/>
      <c r="HS14" s="456"/>
      <c r="HT14" s="456"/>
      <c r="HU14" s="456"/>
      <c r="HV14" s="456"/>
      <c r="HW14" s="456"/>
      <c r="HX14" s="456"/>
      <c r="HY14" s="456"/>
      <c r="HZ14" s="456"/>
      <c r="IA14" s="456"/>
      <c r="IB14" s="456"/>
      <c r="IC14" s="456"/>
      <c r="ID14" s="456"/>
      <c r="IE14" s="456"/>
      <c r="IF14" s="456"/>
      <c r="IG14" s="456"/>
      <c r="IH14" s="456"/>
      <c r="II14" s="456"/>
      <c r="IJ14" s="456"/>
    </row>
    <row r="15" ht="26.1" customHeight="1" spans="1:244">
      <c r="A15" s="410" t="s">
        <v>505</v>
      </c>
      <c r="B15" s="329"/>
      <c r="C15" s="329"/>
      <c r="D15" s="329">
        <v>6</v>
      </c>
      <c r="E15" s="457"/>
      <c r="F15" s="457"/>
    </row>
    <row r="16" s="440" customFormat="1" ht="26.1" customHeight="1" spans="1:244">
      <c r="A16" s="410" t="s">
        <v>343</v>
      </c>
      <c r="B16" s="329"/>
      <c r="C16" s="329"/>
      <c r="D16" s="329"/>
      <c r="E16" s="455"/>
      <c r="F16" s="455"/>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c r="BK16" s="458"/>
      <c r="BL16" s="458"/>
      <c r="BM16" s="458"/>
      <c r="BN16" s="458"/>
      <c r="BO16" s="458"/>
      <c r="BP16" s="458"/>
      <c r="BQ16" s="458"/>
      <c r="BR16" s="45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8"/>
      <c r="DL16" s="458"/>
      <c r="DM16" s="458"/>
      <c r="DN16" s="458"/>
      <c r="DO16" s="458"/>
      <c r="DP16" s="458"/>
      <c r="DQ16" s="458"/>
      <c r="DR16" s="458"/>
      <c r="DS16" s="458"/>
      <c r="DT16" s="458"/>
      <c r="DU16" s="458"/>
      <c r="DV16" s="458"/>
      <c r="DW16" s="458"/>
      <c r="DX16" s="458"/>
      <c r="DY16" s="458"/>
      <c r="DZ16" s="458"/>
      <c r="EA16" s="458"/>
      <c r="EB16" s="458"/>
      <c r="EC16" s="458"/>
      <c r="ED16" s="458"/>
      <c r="EE16" s="458"/>
      <c r="EF16" s="458"/>
      <c r="EG16" s="458"/>
      <c r="EH16" s="458"/>
      <c r="EI16" s="458"/>
      <c r="EJ16" s="458"/>
      <c r="EK16" s="458"/>
      <c r="EL16" s="458"/>
      <c r="EM16" s="458"/>
      <c r="EN16" s="458"/>
      <c r="EO16" s="458"/>
      <c r="EP16" s="458"/>
      <c r="EQ16" s="458"/>
      <c r="ER16" s="458"/>
      <c r="ES16" s="458"/>
      <c r="ET16" s="458"/>
      <c r="EU16" s="458"/>
      <c r="EV16" s="458"/>
      <c r="EW16" s="458"/>
      <c r="EX16" s="458"/>
      <c r="EY16" s="458"/>
      <c r="EZ16" s="458"/>
      <c r="FA16" s="458"/>
      <c r="FB16" s="458"/>
      <c r="FC16" s="458"/>
      <c r="FD16" s="458"/>
      <c r="FE16" s="458"/>
      <c r="FF16" s="458"/>
      <c r="FG16" s="458"/>
      <c r="FH16" s="458"/>
      <c r="FI16" s="458"/>
      <c r="FJ16" s="458"/>
      <c r="FK16" s="458"/>
      <c r="FL16" s="458"/>
      <c r="FM16" s="458"/>
      <c r="FN16" s="458"/>
      <c r="FO16" s="458"/>
      <c r="FP16" s="458"/>
      <c r="FQ16" s="458"/>
      <c r="FR16" s="458"/>
      <c r="FS16" s="458"/>
      <c r="FT16" s="458"/>
      <c r="FU16" s="458"/>
      <c r="FV16" s="458"/>
      <c r="FW16" s="458"/>
      <c r="FX16" s="458"/>
      <c r="FY16" s="458"/>
      <c r="FZ16" s="458"/>
      <c r="GA16" s="458"/>
      <c r="GB16" s="458"/>
      <c r="GC16" s="458"/>
      <c r="GD16" s="458"/>
      <c r="GE16" s="458"/>
      <c r="GF16" s="458"/>
      <c r="GG16" s="458"/>
      <c r="GH16" s="458"/>
      <c r="GI16" s="458"/>
      <c r="GJ16" s="458"/>
      <c r="GK16" s="458"/>
      <c r="GL16" s="458"/>
      <c r="GM16" s="458"/>
      <c r="GN16" s="458"/>
      <c r="GO16" s="458"/>
      <c r="GP16" s="458"/>
      <c r="GQ16" s="458"/>
      <c r="GR16" s="458"/>
      <c r="GS16" s="458"/>
      <c r="GT16" s="458"/>
      <c r="GU16" s="458"/>
      <c r="GV16" s="458"/>
      <c r="GW16" s="458"/>
      <c r="GX16" s="458"/>
      <c r="GY16" s="458"/>
      <c r="GZ16" s="458"/>
      <c r="HA16" s="458"/>
      <c r="HB16" s="458"/>
      <c r="HC16" s="458"/>
      <c r="HD16" s="458"/>
      <c r="HE16" s="458"/>
      <c r="HF16" s="458"/>
      <c r="HG16" s="458"/>
      <c r="HH16" s="458"/>
      <c r="HI16" s="458"/>
      <c r="HJ16" s="458"/>
      <c r="HK16" s="458"/>
      <c r="HL16" s="458"/>
      <c r="HM16" s="458"/>
      <c r="HN16" s="458"/>
      <c r="HO16" s="458"/>
      <c r="HP16" s="458"/>
      <c r="HQ16" s="458"/>
      <c r="HR16" s="458"/>
      <c r="HS16" s="458"/>
      <c r="HT16" s="458"/>
      <c r="HU16" s="458"/>
      <c r="HV16" s="458"/>
      <c r="HW16" s="458"/>
      <c r="HX16" s="458"/>
      <c r="HY16" s="458"/>
      <c r="HZ16" s="458"/>
      <c r="IA16" s="458"/>
      <c r="IB16" s="458"/>
      <c r="IC16" s="458"/>
      <c r="ID16" s="458"/>
      <c r="IE16" s="458"/>
      <c r="IF16" s="458"/>
      <c r="IG16" s="458"/>
      <c r="IH16" s="458"/>
      <c r="II16" s="458"/>
      <c r="IJ16" s="458"/>
    </row>
    <row r="17" s="440" customFormat="1" ht="26.1" customHeight="1" spans="1:244">
      <c r="A17" s="415" t="s">
        <v>344</v>
      </c>
      <c r="B17" s="238">
        <f>B14+B13</f>
        <v>7</v>
      </c>
      <c r="C17" s="238">
        <f>C14+C13</f>
        <v>0</v>
      </c>
      <c r="D17" s="238">
        <f>D14+D13</f>
        <v>12</v>
      </c>
      <c r="E17" s="455"/>
      <c r="F17" s="455"/>
      <c r="G17" s="458"/>
      <c r="H17" s="458"/>
      <c r="I17" s="458"/>
      <c r="J17" s="458"/>
      <c r="K17" s="458"/>
      <c r="L17" s="458"/>
      <c r="M17" s="458"/>
      <c r="N17" s="458"/>
      <c r="O17" s="458"/>
      <c r="P17" s="458"/>
      <c r="Q17" s="458"/>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458"/>
      <c r="BA17" s="458"/>
      <c r="BB17" s="458"/>
      <c r="BC17" s="458"/>
      <c r="BD17" s="458"/>
      <c r="BE17" s="458"/>
      <c r="BF17" s="458"/>
      <c r="BG17" s="458"/>
      <c r="BH17" s="458"/>
      <c r="BI17" s="458"/>
      <c r="BJ17" s="458"/>
      <c r="BK17" s="458"/>
      <c r="BL17" s="458"/>
      <c r="BM17" s="458"/>
      <c r="BN17" s="458"/>
      <c r="BO17" s="458"/>
      <c r="BP17" s="458"/>
      <c r="BQ17" s="458"/>
      <c r="BR17" s="458"/>
      <c r="BS17" s="458"/>
      <c r="BT17" s="458"/>
      <c r="BU17" s="458"/>
      <c r="BV17" s="458"/>
      <c r="BW17" s="458"/>
      <c r="BX17" s="458"/>
      <c r="BY17" s="458"/>
      <c r="BZ17" s="458"/>
      <c r="CA17" s="458"/>
      <c r="CB17" s="458"/>
      <c r="CC17" s="458"/>
      <c r="CD17" s="458"/>
      <c r="CE17" s="458"/>
      <c r="CF17" s="458"/>
      <c r="CG17" s="458"/>
      <c r="CH17" s="458"/>
      <c r="CI17" s="458"/>
      <c r="CJ17" s="458"/>
      <c r="CK17" s="458"/>
      <c r="CL17" s="458"/>
      <c r="CM17" s="458"/>
      <c r="CN17" s="458"/>
      <c r="CO17" s="458"/>
      <c r="CP17" s="458"/>
      <c r="CQ17" s="458"/>
      <c r="CR17" s="458"/>
      <c r="CS17" s="458"/>
      <c r="CT17" s="458"/>
      <c r="CU17" s="458"/>
      <c r="CV17" s="458"/>
      <c r="CW17" s="458"/>
      <c r="CX17" s="458"/>
      <c r="CY17" s="458"/>
      <c r="CZ17" s="458"/>
      <c r="DA17" s="458"/>
      <c r="DB17" s="458"/>
      <c r="DC17" s="458"/>
      <c r="DD17" s="458"/>
      <c r="DE17" s="458"/>
      <c r="DF17" s="458"/>
      <c r="DG17" s="458"/>
      <c r="DH17" s="458"/>
      <c r="DI17" s="458"/>
      <c r="DJ17" s="458"/>
      <c r="DK17" s="458"/>
      <c r="DL17" s="458"/>
      <c r="DM17" s="458"/>
      <c r="DN17" s="458"/>
      <c r="DO17" s="458"/>
      <c r="DP17" s="458"/>
      <c r="DQ17" s="458"/>
      <c r="DR17" s="458"/>
      <c r="DS17" s="458"/>
      <c r="DT17" s="458"/>
      <c r="DU17" s="458"/>
      <c r="DV17" s="458"/>
      <c r="DW17" s="458"/>
      <c r="DX17" s="458"/>
      <c r="DY17" s="458"/>
      <c r="DZ17" s="458"/>
      <c r="EA17" s="458"/>
      <c r="EB17" s="458"/>
      <c r="EC17" s="458"/>
      <c r="ED17" s="458"/>
      <c r="EE17" s="458"/>
      <c r="EF17" s="458"/>
      <c r="EG17" s="458"/>
      <c r="EH17" s="458"/>
      <c r="EI17" s="458"/>
      <c r="EJ17" s="458"/>
      <c r="EK17" s="458"/>
      <c r="EL17" s="458"/>
      <c r="EM17" s="458"/>
      <c r="EN17" s="458"/>
      <c r="EO17" s="458"/>
      <c r="EP17" s="458"/>
      <c r="EQ17" s="458"/>
      <c r="ER17" s="458"/>
      <c r="ES17" s="458"/>
      <c r="ET17" s="458"/>
      <c r="EU17" s="458"/>
      <c r="EV17" s="458"/>
      <c r="EW17" s="458"/>
      <c r="EX17" s="458"/>
      <c r="EY17" s="458"/>
      <c r="EZ17" s="458"/>
      <c r="FA17" s="458"/>
      <c r="FB17" s="458"/>
      <c r="FC17" s="458"/>
      <c r="FD17" s="458"/>
      <c r="FE17" s="458"/>
      <c r="FF17" s="458"/>
      <c r="FG17" s="458"/>
      <c r="FH17" s="458"/>
      <c r="FI17" s="458"/>
      <c r="FJ17" s="458"/>
      <c r="FK17" s="458"/>
      <c r="FL17" s="458"/>
      <c r="FM17" s="458"/>
      <c r="FN17" s="458"/>
      <c r="FO17" s="458"/>
      <c r="FP17" s="458"/>
      <c r="FQ17" s="458"/>
      <c r="FR17" s="458"/>
      <c r="FS17" s="458"/>
      <c r="FT17" s="458"/>
      <c r="FU17" s="458"/>
      <c r="FV17" s="458"/>
      <c r="FW17" s="458"/>
      <c r="FX17" s="458"/>
      <c r="FY17" s="458"/>
      <c r="FZ17" s="458"/>
      <c r="GA17" s="458"/>
      <c r="GB17" s="458"/>
      <c r="GC17" s="458"/>
      <c r="GD17" s="458"/>
      <c r="GE17" s="458"/>
      <c r="GF17" s="458"/>
      <c r="GG17" s="458"/>
      <c r="GH17" s="458"/>
      <c r="GI17" s="458"/>
      <c r="GJ17" s="458"/>
      <c r="GK17" s="458"/>
      <c r="GL17" s="458"/>
      <c r="GM17" s="458"/>
      <c r="GN17" s="458"/>
      <c r="GO17" s="458"/>
      <c r="GP17" s="458"/>
      <c r="GQ17" s="458"/>
      <c r="GR17" s="458"/>
      <c r="GS17" s="458"/>
      <c r="GT17" s="458"/>
      <c r="GU17" s="458"/>
      <c r="GV17" s="458"/>
      <c r="GW17" s="458"/>
      <c r="GX17" s="458"/>
      <c r="GY17" s="458"/>
      <c r="GZ17" s="458"/>
      <c r="HA17" s="458"/>
      <c r="HB17" s="458"/>
      <c r="HC17" s="458"/>
      <c r="HD17" s="458"/>
      <c r="HE17" s="458"/>
      <c r="HF17" s="458"/>
      <c r="HG17" s="458"/>
      <c r="HH17" s="458"/>
      <c r="HI17" s="458"/>
      <c r="HJ17" s="458"/>
      <c r="HK17" s="458"/>
      <c r="HL17" s="458"/>
      <c r="HM17" s="458"/>
      <c r="HN17" s="458"/>
      <c r="HO17" s="458"/>
      <c r="HP17" s="458"/>
      <c r="HQ17" s="458"/>
      <c r="HR17" s="458"/>
      <c r="HS17" s="458"/>
      <c r="HT17" s="458"/>
      <c r="HU17" s="458"/>
      <c r="HV17" s="458"/>
      <c r="HW17" s="458"/>
      <c r="HX17" s="458"/>
      <c r="HY17" s="458"/>
      <c r="HZ17" s="458"/>
      <c r="IA17" s="458"/>
      <c r="IB17" s="458"/>
      <c r="IC17" s="458"/>
      <c r="ID17" s="458"/>
      <c r="IE17" s="458"/>
      <c r="IF17" s="458"/>
      <c r="IG17" s="458"/>
      <c r="IH17" s="458"/>
      <c r="II17" s="458"/>
      <c r="IJ17" s="458"/>
    </row>
  </sheetData>
  <mergeCells count="6">
    <mergeCell ref="A2:F2"/>
    <mergeCell ref="A3:F3"/>
    <mergeCell ref="D4:F4"/>
    <mergeCell ref="A4:A5"/>
    <mergeCell ref="B4:B5"/>
    <mergeCell ref="C4:C5"/>
  </mergeCells>
  <printOptions horizontalCentered="1"/>
  <pageMargins left="0.393055555555556" right="0.393055555555556" top="0.393055555555556" bottom="0.393055555555556" header="0.5" footer="0.5"/>
  <pageSetup paperSize="9" scale="95"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showZeros="0" workbookViewId="0">
      <selection activeCell="F10" sqref="F10"/>
    </sheetView>
  </sheetViews>
  <sheetFormatPr defaultColWidth="10" defaultRowHeight="15.6" outlineLevelRow="5" outlineLevelCol="3"/>
  <cols>
    <col min="1" max="1" width="19.5740740740741" style="421" customWidth="1"/>
    <col min="2" max="4" width="24.712962962963" style="422" customWidth="1"/>
    <col min="5" max="16378" width="10" style="421"/>
  </cols>
  <sheetData>
    <row r="1" s="416" customFormat="1" ht="20.1" customHeight="1" spans="1:4">
      <c r="A1" s="423" t="s">
        <v>955</v>
      </c>
      <c r="B1" s="424"/>
      <c r="C1" s="425"/>
      <c r="D1" s="425"/>
    </row>
    <row r="2" s="417" customFormat="1" ht="33.95" customHeight="1" spans="1:4">
      <c r="A2" s="426" t="s">
        <v>956</v>
      </c>
      <c r="B2" s="427"/>
      <c r="C2" s="427"/>
      <c r="D2" s="427"/>
    </row>
    <row r="3" s="418" customFormat="1" ht="27.95" customHeight="1" spans="1:4">
      <c r="A3" s="428" t="s">
        <v>268</v>
      </c>
      <c r="B3" s="428"/>
      <c r="C3" s="428"/>
      <c r="D3" s="428"/>
    </row>
    <row r="4" s="419" customFormat="1" ht="48.95" customHeight="1" spans="1:4">
      <c r="A4" s="429" t="s">
        <v>385</v>
      </c>
      <c r="B4" s="430" t="s">
        <v>393</v>
      </c>
      <c r="C4" s="407" t="s">
        <v>957</v>
      </c>
      <c r="D4" s="407" t="s">
        <v>958</v>
      </c>
    </row>
    <row r="5" s="420" customFormat="1" ht="32.1" customHeight="1" spans="1:4">
      <c r="A5" s="431" t="s">
        <v>393</v>
      </c>
      <c r="B5" s="432"/>
      <c r="C5" s="432"/>
      <c r="D5" s="432"/>
    </row>
    <row r="6" s="421" customFormat="1" ht="26.1" customHeight="1" spans="1:4">
      <c r="A6" s="433" t="s">
        <v>544</v>
      </c>
      <c r="B6" s="433"/>
      <c r="C6" s="433"/>
      <c r="D6" s="433"/>
    </row>
  </sheetData>
  <mergeCells count="4">
    <mergeCell ref="A1:B1"/>
    <mergeCell ref="A2:D2"/>
    <mergeCell ref="A3:D3"/>
    <mergeCell ref="A6:D6"/>
  </mergeCells>
  <printOptions horizontalCentered="1"/>
  <pageMargins left="0.393055555555556" right="0.393055555555556" top="0.393055555555556" bottom="0.393055555555556"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5"/>
  <sheetViews>
    <sheetView showZeros="0" workbookViewId="0">
      <selection activeCell="D6" sqref="D6"/>
    </sheetView>
  </sheetViews>
  <sheetFormatPr defaultColWidth="10" defaultRowHeight="15.6"/>
  <cols>
    <col min="1" max="1" width="43.1388888888889" style="372" customWidth="1"/>
    <col min="2" max="2" width="15.5740740740741" style="372" customWidth="1"/>
    <col min="3" max="3" width="15.5740740740741" style="402" customWidth="1"/>
    <col min="4" max="4" width="15.5740740740741" style="375" customWidth="1"/>
    <col min="5" max="241" width="10" style="372"/>
    <col min="242" max="256" width="10" style="376"/>
  </cols>
  <sheetData>
    <row r="1" s="365" customFormat="1" ht="17.25" customHeight="1" spans="1:256">
      <c r="A1" s="377" t="s">
        <v>959</v>
      </c>
      <c r="B1" s="377"/>
      <c r="C1" s="403"/>
      <c r="D1" s="404"/>
    </row>
    <row r="2" s="366" customFormat="1" ht="28.5" customHeight="1" spans="1:256">
      <c r="A2" s="381" t="s">
        <v>960</v>
      </c>
      <c r="B2" s="381"/>
      <c r="C2" s="381"/>
      <c r="D2" s="381"/>
    </row>
    <row r="3" s="367" customFormat="1" ht="21.95" customHeight="1" spans="1:256">
      <c r="A3" s="382"/>
      <c r="B3" s="382"/>
      <c r="C3" s="405"/>
      <c r="D3" s="406" t="s">
        <v>268</v>
      </c>
    </row>
    <row r="4" s="203" customFormat="1" ht="27.95" customHeight="1" spans="1:256">
      <c r="A4" s="407" t="s">
        <v>347</v>
      </c>
      <c r="B4" s="314" t="s">
        <v>273</v>
      </c>
      <c r="C4" s="385" t="s">
        <v>434</v>
      </c>
      <c r="D4" s="386" t="s">
        <v>276</v>
      </c>
    </row>
    <row r="5" s="400" customFormat="1" ht="27.95" customHeight="1" spans="1:256">
      <c r="A5" s="408" t="s">
        <v>940</v>
      </c>
      <c r="B5" s="408"/>
      <c r="C5" s="409"/>
      <c r="D5" s="327"/>
    </row>
    <row r="6" s="400" customFormat="1" ht="27.95" customHeight="1" spans="1:256">
      <c r="A6" s="410" t="s">
        <v>941</v>
      </c>
      <c r="B6" s="410"/>
      <c r="C6" s="409"/>
      <c r="D6" s="327"/>
    </row>
    <row r="7" s="400" customFormat="1" ht="27.95" customHeight="1" spans="1:256">
      <c r="A7" s="408" t="s">
        <v>942</v>
      </c>
      <c r="B7" s="408"/>
      <c r="C7" s="357"/>
      <c r="D7" s="327"/>
    </row>
    <row r="8" s="400" customFormat="1" ht="27.95" customHeight="1" spans="1:256">
      <c r="A8" s="408" t="s">
        <v>961</v>
      </c>
      <c r="B8" s="408"/>
      <c r="C8" s="357"/>
      <c r="D8" s="327"/>
    </row>
    <row r="9" s="400" customFormat="1" ht="36.75" customHeight="1" spans="1:256">
      <c r="A9" s="408" t="s">
        <v>962</v>
      </c>
      <c r="B9" s="408"/>
      <c r="C9" s="409"/>
      <c r="D9" s="327"/>
    </row>
    <row r="10" s="401" customFormat="1" ht="27.95" customHeight="1" spans="1:256">
      <c r="A10" s="411" t="s">
        <v>301</v>
      </c>
      <c r="B10" s="411"/>
      <c r="C10" s="361"/>
      <c r="D10" s="327"/>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c r="DL10" s="203"/>
      <c r="DM10" s="203"/>
      <c r="DN10" s="203"/>
      <c r="DO10" s="203"/>
      <c r="DP10" s="203"/>
      <c r="DQ10" s="203"/>
      <c r="DR10" s="203"/>
      <c r="DS10" s="203"/>
      <c r="DT10" s="203"/>
      <c r="DU10" s="203"/>
      <c r="DV10" s="203"/>
      <c r="DW10" s="203"/>
      <c r="DX10" s="203"/>
      <c r="DY10" s="203"/>
      <c r="DZ10" s="203"/>
      <c r="EA10" s="203"/>
      <c r="EB10" s="203"/>
      <c r="EC10" s="203"/>
      <c r="ED10" s="203"/>
      <c r="EE10" s="203"/>
      <c r="EF10" s="203"/>
      <c r="EG10" s="203"/>
      <c r="EH10" s="203"/>
      <c r="EI10" s="203"/>
      <c r="EJ10" s="203"/>
      <c r="EK10" s="203"/>
      <c r="EL10" s="203"/>
      <c r="EM10" s="203"/>
      <c r="EN10" s="203"/>
      <c r="EO10" s="203"/>
      <c r="EP10" s="203"/>
      <c r="EQ10" s="203"/>
      <c r="ER10" s="203"/>
      <c r="ES10" s="203"/>
      <c r="ET10" s="203"/>
      <c r="EU10" s="203"/>
      <c r="EV10" s="203"/>
      <c r="EW10" s="203"/>
      <c r="EX10" s="203"/>
      <c r="EY10" s="203"/>
      <c r="EZ10" s="203"/>
      <c r="FA10" s="203"/>
      <c r="FB10" s="203"/>
      <c r="FC10" s="203"/>
      <c r="FD10" s="203"/>
      <c r="FE10" s="203"/>
      <c r="FF10" s="203"/>
      <c r="FG10" s="203"/>
      <c r="FH10" s="203"/>
      <c r="FI10" s="203"/>
      <c r="FJ10" s="203"/>
      <c r="FK10" s="203"/>
      <c r="FL10" s="203"/>
      <c r="FM10" s="203"/>
      <c r="FN10" s="203"/>
      <c r="FO10" s="203"/>
      <c r="FP10" s="203"/>
      <c r="FQ10" s="203"/>
      <c r="FR10" s="203"/>
      <c r="FS10" s="203"/>
      <c r="FT10" s="203"/>
      <c r="FU10" s="203"/>
      <c r="FV10" s="203"/>
      <c r="FW10" s="203"/>
      <c r="FX10" s="203"/>
      <c r="FY10" s="203"/>
      <c r="FZ10" s="203"/>
      <c r="GA10" s="203"/>
      <c r="GB10" s="203"/>
      <c r="GC10" s="203"/>
      <c r="GD10" s="203"/>
      <c r="GE10" s="203"/>
      <c r="GF10" s="203"/>
      <c r="GG10" s="203"/>
      <c r="GH10" s="203"/>
      <c r="GI10" s="203"/>
      <c r="GJ10" s="203"/>
      <c r="GK10" s="203"/>
      <c r="GL10" s="203"/>
      <c r="GM10" s="203"/>
      <c r="GN10" s="203"/>
      <c r="GO10" s="203"/>
      <c r="GP10" s="203"/>
      <c r="GQ10" s="203"/>
      <c r="GR10" s="203"/>
      <c r="GS10" s="203"/>
      <c r="GT10" s="203"/>
      <c r="GU10" s="203"/>
      <c r="GV10" s="203"/>
      <c r="GW10" s="203"/>
      <c r="GX10" s="203"/>
      <c r="GY10" s="203"/>
      <c r="GZ10" s="203"/>
      <c r="HA10" s="203"/>
      <c r="HB10" s="203"/>
      <c r="HC10" s="203"/>
      <c r="HD10" s="203"/>
      <c r="HE10" s="203"/>
      <c r="HF10" s="203"/>
      <c r="HG10" s="203"/>
      <c r="HH10" s="203"/>
      <c r="HI10" s="203"/>
      <c r="HJ10" s="203"/>
      <c r="HK10" s="203"/>
      <c r="HL10" s="203"/>
      <c r="HM10" s="203"/>
      <c r="HN10" s="203"/>
      <c r="HO10" s="203"/>
      <c r="HP10" s="203"/>
      <c r="HQ10" s="203"/>
      <c r="HR10" s="203"/>
      <c r="HS10" s="203"/>
      <c r="HT10" s="203"/>
      <c r="HU10" s="203"/>
      <c r="HV10" s="203"/>
      <c r="HW10" s="203"/>
      <c r="HX10" s="203"/>
      <c r="HY10" s="203"/>
      <c r="HZ10" s="203"/>
      <c r="IA10" s="203"/>
      <c r="IB10" s="203"/>
      <c r="IC10" s="203"/>
      <c r="ID10" s="203"/>
      <c r="IE10" s="203"/>
      <c r="IF10" s="203"/>
      <c r="IG10" s="203"/>
    </row>
    <row r="11" s="371" customFormat="1" ht="27.95" customHeight="1" spans="1:256">
      <c r="A11" s="412" t="s">
        <v>302</v>
      </c>
      <c r="B11" s="238">
        <f>SUM(B12:B13)</f>
        <v>12</v>
      </c>
      <c r="C11" s="238"/>
      <c r="D11" s="333"/>
      <c r="IH11" s="395"/>
      <c r="II11" s="395"/>
      <c r="IJ11" s="395"/>
      <c r="IK11" s="395"/>
      <c r="IL11" s="395"/>
      <c r="IM11" s="395"/>
      <c r="IN11" s="395"/>
      <c r="IO11" s="395"/>
      <c r="IP11" s="395"/>
      <c r="IQ11" s="395"/>
      <c r="IR11" s="395"/>
      <c r="IS11" s="395"/>
      <c r="IT11" s="395"/>
      <c r="IU11" s="395"/>
      <c r="IV11" s="395"/>
    </row>
    <row r="12" s="372" customFormat="1" ht="27.95" customHeight="1" spans="1:256">
      <c r="A12" s="413" t="s">
        <v>840</v>
      </c>
      <c r="B12" s="329">
        <v>12</v>
      </c>
      <c r="C12" s="329"/>
      <c r="D12" s="327"/>
      <c r="IH12" s="376"/>
      <c r="II12" s="376"/>
      <c r="IJ12" s="376"/>
      <c r="IK12" s="376"/>
      <c r="IL12" s="376"/>
      <c r="IM12" s="376"/>
      <c r="IN12" s="376"/>
      <c r="IO12" s="376"/>
      <c r="IP12" s="376"/>
      <c r="IQ12" s="376"/>
      <c r="IR12" s="376"/>
      <c r="IS12" s="376"/>
      <c r="IT12" s="376"/>
      <c r="IU12" s="376"/>
      <c r="IV12" s="376"/>
    </row>
    <row r="13" s="373" customFormat="1" ht="27.95" customHeight="1" spans="1:256">
      <c r="A13" s="413" t="s">
        <v>309</v>
      </c>
      <c r="B13" s="414"/>
      <c r="C13" s="414"/>
      <c r="D13" s="32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7"/>
      <c r="EY13" s="397"/>
      <c r="EZ13" s="397"/>
      <c r="FA13" s="397"/>
      <c r="FB13" s="397"/>
      <c r="FC13" s="397"/>
      <c r="FD13" s="397"/>
      <c r="FE13" s="397"/>
      <c r="FF13" s="397"/>
      <c r="FG13" s="397"/>
      <c r="FH13" s="397"/>
      <c r="FI13" s="397"/>
      <c r="FJ13" s="397"/>
      <c r="FK13" s="397"/>
      <c r="FL13" s="397"/>
      <c r="FM13" s="397"/>
      <c r="FN13" s="397"/>
      <c r="FO13" s="397"/>
      <c r="FP13" s="397"/>
      <c r="FQ13" s="397"/>
      <c r="FR13" s="397"/>
      <c r="FS13" s="397"/>
      <c r="FT13" s="397"/>
      <c r="FU13" s="397"/>
      <c r="FV13" s="397"/>
      <c r="FW13" s="397"/>
      <c r="FX13" s="397"/>
      <c r="FY13" s="397"/>
      <c r="FZ13" s="397"/>
      <c r="GA13" s="397"/>
      <c r="GB13" s="397"/>
      <c r="GC13" s="397"/>
      <c r="GD13" s="397"/>
      <c r="GE13" s="397"/>
      <c r="GF13" s="397"/>
      <c r="GG13" s="397"/>
      <c r="GH13" s="397"/>
      <c r="GI13" s="397"/>
      <c r="GJ13" s="397"/>
      <c r="GK13" s="397"/>
      <c r="GL13" s="397"/>
      <c r="GM13" s="397"/>
      <c r="GN13" s="397"/>
      <c r="GO13" s="397"/>
      <c r="GP13" s="397"/>
      <c r="GQ13" s="397"/>
      <c r="GR13" s="397"/>
      <c r="GS13" s="397"/>
      <c r="GT13" s="397"/>
      <c r="GU13" s="397"/>
      <c r="GV13" s="397"/>
      <c r="GW13" s="397"/>
      <c r="GX13" s="397"/>
      <c r="GY13" s="397"/>
      <c r="GZ13" s="397"/>
      <c r="HA13" s="397"/>
      <c r="HB13" s="397"/>
      <c r="HC13" s="397"/>
      <c r="HD13" s="397"/>
      <c r="HE13" s="397"/>
      <c r="HF13" s="397"/>
      <c r="HG13" s="397"/>
      <c r="HH13" s="397"/>
      <c r="HI13" s="397"/>
      <c r="HJ13" s="397"/>
      <c r="HK13" s="397"/>
      <c r="HL13" s="397"/>
      <c r="HM13" s="397"/>
      <c r="HN13" s="397"/>
      <c r="HO13" s="397"/>
      <c r="HP13" s="397"/>
      <c r="HQ13" s="397"/>
      <c r="HR13" s="397"/>
      <c r="HS13" s="397"/>
      <c r="HT13" s="397"/>
      <c r="HU13" s="397"/>
      <c r="HV13" s="397"/>
      <c r="HW13" s="397"/>
      <c r="HX13" s="397"/>
      <c r="HY13" s="397"/>
      <c r="HZ13" s="397"/>
      <c r="IA13" s="397"/>
      <c r="IB13" s="397"/>
      <c r="IC13" s="397"/>
      <c r="ID13" s="397"/>
      <c r="IE13" s="397"/>
      <c r="IF13" s="397"/>
      <c r="IG13" s="397"/>
    </row>
    <row r="14" s="395" customFormat="1" ht="27.95" customHeight="1" spans="1:256">
      <c r="A14" s="415" t="s">
        <v>310</v>
      </c>
      <c r="B14" s="238">
        <f>B11+B10</f>
        <v>12</v>
      </c>
      <c r="C14" s="238"/>
      <c r="D14" s="333"/>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c r="DF14" s="371"/>
      <c r="DG14" s="371"/>
      <c r="DH14" s="371"/>
      <c r="DI14" s="371"/>
      <c r="DJ14" s="371"/>
      <c r="DK14" s="371"/>
      <c r="DL14" s="371"/>
      <c r="DM14" s="371"/>
      <c r="DN14" s="371"/>
      <c r="DO14" s="371"/>
      <c r="DP14" s="371"/>
      <c r="DQ14" s="371"/>
      <c r="DR14" s="371"/>
      <c r="DS14" s="371"/>
      <c r="DT14" s="371"/>
      <c r="DU14" s="371"/>
      <c r="DV14" s="371"/>
      <c r="DW14" s="371"/>
      <c r="DX14" s="371"/>
      <c r="DY14" s="371"/>
      <c r="DZ14" s="371"/>
      <c r="EA14" s="371"/>
      <c r="EB14" s="371"/>
      <c r="EC14" s="371"/>
      <c r="ED14" s="371"/>
      <c r="EE14" s="371"/>
      <c r="EF14" s="371"/>
      <c r="EG14" s="371"/>
      <c r="EH14" s="371"/>
      <c r="EI14" s="371"/>
      <c r="EJ14" s="371"/>
      <c r="EK14" s="371"/>
      <c r="EL14" s="371"/>
      <c r="EM14" s="371"/>
      <c r="EN14" s="371"/>
      <c r="EO14" s="371"/>
      <c r="EP14" s="371"/>
      <c r="EQ14" s="371"/>
      <c r="ER14" s="371"/>
      <c r="ES14" s="371"/>
      <c r="ET14" s="371"/>
      <c r="EU14" s="371"/>
      <c r="EV14" s="371"/>
      <c r="EW14" s="371"/>
      <c r="EX14" s="371"/>
      <c r="EY14" s="371"/>
      <c r="EZ14" s="371"/>
      <c r="FA14" s="371"/>
      <c r="FB14" s="371"/>
      <c r="FC14" s="371"/>
      <c r="FD14" s="371"/>
      <c r="FE14" s="371"/>
      <c r="FF14" s="371"/>
      <c r="FG14" s="371"/>
      <c r="FH14" s="371"/>
      <c r="FI14" s="371"/>
      <c r="FJ14" s="371"/>
      <c r="FK14" s="371"/>
      <c r="FL14" s="371"/>
      <c r="FM14" s="371"/>
      <c r="FN14" s="371"/>
      <c r="FO14" s="371"/>
      <c r="FP14" s="371"/>
      <c r="FQ14" s="371"/>
      <c r="FR14" s="371"/>
      <c r="FS14" s="371"/>
      <c r="FT14" s="371"/>
      <c r="FU14" s="371"/>
      <c r="FV14" s="371"/>
      <c r="FW14" s="371"/>
      <c r="FX14" s="371"/>
      <c r="FY14" s="371"/>
      <c r="FZ14" s="371"/>
      <c r="GA14" s="371"/>
      <c r="GB14" s="371"/>
      <c r="GC14" s="371"/>
      <c r="GD14" s="371"/>
      <c r="GE14" s="371"/>
      <c r="GF14" s="371"/>
      <c r="GG14" s="371"/>
      <c r="GH14" s="371"/>
      <c r="GI14" s="371"/>
      <c r="GJ14" s="371"/>
      <c r="GK14" s="371"/>
      <c r="GL14" s="371"/>
      <c r="GM14" s="371"/>
      <c r="GN14" s="371"/>
      <c r="GO14" s="371"/>
      <c r="GP14" s="371"/>
      <c r="GQ14" s="371"/>
      <c r="GR14" s="371"/>
      <c r="GS14" s="371"/>
      <c r="GT14" s="371"/>
      <c r="GU14" s="371"/>
      <c r="GV14" s="371"/>
      <c r="GW14" s="371"/>
      <c r="GX14" s="371"/>
      <c r="GY14" s="371"/>
      <c r="GZ14" s="371"/>
      <c r="HA14" s="371"/>
      <c r="HB14" s="371"/>
      <c r="HC14" s="371"/>
      <c r="HD14" s="371"/>
      <c r="HE14" s="371"/>
      <c r="HF14" s="371"/>
      <c r="HG14" s="371"/>
      <c r="HH14" s="371"/>
      <c r="HI14" s="371"/>
      <c r="HJ14" s="371"/>
      <c r="HK14" s="371"/>
      <c r="HL14" s="371"/>
      <c r="HM14" s="371"/>
      <c r="HN14" s="371"/>
      <c r="HO14" s="371"/>
      <c r="HP14" s="371"/>
      <c r="HQ14" s="371"/>
      <c r="HR14" s="371"/>
      <c r="HS14" s="371"/>
      <c r="HT14" s="371"/>
      <c r="HU14" s="371"/>
      <c r="HV14" s="371"/>
      <c r="HW14" s="371"/>
      <c r="HX14" s="371"/>
      <c r="HY14" s="371"/>
      <c r="HZ14" s="371"/>
      <c r="IA14" s="371"/>
      <c r="IB14" s="371"/>
      <c r="IC14" s="371"/>
      <c r="ID14" s="371"/>
      <c r="IE14" s="371"/>
      <c r="IF14" s="371"/>
      <c r="IG14" s="371"/>
    </row>
    <row r="15" s="372" customFormat="1" ht="36.95" customHeight="1" spans="1:256">
      <c r="A15" s="399" t="s">
        <v>963</v>
      </c>
      <c r="B15" s="399"/>
      <c r="C15" s="399"/>
      <c r="D15" s="399"/>
      <c r="IH15" s="376"/>
      <c r="II15" s="376"/>
      <c r="IJ15" s="376"/>
      <c r="IK15" s="376"/>
      <c r="IL15" s="376"/>
      <c r="IM15" s="376"/>
      <c r="IN15" s="376"/>
      <c r="IO15" s="376"/>
      <c r="IP15" s="376"/>
      <c r="IQ15" s="376"/>
      <c r="IR15" s="376"/>
      <c r="IS15" s="376"/>
      <c r="IT15" s="376"/>
      <c r="IU15" s="376"/>
      <c r="IV15" s="376"/>
    </row>
    <row r="16" s="372" customFormat="1" spans="1:256">
      <c r="C16" s="402"/>
      <c r="D16" s="375"/>
      <c r="IH16" s="376"/>
      <c r="II16" s="376"/>
      <c r="IJ16" s="376"/>
      <c r="IK16" s="376"/>
      <c r="IL16" s="376"/>
      <c r="IM16" s="376"/>
      <c r="IN16" s="376"/>
      <c r="IO16" s="376"/>
      <c r="IP16" s="376"/>
      <c r="IQ16" s="376"/>
      <c r="IR16" s="376"/>
      <c r="IS16" s="376"/>
      <c r="IT16" s="376"/>
      <c r="IU16" s="376"/>
      <c r="IV16" s="376"/>
    </row>
    <row r="17" s="372" customFormat="1" spans="3:256">
      <c r="C17" s="402"/>
      <c r="D17" s="375"/>
      <c r="IH17" s="376"/>
      <c r="II17" s="376"/>
      <c r="IJ17" s="376"/>
      <c r="IK17" s="376"/>
      <c r="IL17" s="376"/>
      <c r="IM17" s="376"/>
      <c r="IN17" s="376"/>
      <c r="IO17" s="376"/>
      <c r="IP17" s="376"/>
      <c r="IQ17" s="376"/>
      <c r="IR17" s="376"/>
      <c r="IS17" s="376"/>
      <c r="IT17" s="376"/>
      <c r="IU17" s="376"/>
      <c r="IV17" s="376"/>
    </row>
    <row r="18" s="372" customFormat="1" spans="3:256">
      <c r="C18" s="402"/>
      <c r="D18" s="375"/>
      <c r="IH18" s="376"/>
      <c r="II18" s="376"/>
      <c r="IJ18" s="376"/>
      <c r="IK18" s="376"/>
      <c r="IL18" s="376"/>
      <c r="IM18" s="376"/>
      <c r="IN18" s="376"/>
      <c r="IO18" s="376"/>
      <c r="IP18" s="376"/>
      <c r="IQ18" s="376"/>
      <c r="IR18" s="376"/>
      <c r="IS18" s="376"/>
      <c r="IT18" s="376"/>
      <c r="IU18" s="376"/>
      <c r="IV18" s="376"/>
    </row>
    <row r="19" s="372" customFormat="1" spans="3:256">
      <c r="C19" s="402"/>
      <c r="D19" s="375"/>
      <c r="IH19" s="376"/>
      <c r="II19" s="376"/>
      <c r="IJ19" s="376"/>
      <c r="IK19" s="376"/>
      <c r="IL19" s="376"/>
      <c r="IM19" s="376"/>
      <c r="IN19" s="376"/>
      <c r="IO19" s="376"/>
      <c r="IP19" s="376"/>
      <c r="IQ19" s="376"/>
      <c r="IR19" s="376"/>
      <c r="IS19" s="376"/>
      <c r="IT19" s="376"/>
      <c r="IU19" s="376"/>
      <c r="IV19" s="376"/>
    </row>
    <row r="20" s="372" customFormat="1" spans="3:256">
      <c r="C20" s="402"/>
      <c r="D20" s="375"/>
      <c r="IH20" s="376"/>
      <c r="II20" s="376"/>
      <c r="IJ20" s="376"/>
      <c r="IK20" s="376"/>
      <c r="IL20" s="376"/>
      <c r="IM20" s="376"/>
      <c r="IN20" s="376"/>
      <c r="IO20" s="376"/>
      <c r="IP20" s="376"/>
      <c r="IQ20" s="376"/>
      <c r="IR20" s="376"/>
      <c r="IS20" s="376"/>
      <c r="IT20" s="376"/>
      <c r="IU20" s="376"/>
      <c r="IV20" s="376"/>
    </row>
    <row r="21" s="372" customFormat="1" spans="3:256">
      <c r="C21" s="402"/>
      <c r="D21" s="375"/>
      <c r="IH21" s="376"/>
      <c r="II21" s="376"/>
      <c r="IJ21" s="376"/>
      <c r="IK21" s="376"/>
      <c r="IL21" s="376"/>
      <c r="IM21" s="376"/>
      <c r="IN21" s="376"/>
      <c r="IO21" s="376"/>
      <c r="IP21" s="376"/>
      <c r="IQ21" s="376"/>
      <c r="IR21" s="376"/>
      <c r="IS21" s="376"/>
      <c r="IT21" s="376"/>
      <c r="IU21" s="376"/>
      <c r="IV21" s="376"/>
    </row>
    <row r="22" s="372" customFormat="1" spans="3:256">
      <c r="C22" s="402"/>
      <c r="D22" s="375"/>
      <c r="IH22" s="376"/>
      <c r="II22" s="376"/>
      <c r="IJ22" s="376"/>
      <c r="IK22" s="376"/>
      <c r="IL22" s="376"/>
      <c r="IM22" s="376"/>
      <c r="IN22" s="376"/>
      <c r="IO22" s="376"/>
      <c r="IP22" s="376"/>
      <c r="IQ22" s="376"/>
      <c r="IR22" s="376"/>
      <c r="IS22" s="376"/>
      <c r="IT22" s="376"/>
      <c r="IU22" s="376"/>
      <c r="IV22" s="376"/>
    </row>
    <row r="23" s="372" customFormat="1" spans="3:256">
      <c r="C23" s="402"/>
      <c r="D23" s="375"/>
      <c r="IH23" s="376"/>
      <c r="II23" s="376"/>
      <c r="IJ23" s="376"/>
      <c r="IK23" s="376"/>
      <c r="IL23" s="376"/>
      <c r="IM23" s="376"/>
      <c r="IN23" s="376"/>
      <c r="IO23" s="376"/>
      <c r="IP23" s="376"/>
      <c r="IQ23" s="376"/>
      <c r="IR23" s="376"/>
      <c r="IS23" s="376"/>
      <c r="IT23" s="376"/>
      <c r="IU23" s="376"/>
      <c r="IV23" s="376"/>
    </row>
    <row r="24" s="372" customFormat="1" spans="3:256">
      <c r="C24" s="402"/>
      <c r="D24" s="375"/>
      <c r="IH24" s="376"/>
      <c r="II24" s="376"/>
      <c r="IJ24" s="376"/>
      <c r="IK24" s="376"/>
      <c r="IL24" s="376"/>
      <c r="IM24" s="376"/>
      <c r="IN24" s="376"/>
      <c r="IO24" s="376"/>
      <c r="IP24" s="376"/>
      <c r="IQ24" s="376"/>
      <c r="IR24" s="376"/>
      <c r="IS24" s="376"/>
      <c r="IT24" s="376"/>
      <c r="IU24" s="376"/>
      <c r="IV24" s="376"/>
    </row>
    <row r="25" s="372" customFormat="1" spans="3:256">
      <c r="C25" s="402"/>
      <c r="D25" s="375"/>
      <c r="IH25" s="376"/>
      <c r="II25" s="376"/>
      <c r="IJ25" s="376"/>
      <c r="IK25" s="376"/>
      <c r="IL25" s="376"/>
      <c r="IM25" s="376"/>
      <c r="IN25" s="376"/>
      <c r="IO25" s="376"/>
      <c r="IP25" s="376"/>
      <c r="IQ25" s="376"/>
      <c r="IR25" s="376"/>
      <c r="IS25" s="376"/>
      <c r="IT25" s="376"/>
      <c r="IU25" s="376"/>
      <c r="IV25" s="376"/>
    </row>
    <row r="26" s="372" customFormat="1" spans="3:256">
      <c r="C26" s="402"/>
      <c r="D26" s="375"/>
      <c r="IH26" s="376"/>
      <c r="II26" s="376"/>
      <c r="IJ26" s="376"/>
      <c r="IK26" s="376"/>
      <c r="IL26" s="376"/>
      <c r="IM26" s="376"/>
      <c r="IN26" s="376"/>
      <c r="IO26" s="376"/>
      <c r="IP26" s="376"/>
      <c r="IQ26" s="376"/>
      <c r="IR26" s="376"/>
      <c r="IS26" s="376"/>
      <c r="IT26" s="376"/>
      <c r="IU26" s="376"/>
      <c r="IV26" s="376"/>
    </row>
    <row r="27" s="372" customFormat="1" spans="3:256">
      <c r="C27" s="402"/>
      <c r="D27" s="375"/>
      <c r="IH27" s="376"/>
      <c r="II27" s="376"/>
      <c r="IJ27" s="376"/>
      <c r="IK27" s="376"/>
      <c r="IL27" s="376"/>
      <c r="IM27" s="376"/>
      <c r="IN27" s="376"/>
      <c r="IO27" s="376"/>
      <c r="IP27" s="376"/>
      <c r="IQ27" s="376"/>
      <c r="IR27" s="376"/>
      <c r="IS27" s="376"/>
      <c r="IT27" s="376"/>
      <c r="IU27" s="376"/>
      <c r="IV27" s="376"/>
    </row>
    <row r="28" s="372" customFormat="1" spans="3:256">
      <c r="C28" s="402"/>
      <c r="D28" s="375"/>
      <c r="IH28" s="376"/>
      <c r="II28" s="376"/>
      <c r="IJ28" s="376"/>
      <c r="IK28" s="376"/>
      <c r="IL28" s="376"/>
      <c r="IM28" s="376"/>
      <c r="IN28" s="376"/>
      <c r="IO28" s="376"/>
      <c r="IP28" s="376"/>
      <c r="IQ28" s="376"/>
      <c r="IR28" s="376"/>
      <c r="IS28" s="376"/>
      <c r="IT28" s="376"/>
      <c r="IU28" s="376"/>
      <c r="IV28" s="376"/>
    </row>
    <row r="29" s="372" customFormat="1" spans="3:256">
      <c r="C29" s="402"/>
      <c r="D29" s="375"/>
      <c r="IH29" s="376"/>
      <c r="II29" s="376"/>
      <c r="IJ29" s="376"/>
      <c r="IK29" s="376"/>
      <c r="IL29" s="376"/>
      <c r="IM29" s="376"/>
      <c r="IN29" s="376"/>
      <c r="IO29" s="376"/>
      <c r="IP29" s="376"/>
      <c r="IQ29" s="376"/>
      <c r="IR29" s="376"/>
      <c r="IS29" s="376"/>
      <c r="IT29" s="376"/>
      <c r="IU29" s="376"/>
      <c r="IV29" s="376"/>
    </row>
    <row r="30" s="372" customFormat="1" spans="3:256">
      <c r="C30" s="402"/>
      <c r="D30" s="375"/>
      <c r="IH30" s="376"/>
      <c r="II30" s="376"/>
      <c r="IJ30" s="376"/>
      <c r="IK30" s="376"/>
      <c r="IL30" s="376"/>
      <c r="IM30" s="376"/>
      <c r="IN30" s="376"/>
      <c r="IO30" s="376"/>
      <c r="IP30" s="376"/>
      <c r="IQ30" s="376"/>
      <c r="IR30" s="376"/>
      <c r="IS30" s="376"/>
      <c r="IT30" s="376"/>
      <c r="IU30" s="376"/>
      <c r="IV30" s="376"/>
    </row>
    <row r="31" s="372" customFormat="1" spans="3:256">
      <c r="C31" s="402"/>
      <c r="D31" s="375"/>
      <c r="IH31" s="376"/>
      <c r="II31" s="376"/>
      <c r="IJ31" s="376"/>
      <c r="IK31" s="376"/>
      <c r="IL31" s="376"/>
      <c r="IM31" s="376"/>
      <c r="IN31" s="376"/>
      <c r="IO31" s="376"/>
      <c r="IP31" s="376"/>
      <c r="IQ31" s="376"/>
      <c r="IR31" s="376"/>
      <c r="IS31" s="376"/>
      <c r="IT31" s="376"/>
      <c r="IU31" s="376"/>
      <c r="IV31" s="376"/>
    </row>
    <row r="32" s="372" customFormat="1" spans="3:256">
      <c r="C32" s="402"/>
      <c r="D32" s="375"/>
      <c r="IH32" s="376"/>
      <c r="II32" s="376"/>
      <c r="IJ32" s="376"/>
      <c r="IK32" s="376"/>
      <c r="IL32" s="376"/>
      <c r="IM32" s="376"/>
      <c r="IN32" s="376"/>
      <c r="IO32" s="376"/>
      <c r="IP32" s="376"/>
      <c r="IQ32" s="376"/>
      <c r="IR32" s="376"/>
      <c r="IS32" s="376"/>
      <c r="IT32" s="376"/>
      <c r="IU32" s="376"/>
      <c r="IV32" s="376"/>
    </row>
    <row r="33" s="372" customFormat="1" spans="3:256">
      <c r="C33" s="402"/>
      <c r="D33" s="375"/>
      <c r="IH33" s="376"/>
      <c r="II33" s="376"/>
      <c r="IJ33" s="376"/>
      <c r="IK33" s="376"/>
      <c r="IL33" s="376"/>
      <c r="IM33" s="376"/>
      <c r="IN33" s="376"/>
      <c r="IO33" s="376"/>
      <c r="IP33" s="376"/>
      <c r="IQ33" s="376"/>
      <c r="IR33" s="376"/>
      <c r="IS33" s="376"/>
      <c r="IT33" s="376"/>
      <c r="IU33" s="376"/>
      <c r="IV33" s="376"/>
    </row>
    <row r="34" s="372" customFormat="1" spans="3:256">
      <c r="C34" s="402"/>
      <c r="D34" s="375"/>
      <c r="IH34" s="376"/>
      <c r="II34" s="376"/>
      <c r="IJ34" s="376"/>
      <c r="IK34" s="376"/>
      <c r="IL34" s="376"/>
      <c r="IM34" s="376"/>
      <c r="IN34" s="376"/>
      <c r="IO34" s="376"/>
      <c r="IP34" s="376"/>
      <c r="IQ34" s="376"/>
      <c r="IR34" s="376"/>
      <c r="IS34" s="376"/>
      <c r="IT34" s="376"/>
      <c r="IU34" s="376"/>
      <c r="IV34" s="376"/>
    </row>
    <row r="35" s="372" customFormat="1" spans="3:256">
      <c r="C35" s="402"/>
      <c r="D35" s="375"/>
      <c r="IH35" s="376"/>
      <c r="II35" s="376"/>
      <c r="IJ35" s="376"/>
      <c r="IK35" s="376"/>
      <c r="IL35" s="376"/>
      <c r="IM35" s="376"/>
      <c r="IN35" s="376"/>
      <c r="IO35" s="376"/>
      <c r="IP35" s="376"/>
      <c r="IQ35" s="376"/>
      <c r="IR35" s="376"/>
      <c r="IS35" s="376"/>
      <c r="IT35" s="376"/>
      <c r="IU35" s="376"/>
      <c r="IV35" s="376"/>
    </row>
    <row r="36" s="372" customFormat="1" spans="3:256">
      <c r="C36" s="402"/>
      <c r="D36" s="375"/>
      <c r="IH36" s="376"/>
      <c r="II36" s="376"/>
      <c r="IJ36" s="376"/>
      <c r="IK36" s="376"/>
      <c r="IL36" s="376"/>
      <c r="IM36" s="376"/>
      <c r="IN36" s="376"/>
      <c r="IO36" s="376"/>
      <c r="IP36" s="376"/>
      <c r="IQ36" s="376"/>
      <c r="IR36" s="376"/>
      <c r="IS36" s="376"/>
      <c r="IT36" s="376"/>
      <c r="IU36" s="376"/>
      <c r="IV36" s="376"/>
    </row>
    <row r="37" s="372" customFormat="1" spans="3:256">
      <c r="C37" s="402"/>
      <c r="D37" s="375"/>
      <c r="IH37" s="376"/>
      <c r="II37" s="376"/>
      <c r="IJ37" s="376"/>
      <c r="IK37" s="376"/>
      <c r="IL37" s="376"/>
      <c r="IM37" s="376"/>
      <c r="IN37" s="376"/>
      <c r="IO37" s="376"/>
      <c r="IP37" s="376"/>
      <c r="IQ37" s="376"/>
      <c r="IR37" s="376"/>
      <c r="IS37" s="376"/>
      <c r="IT37" s="376"/>
      <c r="IU37" s="376"/>
      <c r="IV37" s="376"/>
    </row>
    <row r="38" s="372" customFormat="1" spans="3:256">
      <c r="C38" s="402"/>
      <c r="D38" s="375"/>
      <c r="IH38" s="376"/>
      <c r="II38" s="376"/>
      <c r="IJ38" s="376"/>
      <c r="IK38" s="376"/>
      <c r="IL38" s="376"/>
      <c r="IM38" s="376"/>
      <c r="IN38" s="376"/>
      <c r="IO38" s="376"/>
      <c r="IP38" s="376"/>
      <c r="IQ38" s="376"/>
      <c r="IR38" s="376"/>
      <c r="IS38" s="376"/>
      <c r="IT38" s="376"/>
      <c r="IU38" s="376"/>
      <c r="IV38" s="376"/>
    </row>
    <row r="39" s="372" customFormat="1" spans="3:256">
      <c r="C39" s="402"/>
      <c r="D39" s="375"/>
      <c r="IH39" s="376"/>
      <c r="II39" s="376"/>
      <c r="IJ39" s="376"/>
      <c r="IK39" s="376"/>
      <c r="IL39" s="376"/>
      <c r="IM39" s="376"/>
      <c r="IN39" s="376"/>
      <c r="IO39" s="376"/>
      <c r="IP39" s="376"/>
      <c r="IQ39" s="376"/>
      <c r="IR39" s="376"/>
      <c r="IS39" s="376"/>
      <c r="IT39" s="376"/>
      <c r="IU39" s="376"/>
      <c r="IV39" s="376"/>
    </row>
    <row r="40" s="372" customFormat="1" spans="3:256">
      <c r="C40" s="402"/>
      <c r="D40" s="375"/>
      <c r="IH40" s="376"/>
      <c r="II40" s="376"/>
      <c r="IJ40" s="376"/>
      <c r="IK40" s="376"/>
      <c r="IL40" s="376"/>
      <c r="IM40" s="376"/>
      <c r="IN40" s="376"/>
      <c r="IO40" s="376"/>
      <c r="IP40" s="376"/>
      <c r="IQ40" s="376"/>
      <c r="IR40" s="376"/>
      <c r="IS40" s="376"/>
      <c r="IT40" s="376"/>
      <c r="IU40" s="376"/>
      <c r="IV40" s="376"/>
    </row>
    <row r="41" s="372" customFormat="1" spans="3:256">
      <c r="C41" s="402"/>
      <c r="D41" s="375"/>
      <c r="IH41" s="376"/>
      <c r="II41" s="376"/>
      <c r="IJ41" s="376"/>
      <c r="IK41" s="376"/>
      <c r="IL41" s="376"/>
      <c r="IM41" s="376"/>
      <c r="IN41" s="376"/>
      <c r="IO41" s="376"/>
      <c r="IP41" s="376"/>
      <c r="IQ41" s="376"/>
      <c r="IR41" s="376"/>
      <c r="IS41" s="376"/>
      <c r="IT41" s="376"/>
      <c r="IU41" s="376"/>
      <c r="IV41" s="376"/>
    </row>
    <row r="42" s="372" customFormat="1" spans="3:256">
      <c r="C42" s="402"/>
      <c r="D42" s="375"/>
      <c r="IH42" s="376"/>
      <c r="II42" s="376"/>
      <c r="IJ42" s="376"/>
      <c r="IK42" s="376"/>
      <c r="IL42" s="376"/>
      <c r="IM42" s="376"/>
      <c r="IN42" s="376"/>
      <c r="IO42" s="376"/>
      <c r="IP42" s="376"/>
      <c r="IQ42" s="376"/>
      <c r="IR42" s="376"/>
      <c r="IS42" s="376"/>
      <c r="IT42" s="376"/>
      <c r="IU42" s="376"/>
      <c r="IV42" s="376"/>
    </row>
    <row r="43" s="372" customFormat="1" spans="3:256">
      <c r="C43" s="402"/>
      <c r="D43" s="375"/>
      <c r="IH43" s="376"/>
      <c r="II43" s="376"/>
      <c r="IJ43" s="376"/>
      <c r="IK43" s="376"/>
      <c r="IL43" s="376"/>
      <c r="IM43" s="376"/>
      <c r="IN43" s="376"/>
      <c r="IO43" s="376"/>
      <c r="IP43" s="376"/>
      <c r="IQ43" s="376"/>
      <c r="IR43" s="376"/>
      <c r="IS43" s="376"/>
      <c r="IT43" s="376"/>
      <c r="IU43" s="376"/>
      <c r="IV43" s="376"/>
    </row>
    <row r="44" s="372" customFormat="1" spans="3:256">
      <c r="C44" s="402"/>
      <c r="D44" s="375"/>
      <c r="IH44" s="376"/>
      <c r="II44" s="376"/>
      <c r="IJ44" s="376"/>
      <c r="IK44" s="376"/>
      <c r="IL44" s="376"/>
      <c r="IM44" s="376"/>
      <c r="IN44" s="376"/>
      <c r="IO44" s="376"/>
      <c r="IP44" s="376"/>
      <c r="IQ44" s="376"/>
      <c r="IR44" s="376"/>
      <c r="IS44" s="376"/>
      <c r="IT44" s="376"/>
      <c r="IU44" s="376"/>
      <c r="IV44" s="376"/>
    </row>
    <row r="45" s="372" customFormat="1" spans="3:256">
      <c r="C45" s="402"/>
      <c r="D45" s="375"/>
      <c r="IH45" s="376"/>
      <c r="II45" s="376"/>
      <c r="IJ45" s="376"/>
      <c r="IK45" s="376"/>
      <c r="IL45" s="376"/>
      <c r="IM45" s="376"/>
      <c r="IN45" s="376"/>
      <c r="IO45" s="376"/>
      <c r="IP45" s="376"/>
      <c r="IQ45" s="376"/>
      <c r="IR45" s="376"/>
      <c r="IS45" s="376"/>
      <c r="IT45" s="376"/>
      <c r="IU45" s="376"/>
      <c r="IV45" s="376"/>
    </row>
    <row r="46" s="372" customFormat="1" spans="3:256">
      <c r="C46" s="402"/>
      <c r="D46" s="375"/>
      <c r="IH46" s="376"/>
      <c r="II46" s="376"/>
      <c r="IJ46" s="376"/>
      <c r="IK46" s="376"/>
      <c r="IL46" s="376"/>
      <c r="IM46" s="376"/>
      <c r="IN46" s="376"/>
      <c r="IO46" s="376"/>
      <c r="IP46" s="376"/>
      <c r="IQ46" s="376"/>
      <c r="IR46" s="376"/>
      <c r="IS46" s="376"/>
      <c r="IT46" s="376"/>
      <c r="IU46" s="376"/>
      <c r="IV46" s="376"/>
    </row>
    <row r="47" s="372" customFormat="1" spans="3:256">
      <c r="C47" s="402"/>
      <c r="D47" s="375"/>
      <c r="IH47" s="376"/>
      <c r="II47" s="376"/>
      <c r="IJ47" s="376"/>
      <c r="IK47" s="376"/>
      <c r="IL47" s="376"/>
      <c r="IM47" s="376"/>
      <c r="IN47" s="376"/>
      <c r="IO47" s="376"/>
      <c r="IP47" s="376"/>
      <c r="IQ47" s="376"/>
      <c r="IR47" s="376"/>
      <c r="IS47" s="376"/>
      <c r="IT47" s="376"/>
      <c r="IU47" s="376"/>
      <c r="IV47" s="376"/>
    </row>
    <row r="48" s="372" customFormat="1" spans="3:256">
      <c r="C48" s="402"/>
      <c r="D48" s="375"/>
      <c r="IH48" s="376"/>
      <c r="II48" s="376"/>
      <c r="IJ48" s="376"/>
      <c r="IK48" s="376"/>
      <c r="IL48" s="376"/>
      <c r="IM48" s="376"/>
      <c r="IN48" s="376"/>
      <c r="IO48" s="376"/>
      <c r="IP48" s="376"/>
      <c r="IQ48" s="376"/>
      <c r="IR48" s="376"/>
      <c r="IS48" s="376"/>
      <c r="IT48" s="376"/>
      <c r="IU48" s="376"/>
      <c r="IV48" s="376"/>
    </row>
    <row r="49" s="372" customFormat="1" spans="3:256">
      <c r="C49" s="402"/>
      <c r="D49" s="375"/>
      <c r="IH49" s="376"/>
      <c r="II49" s="376"/>
      <c r="IJ49" s="376"/>
      <c r="IK49" s="376"/>
      <c r="IL49" s="376"/>
      <c r="IM49" s="376"/>
      <c r="IN49" s="376"/>
      <c r="IO49" s="376"/>
      <c r="IP49" s="376"/>
      <c r="IQ49" s="376"/>
      <c r="IR49" s="376"/>
      <c r="IS49" s="376"/>
      <c r="IT49" s="376"/>
      <c r="IU49" s="376"/>
      <c r="IV49" s="376"/>
    </row>
    <row r="50" s="372" customFormat="1" spans="3:256">
      <c r="C50" s="402"/>
      <c r="D50" s="375"/>
      <c r="IH50" s="376"/>
      <c r="II50" s="376"/>
      <c r="IJ50" s="376"/>
      <c r="IK50" s="376"/>
      <c r="IL50" s="376"/>
      <c r="IM50" s="376"/>
      <c r="IN50" s="376"/>
      <c r="IO50" s="376"/>
      <c r="IP50" s="376"/>
      <c r="IQ50" s="376"/>
      <c r="IR50" s="376"/>
      <c r="IS50" s="376"/>
      <c r="IT50" s="376"/>
      <c r="IU50" s="376"/>
      <c r="IV50" s="376"/>
    </row>
    <row r="51" s="372" customFormat="1" spans="3:256">
      <c r="C51" s="402"/>
      <c r="D51" s="375"/>
      <c r="IH51" s="376"/>
      <c r="II51" s="376"/>
      <c r="IJ51" s="376"/>
      <c r="IK51" s="376"/>
      <c r="IL51" s="376"/>
      <c r="IM51" s="376"/>
      <c r="IN51" s="376"/>
      <c r="IO51" s="376"/>
      <c r="IP51" s="376"/>
      <c r="IQ51" s="376"/>
      <c r="IR51" s="376"/>
      <c r="IS51" s="376"/>
      <c r="IT51" s="376"/>
      <c r="IU51" s="376"/>
      <c r="IV51" s="376"/>
    </row>
    <row r="52" s="372" customFormat="1" spans="3:256">
      <c r="C52" s="402"/>
      <c r="D52" s="375"/>
      <c r="IH52" s="376"/>
      <c r="II52" s="376"/>
      <c r="IJ52" s="376"/>
      <c r="IK52" s="376"/>
      <c r="IL52" s="376"/>
      <c r="IM52" s="376"/>
      <c r="IN52" s="376"/>
      <c r="IO52" s="376"/>
      <c r="IP52" s="376"/>
      <c r="IQ52" s="376"/>
      <c r="IR52" s="376"/>
      <c r="IS52" s="376"/>
      <c r="IT52" s="376"/>
      <c r="IU52" s="376"/>
      <c r="IV52" s="376"/>
    </row>
    <row r="53" s="372" customFormat="1" spans="3:256">
      <c r="C53" s="402"/>
      <c r="D53" s="375"/>
      <c r="IH53" s="376"/>
      <c r="II53" s="376"/>
      <c r="IJ53" s="376"/>
      <c r="IK53" s="376"/>
      <c r="IL53" s="376"/>
      <c r="IM53" s="376"/>
      <c r="IN53" s="376"/>
      <c r="IO53" s="376"/>
      <c r="IP53" s="376"/>
      <c r="IQ53" s="376"/>
      <c r="IR53" s="376"/>
      <c r="IS53" s="376"/>
      <c r="IT53" s="376"/>
      <c r="IU53" s="376"/>
      <c r="IV53" s="376"/>
    </row>
    <row r="54" s="372" customFormat="1" spans="3:256">
      <c r="C54" s="402"/>
      <c r="D54" s="375"/>
      <c r="IH54" s="376"/>
      <c r="II54" s="376"/>
      <c r="IJ54" s="376"/>
      <c r="IK54" s="376"/>
      <c r="IL54" s="376"/>
      <c r="IM54" s="376"/>
      <c r="IN54" s="376"/>
      <c r="IO54" s="376"/>
      <c r="IP54" s="376"/>
      <c r="IQ54" s="376"/>
      <c r="IR54" s="376"/>
      <c r="IS54" s="376"/>
      <c r="IT54" s="376"/>
      <c r="IU54" s="376"/>
      <c r="IV54" s="376"/>
    </row>
    <row r="55" s="372" customFormat="1" spans="3:256">
      <c r="C55" s="402"/>
      <c r="D55" s="375"/>
      <c r="IH55" s="376"/>
      <c r="II55" s="376"/>
      <c r="IJ55" s="376"/>
      <c r="IK55" s="376"/>
      <c r="IL55" s="376"/>
      <c r="IM55" s="376"/>
      <c r="IN55" s="376"/>
      <c r="IO55" s="376"/>
      <c r="IP55" s="376"/>
      <c r="IQ55" s="376"/>
      <c r="IR55" s="376"/>
      <c r="IS55" s="376"/>
      <c r="IT55" s="376"/>
      <c r="IU55" s="376"/>
      <c r="IV55" s="376"/>
    </row>
    <row r="56" s="372" customFormat="1" spans="3:256">
      <c r="C56" s="402"/>
      <c r="D56" s="375"/>
      <c r="IH56" s="376"/>
      <c r="II56" s="376"/>
      <c r="IJ56" s="376"/>
      <c r="IK56" s="376"/>
      <c r="IL56" s="376"/>
      <c r="IM56" s="376"/>
      <c r="IN56" s="376"/>
      <c r="IO56" s="376"/>
      <c r="IP56" s="376"/>
      <c r="IQ56" s="376"/>
      <c r="IR56" s="376"/>
      <c r="IS56" s="376"/>
      <c r="IT56" s="376"/>
      <c r="IU56" s="376"/>
      <c r="IV56" s="376"/>
    </row>
    <row r="57" s="372" customFormat="1" spans="3:256">
      <c r="C57" s="402"/>
      <c r="D57" s="375"/>
      <c r="IH57" s="376"/>
      <c r="II57" s="376"/>
      <c r="IJ57" s="376"/>
      <c r="IK57" s="376"/>
      <c r="IL57" s="376"/>
      <c r="IM57" s="376"/>
      <c r="IN57" s="376"/>
      <c r="IO57" s="376"/>
      <c r="IP57" s="376"/>
      <c r="IQ57" s="376"/>
      <c r="IR57" s="376"/>
      <c r="IS57" s="376"/>
      <c r="IT57" s="376"/>
      <c r="IU57" s="376"/>
      <c r="IV57" s="376"/>
    </row>
    <row r="58" s="372" customFormat="1" spans="3:256">
      <c r="C58" s="402"/>
      <c r="D58" s="375"/>
      <c r="IH58" s="376"/>
      <c r="II58" s="376"/>
      <c r="IJ58" s="376"/>
      <c r="IK58" s="376"/>
      <c r="IL58" s="376"/>
      <c r="IM58" s="376"/>
      <c r="IN58" s="376"/>
      <c r="IO58" s="376"/>
      <c r="IP58" s="376"/>
      <c r="IQ58" s="376"/>
      <c r="IR58" s="376"/>
      <c r="IS58" s="376"/>
      <c r="IT58" s="376"/>
      <c r="IU58" s="376"/>
      <c r="IV58" s="376"/>
    </row>
    <row r="59" s="372" customFormat="1" spans="3:256">
      <c r="C59" s="402"/>
      <c r="D59" s="375"/>
      <c r="IH59" s="376"/>
      <c r="II59" s="376"/>
      <c r="IJ59" s="376"/>
      <c r="IK59" s="376"/>
      <c r="IL59" s="376"/>
      <c r="IM59" s="376"/>
      <c r="IN59" s="376"/>
      <c r="IO59" s="376"/>
      <c r="IP59" s="376"/>
      <c r="IQ59" s="376"/>
      <c r="IR59" s="376"/>
      <c r="IS59" s="376"/>
      <c r="IT59" s="376"/>
      <c r="IU59" s="376"/>
      <c r="IV59" s="376"/>
    </row>
    <row r="60" s="372" customFormat="1" spans="3:256">
      <c r="C60" s="402"/>
      <c r="D60" s="375"/>
      <c r="IH60" s="376"/>
      <c r="II60" s="376"/>
      <c r="IJ60" s="376"/>
      <c r="IK60" s="376"/>
      <c r="IL60" s="376"/>
      <c r="IM60" s="376"/>
      <c r="IN60" s="376"/>
      <c r="IO60" s="376"/>
      <c r="IP60" s="376"/>
      <c r="IQ60" s="376"/>
      <c r="IR60" s="376"/>
      <c r="IS60" s="376"/>
      <c r="IT60" s="376"/>
      <c r="IU60" s="376"/>
      <c r="IV60" s="376"/>
    </row>
    <row r="61" s="372" customFormat="1" spans="3:256">
      <c r="C61" s="402"/>
      <c r="D61" s="375"/>
      <c r="IH61" s="376"/>
      <c r="II61" s="376"/>
      <c r="IJ61" s="376"/>
      <c r="IK61" s="376"/>
      <c r="IL61" s="376"/>
      <c r="IM61" s="376"/>
      <c r="IN61" s="376"/>
      <c r="IO61" s="376"/>
      <c r="IP61" s="376"/>
      <c r="IQ61" s="376"/>
      <c r="IR61" s="376"/>
      <c r="IS61" s="376"/>
      <c r="IT61" s="376"/>
      <c r="IU61" s="376"/>
      <c r="IV61" s="376"/>
    </row>
    <row r="62" s="372" customFormat="1" spans="3:256">
      <c r="C62" s="402"/>
      <c r="D62" s="375"/>
      <c r="IH62" s="376"/>
      <c r="II62" s="376"/>
      <c r="IJ62" s="376"/>
      <c r="IK62" s="376"/>
      <c r="IL62" s="376"/>
      <c r="IM62" s="376"/>
      <c r="IN62" s="376"/>
      <c r="IO62" s="376"/>
      <c r="IP62" s="376"/>
      <c r="IQ62" s="376"/>
      <c r="IR62" s="376"/>
      <c r="IS62" s="376"/>
      <c r="IT62" s="376"/>
      <c r="IU62" s="376"/>
      <c r="IV62" s="376"/>
    </row>
    <row r="63" s="372" customFormat="1" spans="3:256">
      <c r="C63" s="402"/>
      <c r="D63" s="375"/>
      <c r="IH63" s="376"/>
      <c r="II63" s="376"/>
      <c r="IJ63" s="376"/>
      <c r="IK63" s="376"/>
      <c r="IL63" s="376"/>
      <c r="IM63" s="376"/>
      <c r="IN63" s="376"/>
      <c r="IO63" s="376"/>
      <c r="IP63" s="376"/>
      <c r="IQ63" s="376"/>
      <c r="IR63" s="376"/>
      <c r="IS63" s="376"/>
      <c r="IT63" s="376"/>
      <c r="IU63" s="376"/>
      <c r="IV63" s="376"/>
    </row>
    <row r="64" s="372" customFormat="1" spans="3:256">
      <c r="C64" s="402"/>
      <c r="D64" s="375"/>
      <c r="IH64" s="376"/>
      <c r="II64" s="376"/>
      <c r="IJ64" s="376"/>
      <c r="IK64" s="376"/>
      <c r="IL64" s="376"/>
      <c r="IM64" s="376"/>
      <c r="IN64" s="376"/>
      <c r="IO64" s="376"/>
      <c r="IP64" s="376"/>
      <c r="IQ64" s="376"/>
      <c r="IR64" s="376"/>
      <c r="IS64" s="376"/>
      <c r="IT64" s="376"/>
      <c r="IU64" s="376"/>
      <c r="IV64" s="376"/>
    </row>
    <row r="65" s="372" customFormat="1" spans="3:256">
      <c r="C65" s="402"/>
      <c r="D65" s="375"/>
      <c r="IH65" s="376"/>
      <c r="II65" s="376"/>
      <c r="IJ65" s="376"/>
      <c r="IK65" s="376"/>
      <c r="IL65" s="376"/>
      <c r="IM65" s="376"/>
      <c r="IN65" s="376"/>
      <c r="IO65" s="376"/>
      <c r="IP65" s="376"/>
      <c r="IQ65" s="376"/>
      <c r="IR65" s="376"/>
      <c r="IS65" s="376"/>
      <c r="IT65" s="376"/>
      <c r="IU65" s="376"/>
      <c r="IV65" s="376"/>
    </row>
    <row r="66" s="372" customFormat="1" spans="3:256">
      <c r="C66" s="402"/>
      <c r="D66" s="375"/>
      <c r="IH66" s="376"/>
      <c r="II66" s="376"/>
      <c r="IJ66" s="376"/>
      <c r="IK66" s="376"/>
      <c r="IL66" s="376"/>
      <c r="IM66" s="376"/>
      <c r="IN66" s="376"/>
      <c r="IO66" s="376"/>
      <c r="IP66" s="376"/>
      <c r="IQ66" s="376"/>
      <c r="IR66" s="376"/>
      <c r="IS66" s="376"/>
      <c r="IT66" s="376"/>
      <c r="IU66" s="376"/>
      <c r="IV66" s="376"/>
    </row>
    <row r="67" s="372" customFormat="1" spans="3:256">
      <c r="C67" s="402"/>
      <c r="D67" s="375"/>
      <c r="IH67" s="376"/>
      <c r="II67" s="376"/>
      <c r="IJ67" s="376"/>
      <c r="IK67" s="376"/>
      <c r="IL67" s="376"/>
      <c r="IM67" s="376"/>
      <c r="IN67" s="376"/>
      <c r="IO67" s="376"/>
      <c r="IP67" s="376"/>
      <c r="IQ67" s="376"/>
      <c r="IR67" s="376"/>
      <c r="IS67" s="376"/>
      <c r="IT67" s="376"/>
      <c r="IU67" s="376"/>
      <c r="IV67" s="376"/>
    </row>
    <row r="68" s="372" customFormat="1" spans="3:256">
      <c r="C68" s="402"/>
      <c r="D68" s="375"/>
      <c r="IH68" s="376"/>
      <c r="II68" s="376"/>
      <c r="IJ68" s="376"/>
      <c r="IK68" s="376"/>
      <c r="IL68" s="376"/>
      <c r="IM68" s="376"/>
      <c r="IN68" s="376"/>
      <c r="IO68" s="376"/>
      <c r="IP68" s="376"/>
      <c r="IQ68" s="376"/>
      <c r="IR68" s="376"/>
      <c r="IS68" s="376"/>
      <c r="IT68" s="376"/>
      <c r="IU68" s="376"/>
      <c r="IV68" s="376"/>
    </row>
    <row r="69" s="372" customFormat="1" spans="3:256">
      <c r="C69" s="402"/>
      <c r="D69" s="375"/>
      <c r="IH69" s="376"/>
      <c r="II69" s="376"/>
      <c r="IJ69" s="376"/>
      <c r="IK69" s="376"/>
      <c r="IL69" s="376"/>
      <c r="IM69" s="376"/>
      <c r="IN69" s="376"/>
      <c r="IO69" s="376"/>
      <c r="IP69" s="376"/>
      <c r="IQ69" s="376"/>
      <c r="IR69" s="376"/>
      <c r="IS69" s="376"/>
      <c r="IT69" s="376"/>
      <c r="IU69" s="376"/>
      <c r="IV69" s="376"/>
    </row>
    <row r="70" s="372" customFormat="1" spans="3:256">
      <c r="C70" s="402"/>
      <c r="D70" s="375"/>
      <c r="IH70" s="376"/>
      <c r="II70" s="376"/>
      <c r="IJ70" s="376"/>
      <c r="IK70" s="376"/>
      <c r="IL70" s="376"/>
      <c r="IM70" s="376"/>
      <c r="IN70" s="376"/>
      <c r="IO70" s="376"/>
      <c r="IP70" s="376"/>
      <c r="IQ70" s="376"/>
      <c r="IR70" s="376"/>
      <c r="IS70" s="376"/>
      <c r="IT70" s="376"/>
      <c r="IU70" s="376"/>
      <c r="IV70" s="376"/>
    </row>
    <row r="71" s="372" customFormat="1" spans="3:256">
      <c r="C71" s="402"/>
      <c r="D71" s="375"/>
      <c r="IH71" s="376"/>
      <c r="II71" s="376"/>
      <c r="IJ71" s="376"/>
      <c r="IK71" s="376"/>
      <c r="IL71" s="376"/>
      <c r="IM71" s="376"/>
      <c r="IN71" s="376"/>
      <c r="IO71" s="376"/>
      <c r="IP71" s="376"/>
      <c r="IQ71" s="376"/>
      <c r="IR71" s="376"/>
      <c r="IS71" s="376"/>
      <c r="IT71" s="376"/>
      <c r="IU71" s="376"/>
      <c r="IV71" s="376"/>
    </row>
    <row r="72" s="372" customFormat="1" spans="3:256">
      <c r="C72" s="402"/>
      <c r="D72" s="375"/>
      <c r="IH72" s="376"/>
      <c r="II72" s="376"/>
      <c r="IJ72" s="376"/>
      <c r="IK72" s="376"/>
      <c r="IL72" s="376"/>
      <c r="IM72" s="376"/>
      <c r="IN72" s="376"/>
      <c r="IO72" s="376"/>
      <c r="IP72" s="376"/>
      <c r="IQ72" s="376"/>
      <c r="IR72" s="376"/>
      <c r="IS72" s="376"/>
      <c r="IT72" s="376"/>
      <c r="IU72" s="376"/>
      <c r="IV72" s="376"/>
    </row>
    <row r="73" s="372" customFormat="1" spans="3:256">
      <c r="C73" s="402"/>
      <c r="D73" s="375"/>
      <c r="IH73" s="376"/>
      <c r="II73" s="376"/>
      <c r="IJ73" s="376"/>
      <c r="IK73" s="376"/>
      <c r="IL73" s="376"/>
      <c r="IM73" s="376"/>
      <c r="IN73" s="376"/>
      <c r="IO73" s="376"/>
      <c r="IP73" s="376"/>
      <c r="IQ73" s="376"/>
      <c r="IR73" s="376"/>
      <c r="IS73" s="376"/>
      <c r="IT73" s="376"/>
      <c r="IU73" s="376"/>
      <c r="IV73" s="376"/>
    </row>
    <row r="74" s="372" customFormat="1" spans="3:256">
      <c r="C74" s="402"/>
      <c r="D74" s="375"/>
      <c r="IH74" s="376"/>
      <c r="II74" s="376"/>
      <c r="IJ74" s="376"/>
      <c r="IK74" s="376"/>
      <c r="IL74" s="376"/>
      <c r="IM74" s="376"/>
      <c r="IN74" s="376"/>
      <c r="IO74" s="376"/>
      <c r="IP74" s="376"/>
      <c r="IQ74" s="376"/>
      <c r="IR74" s="376"/>
      <c r="IS74" s="376"/>
      <c r="IT74" s="376"/>
      <c r="IU74" s="376"/>
      <c r="IV74" s="376"/>
    </row>
    <row r="75" s="372" customFormat="1" spans="3:256">
      <c r="C75" s="402"/>
      <c r="D75" s="375"/>
      <c r="IH75" s="376"/>
      <c r="II75" s="376"/>
      <c r="IJ75" s="376"/>
      <c r="IK75" s="376"/>
      <c r="IL75" s="376"/>
      <c r="IM75" s="376"/>
      <c r="IN75" s="376"/>
      <c r="IO75" s="376"/>
      <c r="IP75" s="376"/>
      <c r="IQ75" s="376"/>
      <c r="IR75" s="376"/>
      <c r="IS75" s="376"/>
      <c r="IT75" s="376"/>
      <c r="IU75" s="376"/>
      <c r="IV75" s="376"/>
    </row>
    <row r="76" s="372" customFormat="1" spans="3:256">
      <c r="C76" s="402"/>
      <c r="D76" s="375"/>
      <c r="IH76" s="376"/>
      <c r="II76" s="376"/>
      <c r="IJ76" s="376"/>
      <c r="IK76" s="376"/>
      <c r="IL76" s="376"/>
      <c r="IM76" s="376"/>
      <c r="IN76" s="376"/>
      <c r="IO76" s="376"/>
      <c r="IP76" s="376"/>
      <c r="IQ76" s="376"/>
      <c r="IR76" s="376"/>
      <c r="IS76" s="376"/>
      <c r="IT76" s="376"/>
      <c r="IU76" s="376"/>
      <c r="IV76" s="376"/>
    </row>
    <row r="77" s="372" customFormat="1" spans="3:256">
      <c r="C77" s="402"/>
      <c r="D77" s="375"/>
      <c r="IH77" s="376"/>
      <c r="II77" s="376"/>
      <c r="IJ77" s="376"/>
      <c r="IK77" s="376"/>
      <c r="IL77" s="376"/>
      <c r="IM77" s="376"/>
      <c r="IN77" s="376"/>
      <c r="IO77" s="376"/>
      <c r="IP77" s="376"/>
      <c r="IQ77" s="376"/>
      <c r="IR77" s="376"/>
      <c r="IS77" s="376"/>
      <c r="IT77" s="376"/>
      <c r="IU77" s="376"/>
      <c r="IV77" s="376"/>
    </row>
    <row r="78" s="372" customFormat="1" spans="3:256">
      <c r="C78" s="402"/>
      <c r="D78" s="375"/>
      <c r="IH78" s="376"/>
      <c r="II78" s="376"/>
      <c r="IJ78" s="376"/>
      <c r="IK78" s="376"/>
      <c r="IL78" s="376"/>
      <c r="IM78" s="376"/>
      <c r="IN78" s="376"/>
      <c r="IO78" s="376"/>
      <c r="IP78" s="376"/>
      <c r="IQ78" s="376"/>
      <c r="IR78" s="376"/>
      <c r="IS78" s="376"/>
      <c r="IT78" s="376"/>
      <c r="IU78" s="376"/>
      <c r="IV78" s="376"/>
    </row>
    <row r="79" s="372" customFormat="1" spans="3:256">
      <c r="C79" s="402"/>
      <c r="D79" s="375"/>
      <c r="IH79" s="376"/>
      <c r="II79" s="376"/>
      <c r="IJ79" s="376"/>
      <c r="IK79" s="376"/>
      <c r="IL79" s="376"/>
      <c r="IM79" s="376"/>
      <c r="IN79" s="376"/>
      <c r="IO79" s="376"/>
      <c r="IP79" s="376"/>
      <c r="IQ79" s="376"/>
      <c r="IR79" s="376"/>
      <c r="IS79" s="376"/>
      <c r="IT79" s="376"/>
      <c r="IU79" s="376"/>
      <c r="IV79" s="376"/>
    </row>
    <row r="80" s="372" customFormat="1" spans="3:256">
      <c r="C80" s="402"/>
      <c r="D80" s="375"/>
      <c r="IH80" s="376"/>
      <c r="II80" s="376"/>
      <c r="IJ80" s="376"/>
      <c r="IK80" s="376"/>
      <c r="IL80" s="376"/>
      <c r="IM80" s="376"/>
      <c r="IN80" s="376"/>
      <c r="IO80" s="376"/>
      <c r="IP80" s="376"/>
      <c r="IQ80" s="376"/>
      <c r="IR80" s="376"/>
      <c r="IS80" s="376"/>
      <c r="IT80" s="376"/>
      <c r="IU80" s="376"/>
      <c r="IV80" s="376"/>
    </row>
    <row r="81" s="372" customFormat="1" spans="3:256">
      <c r="C81" s="402"/>
      <c r="D81" s="375"/>
      <c r="IH81" s="376"/>
      <c r="II81" s="376"/>
      <c r="IJ81" s="376"/>
      <c r="IK81" s="376"/>
      <c r="IL81" s="376"/>
      <c r="IM81" s="376"/>
      <c r="IN81" s="376"/>
      <c r="IO81" s="376"/>
      <c r="IP81" s="376"/>
      <c r="IQ81" s="376"/>
      <c r="IR81" s="376"/>
      <c r="IS81" s="376"/>
      <c r="IT81" s="376"/>
      <c r="IU81" s="376"/>
      <c r="IV81" s="376"/>
    </row>
    <row r="82" s="372" customFormat="1" spans="3:256">
      <c r="C82" s="402"/>
      <c r="D82" s="375"/>
      <c r="IH82" s="376"/>
      <c r="II82" s="376"/>
      <c r="IJ82" s="376"/>
      <c r="IK82" s="376"/>
      <c r="IL82" s="376"/>
      <c r="IM82" s="376"/>
      <c r="IN82" s="376"/>
      <c r="IO82" s="376"/>
      <c r="IP82" s="376"/>
      <c r="IQ82" s="376"/>
      <c r="IR82" s="376"/>
      <c r="IS82" s="376"/>
      <c r="IT82" s="376"/>
      <c r="IU82" s="376"/>
      <c r="IV82" s="376"/>
    </row>
    <row r="83" s="372" customFormat="1" spans="3:256">
      <c r="C83" s="402"/>
      <c r="D83" s="375"/>
      <c r="IH83" s="376"/>
      <c r="II83" s="376"/>
      <c r="IJ83" s="376"/>
      <c r="IK83" s="376"/>
      <c r="IL83" s="376"/>
      <c r="IM83" s="376"/>
      <c r="IN83" s="376"/>
      <c r="IO83" s="376"/>
      <c r="IP83" s="376"/>
      <c r="IQ83" s="376"/>
      <c r="IR83" s="376"/>
      <c r="IS83" s="376"/>
      <c r="IT83" s="376"/>
      <c r="IU83" s="376"/>
      <c r="IV83" s="376"/>
    </row>
    <row r="84" s="372" customFormat="1" spans="3:256">
      <c r="C84" s="402"/>
      <c r="D84" s="375"/>
      <c r="IH84" s="376"/>
      <c r="II84" s="376"/>
      <c r="IJ84" s="376"/>
      <c r="IK84" s="376"/>
      <c r="IL84" s="376"/>
      <c r="IM84" s="376"/>
      <c r="IN84" s="376"/>
      <c r="IO84" s="376"/>
      <c r="IP84" s="376"/>
      <c r="IQ84" s="376"/>
      <c r="IR84" s="376"/>
      <c r="IS84" s="376"/>
      <c r="IT84" s="376"/>
      <c r="IU84" s="376"/>
      <c r="IV84" s="376"/>
    </row>
    <row r="85" s="372" customFormat="1" spans="3:256">
      <c r="C85" s="402"/>
      <c r="D85" s="375"/>
      <c r="IH85" s="376"/>
      <c r="II85" s="376"/>
      <c r="IJ85" s="376"/>
      <c r="IK85" s="376"/>
      <c r="IL85" s="376"/>
      <c r="IM85" s="376"/>
      <c r="IN85" s="376"/>
      <c r="IO85" s="376"/>
      <c r="IP85" s="376"/>
      <c r="IQ85" s="376"/>
      <c r="IR85" s="376"/>
      <c r="IS85" s="376"/>
      <c r="IT85" s="376"/>
      <c r="IU85" s="376"/>
      <c r="IV85" s="376"/>
    </row>
    <row r="86" s="372" customFormat="1" spans="3:256">
      <c r="C86" s="402"/>
      <c r="D86" s="375"/>
      <c r="IH86" s="376"/>
      <c r="II86" s="376"/>
      <c r="IJ86" s="376"/>
      <c r="IK86" s="376"/>
      <c r="IL86" s="376"/>
      <c r="IM86" s="376"/>
      <c r="IN86" s="376"/>
      <c r="IO86" s="376"/>
      <c r="IP86" s="376"/>
      <c r="IQ86" s="376"/>
      <c r="IR86" s="376"/>
      <c r="IS86" s="376"/>
      <c r="IT86" s="376"/>
      <c r="IU86" s="376"/>
      <c r="IV86" s="376"/>
    </row>
    <row r="87" s="372" customFormat="1" spans="3:256">
      <c r="C87" s="402"/>
      <c r="D87" s="375"/>
      <c r="IH87" s="376"/>
      <c r="II87" s="376"/>
      <c r="IJ87" s="376"/>
      <c r="IK87" s="376"/>
      <c r="IL87" s="376"/>
      <c r="IM87" s="376"/>
      <c r="IN87" s="376"/>
      <c r="IO87" s="376"/>
      <c r="IP87" s="376"/>
      <c r="IQ87" s="376"/>
      <c r="IR87" s="376"/>
      <c r="IS87" s="376"/>
      <c r="IT87" s="376"/>
      <c r="IU87" s="376"/>
      <c r="IV87" s="376"/>
    </row>
    <row r="88" s="372" customFormat="1" spans="3:256">
      <c r="C88" s="402"/>
      <c r="D88" s="375"/>
      <c r="IH88" s="376"/>
      <c r="II88" s="376"/>
      <c r="IJ88" s="376"/>
      <c r="IK88" s="376"/>
      <c r="IL88" s="376"/>
      <c r="IM88" s="376"/>
      <c r="IN88" s="376"/>
      <c r="IO88" s="376"/>
      <c r="IP88" s="376"/>
      <c r="IQ88" s="376"/>
      <c r="IR88" s="376"/>
      <c r="IS88" s="376"/>
      <c r="IT88" s="376"/>
      <c r="IU88" s="376"/>
      <c r="IV88" s="376"/>
    </row>
    <row r="89" s="372" customFormat="1" spans="3:256">
      <c r="C89" s="402"/>
      <c r="D89" s="375"/>
      <c r="IH89" s="376"/>
      <c r="II89" s="376"/>
      <c r="IJ89" s="376"/>
      <c r="IK89" s="376"/>
      <c r="IL89" s="376"/>
      <c r="IM89" s="376"/>
      <c r="IN89" s="376"/>
      <c r="IO89" s="376"/>
      <c r="IP89" s="376"/>
      <c r="IQ89" s="376"/>
      <c r="IR89" s="376"/>
      <c r="IS89" s="376"/>
      <c r="IT89" s="376"/>
      <c r="IU89" s="376"/>
      <c r="IV89" s="376"/>
    </row>
    <row r="90" s="372" customFormat="1" spans="3:256">
      <c r="C90" s="402"/>
      <c r="D90" s="375"/>
      <c r="IH90" s="376"/>
      <c r="II90" s="376"/>
      <c r="IJ90" s="376"/>
      <c r="IK90" s="376"/>
      <c r="IL90" s="376"/>
      <c r="IM90" s="376"/>
      <c r="IN90" s="376"/>
      <c r="IO90" s="376"/>
      <c r="IP90" s="376"/>
      <c r="IQ90" s="376"/>
      <c r="IR90" s="376"/>
      <c r="IS90" s="376"/>
      <c r="IT90" s="376"/>
      <c r="IU90" s="376"/>
      <c r="IV90" s="376"/>
    </row>
    <row r="91" s="372" customFormat="1" spans="3:256">
      <c r="C91" s="402"/>
      <c r="D91" s="375"/>
      <c r="IH91" s="376"/>
      <c r="II91" s="376"/>
      <c r="IJ91" s="376"/>
      <c r="IK91" s="376"/>
      <c r="IL91" s="376"/>
      <c r="IM91" s="376"/>
      <c r="IN91" s="376"/>
      <c r="IO91" s="376"/>
      <c r="IP91" s="376"/>
      <c r="IQ91" s="376"/>
      <c r="IR91" s="376"/>
      <c r="IS91" s="376"/>
      <c r="IT91" s="376"/>
      <c r="IU91" s="376"/>
      <c r="IV91" s="376"/>
    </row>
    <row r="92" s="372" customFormat="1" spans="3:256">
      <c r="C92" s="402"/>
      <c r="D92" s="375"/>
      <c r="IH92" s="376"/>
      <c r="II92" s="376"/>
      <c r="IJ92" s="376"/>
      <c r="IK92" s="376"/>
      <c r="IL92" s="376"/>
      <c r="IM92" s="376"/>
      <c r="IN92" s="376"/>
      <c r="IO92" s="376"/>
      <c r="IP92" s="376"/>
      <c r="IQ92" s="376"/>
      <c r="IR92" s="376"/>
      <c r="IS92" s="376"/>
      <c r="IT92" s="376"/>
      <c r="IU92" s="376"/>
      <c r="IV92" s="376"/>
    </row>
    <row r="93" s="372" customFormat="1" spans="3:256">
      <c r="C93" s="402"/>
      <c r="D93" s="375"/>
      <c r="IH93" s="376"/>
      <c r="II93" s="376"/>
      <c r="IJ93" s="376"/>
      <c r="IK93" s="376"/>
      <c r="IL93" s="376"/>
      <c r="IM93" s="376"/>
      <c r="IN93" s="376"/>
      <c r="IO93" s="376"/>
      <c r="IP93" s="376"/>
      <c r="IQ93" s="376"/>
      <c r="IR93" s="376"/>
      <c r="IS93" s="376"/>
      <c r="IT93" s="376"/>
      <c r="IU93" s="376"/>
      <c r="IV93" s="376"/>
    </row>
    <row r="94" s="372" customFormat="1" spans="3:256">
      <c r="C94" s="402"/>
      <c r="D94" s="375"/>
      <c r="IH94" s="376"/>
      <c r="II94" s="376"/>
      <c r="IJ94" s="376"/>
      <c r="IK94" s="376"/>
      <c r="IL94" s="376"/>
      <c r="IM94" s="376"/>
      <c r="IN94" s="376"/>
      <c r="IO94" s="376"/>
      <c r="IP94" s="376"/>
      <c r="IQ94" s="376"/>
      <c r="IR94" s="376"/>
      <c r="IS94" s="376"/>
      <c r="IT94" s="376"/>
      <c r="IU94" s="376"/>
      <c r="IV94" s="376"/>
    </row>
    <row r="95" s="372" customFormat="1" spans="3:256">
      <c r="C95" s="402"/>
      <c r="D95" s="375"/>
      <c r="IH95" s="376"/>
      <c r="II95" s="376"/>
      <c r="IJ95" s="376"/>
      <c r="IK95" s="376"/>
      <c r="IL95" s="376"/>
      <c r="IM95" s="376"/>
      <c r="IN95" s="376"/>
      <c r="IO95" s="376"/>
      <c r="IP95" s="376"/>
      <c r="IQ95" s="376"/>
      <c r="IR95" s="376"/>
      <c r="IS95" s="376"/>
      <c r="IT95" s="376"/>
      <c r="IU95" s="376"/>
      <c r="IV95" s="376"/>
    </row>
    <row r="96" s="372" customFormat="1" spans="3:256">
      <c r="C96" s="402"/>
      <c r="D96" s="375"/>
      <c r="IH96" s="376"/>
      <c r="II96" s="376"/>
      <c r="IJ96" s="376"/>
      <c r="IK96" s="376"/>
      <c r="IL96" s="376"/>
      <c r="IM96" s="376"/>
      <c r="IN96" s="376"/>
      <c r="IO96" s="376"/>
      <c r="IP96" s="376"/>
      <c r="IQ96" s="376"/>
      <c r="IR96" s="376"/>
      <c r="IS96" s="376"/>
      <c r="IT96" s="376"/>
      <c r="IU96" s="376"/>
      <c r="IV96" s="376"/>
    </row>
    <row r="97" s="372" customFormat="1" spans="3:256">
      <c r="C97" s="402"/>
      <c r="D97" s="375"/>
      <c r="IH97" s="376"/>
      <c r="II97" s="376"/>
      <c r="IJ97" s="376"/>
      <c r="IK97" s="376"/>
      <c r="IL97" s="376"/>
      <c r="IM97" s="376"/>
      <c r="IN97" s="376"/>
      <c r="IO97" s="376"/>
      <c r="IP97" s="376"/>
      <c r="IQ97" s="376"/>
      <c r="IR97" s="376"/>
      <c r="IS97" s="376"/>
      <c r="IT97" s="376"/>
      <c r="IU97" s="376"/>
      <c r="IV97" s="376"/>
    </row>
    <row r="98" s="372" customFormat="1" spans="3:256">
      <c r="C98" s="402"/>
      <c r="D98" s="375"/>
      <c r="IH98" s="376"/>
      <c r="II98" s="376"/>
      <c r="IJ98" s="376"/>
      <c r="IK98" s="376"/>
      <c r="IL98" s="376"/>
      <c r="IM98" s="376"/>
      <c r="IN98" s="376"/>
      <c r="IO98" s="376"/>
      <c r="IP98" s="376"/>
      <c r="IQ98" s="376"/>
      <c r="IR98" s="376"/>
      <c r="IS98" s="376"/>
      <c r="IT98" s="376"/>
      <c r="IU98" s="376"/>
      <c r="IV98" s="376"/>
    </row>
    <row r="99" s="372" customFormat="1" spans="3:256">
      <c r="C99" s="402"/>
      <c r="D99" s="375"/>
      <c r="IH99" s="376"/>
      <c r="II99" s="376"/>
      <c r="IJ99" s="376"/>
      <c r="IK99" s="376"/>
      <c r="IL99" s="376"/>
      <c r="IM99" s="376"/>
      <c r="IN99" s="376"/>
      <c r="IO99" s="376"/>
      <c r="IP99" s="376"/>
      <c r="IQ99" s="376"/>
      <c r="IR99" s="376"/>
      <c r="IS99" s="376"/>
      <c r="IT99" s="376"/>
      <c r="IU99" s="376"/>
      <c r="IV99" s="376"/>
    </row>
    <row r="100" s="372" customFormat="1" spans="3:256">
      <c r="C100" s="402"/>
      <c r="D100" s="375"/>
      <c r="IH100" s="376"/>
      <c r="II100" s="376"/>
      <c r="IJ100" s="376"/>
      <c r="IK100" s="376"/>
      <c r="IL100" s="376"/>
      <c r="IM100" s="376"/>
      <c r="IN100" s="376"/>
      <c r="IO100" s="376"/>
      <c r="IP100" s="376"/>
      <c r="IQ100" s="376"/>
      <c r="IR100" s="376"/>
      <c r="IS100" s="376"/>
      <c r="IT100" s="376"/>
      <c r="IU100" s="376"/>
      <c r="IV100" s="376"/>
    </row>
    <row r="101" s="372" customFormat="1" spans="3:256">
      <c r="C101" s="402"/>
      <c r="D101" s="375"/>
      <c r="IH101" s="376"/>
      <c r="II101" s="376"/>
      <c r="IJ101" s="376"/>
      <c r="IK101" s="376"/>
      <c r="IL101" s="376"/>
      <c r="IM101" s="376"/>
      <c r="IN101" s="376"/>
      <c r="IO101" s="376"/>
      <c r="IP101" s="376"/>
      <c r="IQ101" s="376"/>
      <c r="IR101" s="376"/>
      <c r="IS101" s="376"/>
      <c r="IT101" s="376"/>
      <c r="IU101" s="376"/>
      <c r="IV101" s="376"/>
    </row>
    <row r="102" s="372" customFormat="1" spans="3:256">
      <c r="C102" s="402"/>
      <c r="D102" s="375"/>
      <c r="IH102" s="376"/>
      <c r="II102" s="376"/>
      <c r="IJ102" s="376"/>
      <c r="IK102" s="376"/>
      <c r="IL102" s="376"/>
      <c r="IM102" s="376"/>
      <c r="IN102" s="376"/>
      <c r="IO102" s="376"/>
      <c r="IP102" s="376"/>
      <c r="IQ102" s="376"/>
      <c r="IR102" s="376"/>
      <c r="IS102" s="376"/>
      <c r="IT102" s="376"/>
      <c r="IU102" s="376"/>
      <c r="IV102" s="376"/>
    </row>
    <row r="103" s="372" customFormat="1" spans="3:256">
      <c r="C103" s="402"/>
      <c r="D103" s="375"/>
      <c r="IH103" s="376"/>
      <c r="II103" s="376"/>
      <c r="IJ103" s="376"/>
      <c r="IK103" s="376"/>
      <c r="IL103" s="376"/>
      <c r="IM103" s="376"/>
      <c r="IN103" s="376"/>
      <c r="IO103" s="376"/>
      <c r="IP103" s="376"/>
      <c r="IQ103" s="376"/>
      <c r="IR103" s="376"/>
      <c r="IS103" s="376"/>
      <c r="IT103" s="376"/>
      <c r="IU103" s="376"/>
      <c r="IV103" s="376"/>
    </row>
    <row r="104" s="372" customFormat="1" spans="3:256">
      <c r="C104" s="402"/>
      <c r="D104" s="375"/>
      <c r="IH104" s="376"/>
      <c r="II104" s="376"/>
      <c r="IJ104" s="376"/>
      <c r="IK104" s="376"/>
      <c r="IL104" s="376"/>
      <c r="IM104" s="376"/>
      <c r="IN104" s="376"/>
      <c r="IO104" s="376"/>
      <c r="IP104" s="376"/>
      <c r="IQ104" s="376"/>
      <c r="IR104" s="376"/>
      <c r="IS104" s="376"/>
      <c r="IT104" s="376"/>
      <c r="IU104" s="376"/>
      <c r="IV104" s="376"/>
    </row>
    <row r="105" s="372" customFormat="1" spans="3:256">
      <c r="C105" s="402"/>
      <c r="D105" s="375"/>
      <c r="IH105" s="376"/>
      <c r="II105" s="376"/>
      <c r="IJ105" s="376"/>
      <c r="IK105" s="376"/>
      <c r="IL105" s="376"/>
      <c r="IM105" s="376"/>
      <c r="IN105" s="376"/>
      <c r="IO105" s="376"/>
      <c r="IP105" s="376"/>
      <c r="IQ105" s="376"/>
      <c r="IR105" s="376"/>
      <c r="IS105" s="376"/>
      <c r="IT105" s="376"/>
      <c r="IU105" s="376"/>
      <c r="IV105" s="376"/>
    </row>
    <row r="106" s="372" customFormat="1" spans="3:256">
      <c r="C106" s="402"/>
      <c r="D106" s="375"/>
      <c r="IH106" s="376"/>
      <c r="II106" s="376"/>
      <c r="IJ106" s="376"/>
      <c r="IK106" s="376"/>
      <c r="IL106" s="376"/>
      <c r="IM106" s="376"/>
      <c r="IN106" s="376"/>
      <c r="IO106" s="376"/>
      <c r="IP106" s="376"/>
      <c r="IQ106" s="376"/>
      <c r="IR106" s="376"/>
      <c r="IS106" s="376"/>
      <c r="IT106" s="376"/>
      <c r="IU106" s="376"/>
      <c r="IV106" s="376"/>
    </row>
    <row r="107" s="372" customFormat="1" spans="3:256">
      <c r="C107" s="402"/>
      <c r="D107" s="375"/>
      <c r="IH107" s="376"/>
      <c r="II107" s="376"/>
      <c r="IJ107" s="376"/>
      <c r="IK107" s="376"/>
      <c r="IL107" s="376"/>
      <c r="IM107" s="376"/>
      <c r="IN107" s="376"/>
      <c r="IO107" s="376"/>
      <c r="IP107" s="376"/>
      <c r="IQ107" s="376"/>
      <c r="IR107" s="376"/>
      <c r="IS107" s="376"/>
      <c r="IT107" s="376"/>
      <c r="IU107" s="376"/>
      <c r="IV107" s="376"/>
    </row>
    <row r="108" s="372" customFormat="1" spans="3:256">
      <c r="C108" s="402"/>
      <c r="D108" s="375"/>
      <c r="IH108" s="376"/>
      <c r="II108" s="376"/>
      <c r="IJ108" s="376"/>
      <c r="IK108" s="376"/>
      <c r="IL108" s="376"/>
      <c r="IM108" s="376"/>
      <c r="IN108" s="376"/>
      <c r="IO108" s="376"/>
      <c r="IP108" s="376"/>
      <c r="IQ108" s="376"/>
      <c r="IR108" s="376"/>
      <c r="IS108" s="376"/>
      <c r="IT108" s="376"/>
      <c r="IU108" s="376"/>
      <c r="IV108" s="376"/>
    </row>
    <row r="109" s="372" customFormat="1" spans="3:256">
      <c r="C109" s="402"/>
      <c r="D109" s="375"/>
      <c r="IH109" s="376"/>
      <c r="II109" s="376"/>
      <c r="IJ109" s="376"/>
      <c r="IK109" s="376"/>
      <c r="IL109" s="376"/>
      <c r="IM109" s="376"/>
      <c r="IN109" s="376"/>
      <c r="IO109" s="376"/>
      <c r="IP109" s="376"/>
      <c r="IQ109" s="376"/>
      <c r="IR109" s="376"/>
      <c r="IS109" s="376"/>
      <c r="IT109" s="376"/>
      <c r="IU109" s="376"/>
      <c r="IV109" s="376"/>
    </row>
    <row r="110" s="372" customFormat="1" spans="3:256">
      <c r="C110" s="402"/>
      <c r="D110" s="375"/>
      <c r="IH110" s="376"/>
      <c r="II110" s="376"/>
      <c r="IJ110" s="376"/>
      <c r="IK110" s="376"/>
      <c r="IL110" s="376"/>
      <c r="IM110" s="376"/>
      <c r="IN110" s="376"/>
      <c r="IO110" s="376"/>
      <c r="IP110" s="376"/>
      <c r="IQ110" s="376"/>
      <c r="IR110" s="376"/>
      <c r="IS110" s="376"/>
      <c r="IT110" s="376"/>
      <c r="IU110" s="376"/>
      <c r="IV110" s="376"/>
    </row>
    <row r="111" s="372" customFormat="1" spans="3:256">
      <c r="C111" s="402"/>
      <c r="D111" s="375"/>
      <c r="IH111" s="376"/>
      <c r="II111" s="376"/>
      <c r="IJ111" s="376"/>
      <c r="IK111" s="376"/>
      <c r="IL111" s="376"/>
      <c r="IM111" s="376"/>
      <c r="IN111" s="376"/>
      <c r="IO111" s="376"/>
      <c r="IP111" s="376"/>
      <c r="IQ111" s="376"/>
      <c r="IR111" s="376"/>
      <c r="IS111" s="376"/>
      <c r="IT111" s="376"/>
      <c r="IU111" s="376"/>
      <c r="IV111" s="376"/>
    </row>
    <row r="112" s="372" customFormat="1" spans="3:256">
      <c r="C112" s="402"/>
      <c r="D112" s="375"/>
      <c r="IH112" s="376"/>
      <c r="II112" s="376"/>
      <c r="IJ112" s="376"/>
      <c r="IK112" s="376"/>
      <c r="IL112" s="376"/>
      <c r="IM112" s="376"/>
      <c r="IN112" s="376"/>
      <c r="IO112" s="376"/>
      <c r="IP112" s="376"/>
      <c r="IQ112" s="376"/>
      <c r="IR112" s="376"/>
      <c r="IS112" s="376"/>
      <c r="IT112" s="376"/>
      <c r="IU112" s="376"/>
      <c r="IV112" s="376"/>
    </row>
    <row r="113" s="372" customFormat="1" spans="3:256">
      <c r="C113" s="402"/>
      <c r="D113" s="375"/>
      <c r="IH113" s="376"/>
      <c r="II113" s="376"/>
      <c r="IJ113" s="376"/>
      <c r="IK113" s="376"/>
      <c r="IL113" s="376"/>
      <c r="IM113" s="376"/>
      <c r="IN113" s="376"/>
      <c r="IO113" s="376"/>
      <c r="IP113" s="376"/>
      <c r="IQ113" s="376"/>
      <c r="IR113" s="376"/>
      <c r="IS113" s="376"/>
      <c r="IT113" s="376"/>
      <c r="IU113" s="376"/>
      <c r="IV113" s="376"/>
    </row>
    <row r="114" s="372" customFormat="1" spans="3:256">
      <c r="C114" s="402"/>
      <c r="D114" s="375"/>
      <c r="IH114" s="376"/>
      <c r="II114" s="376"/>
      <c r="IJ114" s="376"/>
      <c r="IK114" s="376"/>
      <c r="IL114" s="376"/>
      <c r="IM114" s="376"/>
      <c r="IN114" s="376"/>
      <c r="IO114" s="376"/>
      <c r="IP114" s="376"/>
      <c r="IQ114" s="376"/>
      <c r="IR114" s="376"/>
      <c r="IS114" s="376"/>
      <c r="IT114" s="376"/>
      <c r="IU114" s="376"/>
      <c r="IV114" s="376"/>
    </row>
    <row r="115" s="372" customFormat="1" spans="3:256">
      <c r="C115" s="402"/>
      <c r="D115" s="375"/>
      <c r="IH115" s="376"/>
      <c r="II115" s="376"/>
      <c r="IJ115" s="376"/>
      <c r="IK115" s="376"/>
      <c r="IL115" s="376"/>
      <c r="IM115" s="376"/>
      <c r="IN115" s="376"/>
      <c r="IO115" s="376"/>
      <c r="IP115" s="376"/>
      <c r="IQ115" s="376"/>
      <c r="IR115" s="376"/>
      <c r="IS115" s="376"/>
      <c r="IT115" s="376"/>
      <c r="IU115" s="376"/>
      <c r="IV115" s="376"/>
    </row>
    <row r="116" s="372" customFormat="1" spans="3:256">
      <c r="C116" s="402"/>
      <c r="D116" s="375"/>
      <c r="IH116" s="376"/>
      <c r="II116" s="376"/>
      <c r="IJ116" s="376"/>
      <c r="IK116" s="376"/>
      <c r="IL116" s="376"/>
      <c r="IM116" s="376"/>
      <c r="IN116" s="376"/>
      <c r="IO116" s="376"/>
      <c r="IP116" s="376"/>
      <c r="IQ116" s="376"/>
      <c r="IR116" s="376"/>
      <c r="IS116" s="376"/>
      <c r="IT116" s="376"/>
      <c r="IU116" s="376"/>
      <c r="IV116" s="376"/>
    </row>
    <row r="117" s="372" customFormat="1" spans="3:256">
      <c r="C117" s="402"/>
      <c r="D117" s="375"/>
      <c r="IH117" s="376"/>
      <c r="II117" s="376"/>
      <c r="IJ117" s="376"/>
      <c r="IK117" s="376"/>
      <c r="IL117" s="376"/>
      <c r="IM117" s="376"/>
      <c r="IN117" s="376"/>
      <c r="IO117" s="376"/>
      <c r="IP117" s="376"/>
      <c r="IQ117" s="376"/>
      <c r="IR117" s="376"/>
      <c r="IS117" s="376"/>
      <c r="IT117" s="376"/>
      <c r="IU117" s="376"/>
      <c r="IV117" s="376"/>
    </row>
    <row r="118" s="372" customFormat="1" spans="3:256">
      <c r="C118" s="402"/>
      <c r="D118" s="375"/>
      <c r="IH118" s="376"/>
      <c r="II118" s="376"/>
      <c r="IJ118" s="376"/>
      <c r="IK118" s="376"/>
      <c r="IL118" s="376"/>
      <c r="IM118" s="376"/>
      <c r="IN118" s="376"/>
      <c r="IO118" s="376"/>
      <c r="IP118" s="376"/>
      <c r="IQ118" s="376"/>
      <c r="IR118" s="376"/>
      <c r="IS118" s="376"/>
      <c r="IT118" s="376"/>
      <c r="IU118" s="376"/>
      <c r="IV118" s="376"/>
    </row>
    <row r="119" s="372" customFormat="1" spans="3:256">
      <c r="C119" s="402"/>
      <c r="D119" s="375"/>
      <c r="IH119" s="376"/>
      <c r="II119" s="376"/>
      <c r="IJ119" s="376"/>
      <c r="IK119" s="376"/>
      <c r="IL119" s="376"/>
      <c r="IM119" s="376"/>
      <c r="IN119" s="376"/>
      <c r="IO119" s="376"/>
      <c r="IP119" s="376"/>
      <c r="IQ119" s="376"/>
      <c r="IR119" s="376"/>
      <c r="IS119" s="376"/>
      <c r="IT119" s="376"/>
      <c r="IU119" s="376"/>
      <c r="IV119" s="376"/>
    </row>
    <row r="120" s="372" customFormat="1" spans="3:256">
      <c r="C120" s="402"/>
      <c r="D120" s="375"/>
      <c r="IH120" s="376"/>
      <c r="II120" s="376"/>
      <c r="IJ120" s="376"/>
      <c r="IK120" s="376"/>
      <c r="IL120" s="376"/>
      <c r="IM120" s="376"/>
      <c r="IN120" s="376"/>
      <c r="IO120" s="376"/>
      <c r="IP120" s="376"/>
      <c r="IQ120" s="376"/>
      <c r="IR120" s="376"/>
      <c r="IS120" s="376"/>
      <c r="IT120" s="376"/>
      <c r="IU120" s="376"/>
      <c r="IV120" s="376"/>
    </row>
    <row r="121" s="372" customFormat="1" spans="3:256">
      <c r="C121" s="402"/>
      <c r="D121" s="375"/>
      <c r="IH121" s="376"/>
      <c r="II121" s="376"/>
      <c r="IJ121" s="376"/>
      <c r="IK121" s="376"/>
      <c r="IL121" s="376"/>
      <c r="IM121" s="376"/>
      <c r="IN121" s="376"/>
      <c r="IO121" s="376"/>
      <c r="IP121" s="376"/>
      <c r="IQ121" s="376"/>
      <c r="IR121" s="376"/>
      <c r="IS121" s="376"/>
      <c r="IT121" s="376"/>
      <c r="IU121" s="376"/>
      <c r="IV121" s="376"/>
    </row>
    <row r="122" s="372" customFormat="1" spans="3:256">
      <c r="C122" s="402"/>
      <c r="D122" s="375"/>
      <c r="IH122" s="376"/>
      <c r="II122" s="376"/>
      <c r="IJ122" s="376"/>
      <c r="IK122" s="376"/>
      <c r="IL122" s="376"/>
      <c r="IM122" s="376"/>
      <c r="IN122" s="376"/>
      <c r="IO122" s="376"/>
      <c r="IP122" s="376"/>
      <c r="IQ122" s="376"/>
      <c r="IR122" s="376"/>
      <c r="IS122" s="376"/>
      <c r="IT122" s="376"/>
      <c r="IU122" s="376"/>
      <c r="IV122" s="376"/>
    </row>
    <row r="123" s="372" customFormat="1" spans="3:256">
      <c r="C123" s="402"/>
      <c r="D123" s="375"/>
      <c r="IH123" s="376"/>
      <c r="II123" s="376"/>
      <c r="IJ123" s="376"/>
      <c r="IK123" s="376"/>
      <c r="IL123" s="376"/>
      <c r="IM123" s="376"/>
      <c r="IN123" s="376"/>
      <c r="IO123" s="376"/>
      <c r="IP123" s="376"/>
      <c r="IQ123" s="376"/>
      <c r="IR123" s="376"/>
      <c r="IS123" s="376"/>
      <c r="IT123" s="376"/>
      <c r="IU123" s="376"/>
      <c r="IV123" s="376"/>
    </row>
    <row r="124" s="372" customFormat="1" spans="3:256">
      <c r="C124" s="402"/>
      <c r="D124" s="375"/>
      <c r="IH124" s="376"/>
      <c r="II124" s="376"/>
      <c r="IJ124" s="376"/>
      <c r="IK124" s="376"/>
      <c r="IL124" s="376"/>
      <c r="IM124" s="376"/>
      <c r="IN124" s="376"/>
      <c r="IO124" s="376"/>
      <c r="IP124" s="376"/>
      <c r="IQ124" s="376"/>
      <c r="IR124" s="376"/>
      <c r="IS124" s="376"/>
      <c r="IT124" s="376"/>
      <c r="IU124" s="376"/>
      <c r="IV124" s="376"/>
    </row>
    <row r="125" s="372" customFormat="1" spans="3:256">
      <c r="C125" s="402"/>
      <c r="D125" s="375"/>
      <c r="IH125" s="376"/>
      <c r="II125" s="376"/>
      <c r="IJ125" s="376"/>
      <c r="IK125" s="376"/>
      <c r="IL125" s="376"/>
      <c r="IM125" s="376"/>
      <c r="IN125" s="376"/>
      <c r="IO125" s="376"/>
      <c r="IP125" s="376"/>
      <c r="IQ125" s="376"/>
      <c r="IR125" s="376"/>
      <c r="IS125" s="376"/>
      <c r="IT125" s="376"/>
      <c r="IU125" s="376"/>
      <c r="IV125" s="376"/>
    </row>
    <row r="126" s="372" customFormat="1" spans="3:256">
      <c r="C126" s="402"/>
      <c r="D126" s="375"/>
      <c r="IH126" s="376"/>
      <c r="II126" s="376"/>
      <c r="IJ126" s="376"/>
      <c r="IK126" s="376"/>
      <c r="IL126" s="376"/>
      <c r="IM126" s="376"/>
      <c r="IN126" s="376"/>
      <c r="IO126" s="376"/>
      <c r="IP126" s="376"/>
      <c r="IQ126" s="376"/>
      <c r="IR126" s="376"/>
      <c r="IS126" s="376"/>
      <c r="IT126" s="376"/>
      <c r="IU126" s="376"/>
      <c r="IV126" s="376"/>
    </row>
    <row r="127" s="372" customFormat="1" spans="3:256">
      <c r="C127" s="402"/>
      <c r="D127" s="375"/>
      <c r="IH127" s="376"/>
      <c r="II127" s="376"/>
      <c r="IJ127" s="376"/>
      <c r="IK127" s="376"/>
      <c r="IL127" s="376"/>
      <c r="IM127" s="376"/>
      <c r="IN127" s="376"/>
      <c r="IO127" s="376"/>
      <c r="IP127" s="376"/>
      <c r="IQ127" s="376"/>
      <c r="IR127" s="376"/>
      <c r="IS127" s="376"/>
      <c r="IT127" s="376"/>
      <c r="IU127" s="376"/>
      <c r="IV127" s="376"/>
    </row>
    <row r="128" s="372" customFormat="1" spans="3:256">
      <c r="C128" s="402"/>
      <c r="D128" s="375"/>
      <c r="IH128" s="376"/>
      <c r="II128" s="376"/>
      <c r="IJ128" s="376"/>
      <c r="IK128" s="376"/>
      <c r="IL128" s="376"/>
      <c r="IM128" s="376"/>
      <c r="IN128" s="376"/>
      <c r="IO128" s="376"/>
      <c r="IP128" s="376"/>
      <c r="IQ128" s="376"/>
      <c r="IR128" s="376"/>
      <c r="IS128" s="376"/>
      <c r="IT128" s="376"/>
      <c r="IU128" s="376"/>
      <c r="IV128" s="376"/>
    </row>
    <row r="129" s="372" customFormat="1" spans="3:256">
      <c r="C129" s="402"/>
      <c r="D129" s="375"/>
      <c r="IH129" s="376"/>
      <c r="II129" s="376"/>
      <c r="IJ129" s="376"/>
      <c r="IK129" s="376"/>
      <c r="IL129" s="376"/>
      <c r="IM129" s="376"/>
      <c r="IN129" s="376"/>
      <c r="IO129" s="376"/>
      <c r="IP129" s="376"/>
      <c r="IQ129" s="376"/>
      <c r="IR129" s="376"/>
      <c r="IS129" s="376"/>
      <c r="IT129" s="376"/>
      <c r="IU129" s="376"/>
      <c r="IV129" s="376"/>
    </row>
    <row r="130" s="372" customFormat="1" spans="3:256">
      <c r="C130" s="402"/>
      <c r="D130" s="375"/>
      <c r="IH130" s="376"/>
      <c r="II130" s="376"/>
      <c r="IJ130" s="376"/>
      <c r="IK130" s="376"/>
      <c r="IL130" s="376"/>
      <c r="IM130" s="376"/>
      <c r="IN130" s="376"/>
      <c r="IO130" s="376"/>
      <c r="IP130" s="376"/>
      <c r="IQ130" s="376"/>
      <c r="IR130" s="376"/>
      <c r="IS130" s="376"/>
      <c r="IT130" s="376"/>
      <c r="IU130" s="376"/>
      <c r="IV130" s="376"/>
    </row>
    <row r="131" s="372" customFormat="1" spans="3:256">
      <c r="C131" s="402"/>
      <c r="D131" s="375"/>
      <c r="IH131" s="376"/>
      <c r="II131" s="376"/>
      <c r="IJ131" s="376"/>
      <c r="IK131" s="376"/>
      <c r="IL131" s="376"/>
      <c r="IM131" s="376"/>
      <c r="IN131" s="376"/>
      <c r="IO131" s="376"/>
      <c r="IP131" s="376"/>
      <c r="IQ131" s="376"/>
      <c r="IR131" s="376"/>
      <c r="IS131" s="376"/>
      <c r="IT131" s="376"/>
      <c r="IU131" s="376"/>
      <c r="IV131" s="376"/>
    </row>
    <row r="132" s="372" customFormat="1" spans="3:256">
      <c r="C132" s="402"/>
      <c r="D132" s="375"/>
      <c r="IH132" s="376"/>
      <c r="II132" s="376"/>
      <c r="IJ132" s="376"/>
      <c r="IK132" s="376"/>
      <c r="IL132" s="376"/>
      <c r="IM132" s="376"/>
      <c r="IN132" s="376"/>
      <c r="IO132" s="376"/>
      <c r="IP132" s="376"/>
      <c r="IQ132" s="376"/>
      <c r="IR132" s="376"/>
      <c r="IS132" s="376"/>
      <c r="IT132" s="376"/>
      <c r="IU132" s="376"/>
      <c r="IV132" s="376"/>
    </row>
    <row r="133" s="372" customFormat="1" spans="3:256">
      <c r="C133" s="402"/>
      <c r="D133" s="375"/>
      <c r="IH133" s="376"/>
      <c r="II133" s="376"/>
      <c r="IJ133" s="376"/>
      <c r="IK133" s="376"/>
      <c r="IL133" s="376"/>
      <c r="IM133" s="376"/>
      <c r="IN133" s="376"/>
      <c r="IO133" s="376"/>
      <c r="IP133" s="376"/>
      <c r="IQ133" s="376"/>
      <c r="IR133" s="376"/>
      <c r="IS133" s="376"/>
      <c r="IT133" s="376"/>
      <c r="IU133" s="376"/>
      <c r="IV133" s="376"/>
    </row>
    <row r="134" s="372" customFormat="1" spans="3:256">
      <c r="C134" s="402"/>
      <c r="D134" s="375"/>
      <c r="IH134" s="376"/>
      <c r="II134" s="376"/>
      <c r="IJ134" s="376"/>
      <c r="IK134" s="376"/>
      <c r="IL134" s="376"/>
      <c r="IM134" s="376"/>
      <c r="IN134" s="376"/>
      <c r="IO134" s="376"/>
      <c r="IP134" s="376"/>
      <c r="IQ134" s="376"/>
      <c r="IR134" s="376"/>
      <c r="IS134" s="376"/>
      <c r="IT134" s="376"/>
      <c r="IU134" s="376"/>
      <c r="IV134" s="376"/>
    </row>
    <row r="135" s="372" customFormat="1" spans="3:256">
      <c r="C135" s="402"/>
      <c r="D135" s="375"/>
      <c r="IH135" s="376"/>
      <c r="II135" s="376"/>
      <c r="IJ135" s="376"/>
      <c r="IK135" s="376"/>
      <c r="IL135" s="376"/>
      <c r="IM135" s="376"/>
      <c r="IN135" s="376"/>
      <c r="IO135" s="376"/>
      <c r="IP135" s="376"/>
      <c r="IQ135" s="376"/>
      <c r="IR135" s="376"/>
      <c r="IS135" s="376"/>
      <c r="IT135" s="376"/>
      <c r="IU135" s="376"/>
      <c r="IV135" s="376"/>
    </row>
    <row r="136" s="372" customFormat="1" spans="3:256">
      <c r="C136" s="402"/>
      <c r="D136" s="375"/>
      <c r="IH136" s="376"/>
      <c r="II136" s="376"/>
      <c r="IJ136" s="376"/>
      <c r="IK136" s="376"/>
      <c r="IL136" s="376"/>
      <c r="IM136" s="376"/>
      <c r="IN136" s="376"/>
      <c r="IO136" s="376"/>
      <c r="IP136" s="376"/>
      <c r="IQ136" s="376"/>
      <c r="IR136" s="376"/>
      <c r="IS136" s="376"/>
      <c r="IT136" s="376"/>
      <c r="IU136" s="376"/>
      <c r="IV136" s="376"/>
    </row>
    <row r="137" s="372" customFormat="1" spans="3:256">
      <c r="C137" s="402"/>
      <c r="D137" s="375"/>
      <c r="IH137" s="376"/>
      <c r="II137" s="376"/>
      <c r="IJ137" s="376"/>
      <c r="IK137" s="376"/>
      <c r="IL137" s="376"/>
      <c r="IM137" s="376"/>
      <c r="IN137" s="376"/>
      <c r="IO137" s="376"/>
      <c r="IP137" s="376"/>
      <c r="IQ137" s="376"/>
      <c r="IR137" s="376"/>
      <c r="IS137" s="376"/>
      <c r="IT137" s="376"/>
      <c r="IU137" s="376"/>
      <c r="IV137" s="376"/>
    </row>
    <row r="138" s="372" customFormat="1" spans="3:256">
      <c r="C138" s="402"/>
      <c r="D138" s="375"/>
      <c r="IH138" s="376"/>
      <c r="II138" s="376"/>
      <c r="IJ138" s="376"/>
      <c r="IK138" s="376"/>
      <c r="IL138" s="376"/>
      <c r="IM138" s="376"/>
      <c r="IN138" s="376"/>
      <c r="IO138" s="376"/>
      <c r="IP138" s="376"/>
      <c r="IQ138" s="376"/>
      <c r="IR138" s="376"/>
      <c r="IS138" s="376"/>
      <c r="IT138" s="376"/>
      <c r="IU138" s="376"/>
      <c r="IV138" s="376"/>
    </row>
    <row r="139" s="372" customFormat="1" spans="3:256">
      <c r="C139" s="402"/>
      <c r="D139" s="375"/>
      <c r="IH139" s="376"/>
      <c r="II139" s="376"/>
      <c r="IJ139" s="376"/>
      <c r="IK139" s="376"/>
      <c r="IL139" s="376"/>
      <c r="IM139" s="376"/>
      <c r="IN139" s="376"/>
      <c r="IO139" s="376"/>
      <c r="IP139" s="376"/>
      <c r="IQ139" s="376"/>
      <c r="IR139" s="376"/>
      <c r="IS139" s="376"/>
      <c r="IT139" s="376"/>
      <c r="IU139" s="376"/>
      <c r="IV139" s="376"/>
    </row>
    <row r="140" s="372" customFormat="1" spans="3:256">
      <c r="C140" s="402"/>
      <c r="D140" s="375"/>
      <c r="IH140" s="376"/>
      <c r="II140" s="376"/>
      <c r="IJ140" s="376"/>
      <c r="IK140" s="376"/>
      <c r="IL140" s="376"/>
      <c r="IM140" s="376"/>
      <c r="IN140" s="376"/>
      <c r="IO140" s="376"/>
      <c r="IP140" s="376"/>
      <c r="IQ140" s="376"/>
      <c r="IR140" s="376"/>
      <c r="IS140" s="376"/>
      <c r="IT140" s="376"/>
      <c r="IU140" s="376"/>
      <c r="IV140" s="376"/>
    </row>
    <row r="141" s="372" customFormat="1" spans="3:256">
      <c r="C141" s="402"/>
      <c r="D141" s="375"/>
      <c r="IH141" s="376"/>
      <c r="II141" s="376"/>
      <c r="IJ141" s="376"/>
      <c r="IK141" s="376"/>
      <c r="IL141" s="376"/>
      <c r="IM141" s="376"/>
      <c r="IN141" s="376"/>
      <c r="IO141" s="376"/>
      <c r="IP141" s="376"/>
      <c r="IQ141" s="376"/>
      <c r="IR141" s="376"/>
      <c r="IS141" s="376"/>
      <c r="IT141" s="376"/>
      <c r="IU141" s="376"/>
      <c r="IV141" s="376"/>
    </row>
    <row r="142" s="372" customFormat="1" spans="3:256">
      <c r="C142" s="402"/>
      <c r="D142" s="375"/>
      <c r="IH142" s="376"/>
      <c r="II142" s="376"/>
      <c r="IJ142" s="376"/>
      <c r="IK142" s="376"/>
      <c r="IL142" s="376"/>
      <c r="IM142" s="376"/>
      <c r="IN142" s="376"/>
      <c r="IO142" s="376"/>
      <c r="IP142" s="376"/>
      <c r="IQ142" s="376"/>
      <c r="IR142" s="376"/>
      <c r="IS142" s="376"/>
      <c r="IT142" s="376"/>
      <c r="IU142" s="376"/>
      <c r="IV142" s="376"/>
    </row>
    <row r="143" s="372" customFormat="1" spans="3:256">
      <c r="C143" s="402"/>
      <c r="D143" s="375"/>
      <c r="IH143" s="376"/>
      <c r="II143" s="376"/>
      <c r="IJ143" s="376"/>
      <c r="IK143" s="376"/>
      <c r="IL143" s="376"/>
      <c r="IM143" s="376"/>
      <c r="IN143" s="376"/>
      <c r="IO143" s="376"/>
      <c r="IP143" s="376"/>
      <c r="IQ143" s="376"/>
      <c r="IR143" s="376"/>
      <c r="IS143" s="376"/>
      <c r="IT143" s="376"/>
      <c r="IU143" s="376"/>
      <c r="IV143" s="376"/>
    </row>
    <row r="144" s="372" customFormat="1" spans="3:256">
      <c r="C144" s="402"/>
      <c r="D144" s="375"/>
      <c r="IH144" s="376"/>
      <c r="II144" s="376"/>
      <c r="IJ144" s="376"/>
      <c r="IK144" s="376"/>
      <c r="IL144" s="376"/>
      <c r="IM144" s="376"/>
      <c r="IN144" s="376"/>
      <c r="IO144" s="376"/>
      <c r="IP144" s="376"/>
      <c r="IQ144" s="376"/>
      <c r="IR144" s="376"/>
      <c r="IS144" s="376"/>
      <c r="IT144" s="376"/>
      <c r="IU144" s="376"/>
      <c r="IV144" s="376"/>
    </row>
    <row r="145" s="372" customFormat="1" spans="3:256">
      <c r="C145" s="402"/>
      <c r="D145" s="375"/>
      <c r="IH145" s="376"/>
      <c r="II145" s="376"/>
      <c r="IJ145" s="376"/>
      <c r="IK145" s="376"/>
      <c r="IL145" s="376"/>
      <c r="IM145" s="376"/>
      <c r="IN145" s="376"/>
      <c r="IO145" s="376"/>
      <c r="IP145" s="376"/>
      <c r="IQ145" s="376"/>
      <c r="IR145" s="376"/>
      <c r="IS145" s="376"/>
      <c r="IT145" s="376"/>
      <c r="IU145" s="376"/>
      <c r="IV145" s="376"/>
    </row>
    <row r="146" s="372" customFormat="1" spans="3:256">
      <c r="C146" s="402"/>
      <c r="D146" s="375"/>
      <c r="IH146" s="376"/>
      <c r="II146" s="376"/>
      <c r="IJ146" s="376"/>
      <c r="IK146" s="376"/>
      <c r="IL146" s="376"/>
      <c r="IM146" s="376"/>
      <c r="IN146" s="376"/>
      <c r="IO146" s="376"/>
      <c r="IP146" s="376"/>
      <c r="IQ146" s="376"/>
      <c r="IR146" s="376"/>
      <c r="IS146" s="376"/>
      <c r="IT146" s="376"/>
      <c r="IU146" s="376"/>
      <c r="IV146" s="376"/>
    </row>
    <row r="147" s="372" customFormat="1" spans="3:256">
      <c r="C147" s="402"/>
      <c r="D147" s="375"/>
      <c r="IH147" s="376"/>
      <c r="II147" s="376"/>
      <c r="IJ147" s="376"/>
      <c r="IK147" s="376"/>
      <c r="IL147" s="376"/>
      <c r="IM147" s="376"/>
      <c r="IN147" s="376"/>
      <c r="IO147" s="376"/>
      <c r="IP147" s="376"/>
      <c r="IQ147" s="376"/>
      <c r="IR147" s="376"/>
      <c r="IS147" s="376"/>
      <c r="IT147" s="376"/>
      <c r="IU147" s="376"/>
      <c r="IV147" s="376"/>
    </row>
    <row r="148" s="372" customFormat="1" spans="3:256">
      <c r="C148" s="402"/>
      <c r="D148" s="375"/>
      <c r="IH148" s="376"/>
      <c r="II148" s="376"/>
      <c r="IJ148" s="376"/>
      <c r="IK148" s="376"/>
      <c r="IL148" s="376"/>
      <c r="IM148" s="376"/>
      <c r="IN148" s="376"/>
      <c r="IO148" s="376"/>
      <c r="IP148" s="376"/>
      <c r="IQ148" s="376"/>
      <c r="IR148" s="376"/>
      <c r="IS148" s="376"/>
      <c r="IT148" s="376"/>
      <c r="IU148" s="376"/>
      <c r="IV148" s="376"/>
    </row>
    <row r="149" s="372" customFormat="1" spans="3:256">
      <c r="C149" s="402"/>
      <c r="D149" s="375"/>
      <c r="IH149" s="376"/>
      <c r="II149" s="376"/>
      <c r="IJ149" s="376"/>
      <c r="IK149" s="376"/>
      <c r="IL149" s="376"/>
      <c r="IM149" s="376"/>
      <c r="IN149" s="376"/>
      <c r="IO149" s="376"/>
      <c r="IP149" s="376"/>
      <c r="IQ149" s="376"/>
      <c r="IR149" s="376"/>
      <c r="IS149" s="376"/>
      <c r="IT149" s="376"/>
      <c r="IU149" s="376"/>
      <c r="IV149" s="376"/>
    </row>
    <row r="150" s="372" customFormat="1" spans="3:256">
      <c r="C150" s="402"/>
      <c r="D150" s="375"/>
      <c r="IH150" s="376"/>
      <c r="II150" s="376"/>
      <c r="IJ150" s="376"/>
      <c r="IK150" s="376"/>
      <c r="IL150" s="376"/>
      <c r="IM150" s="376"/>
      <c r="IN150" s="376"/>
      <c r="IO150" s="376"/>
      <c r="IP150" s="376"/>
      <c r="IQ150" s="376"/>
      <c r="IR150" s="376"/>
      <c r="IS150" s="376"/>
      <c r="IT150" s="376"/>
      <c r="IU150" s="376"/>
      <c r="IV150" s="376"/>
    </row>
    <row r="151" s="372" customFormat="1" spans="3:256">
      <c r="C151" s="402"/>
      <c r="D151" s="375"/>
      <c r="IH151" s="376"/>
      <c r="II151" s="376"/>
      <c r="IJ151" s="376"/>
      <c r="IK151" s="376"/>
      <c r="IL151" s="376"/>
      <c r="IM151" s="376"/>
      <c r="IN151" s="376"/>
      <c r="IO151" s="376"/>
      <c r="IP151" s="376"/>
      <c r="IQ151" s="376"/>
      <c r="IR151" s="376"/>
      <c r="IS151" s="376"/>
      <c r="IT151" s="376"/>
      <c r="IU151" s="376"/>
      <c r="IV151" s="376"/>
    </row>
    <row r="152" s="372" customFormat="1" spans="3:256">
      <c r="C152" s="402"/>
      <c r="D152" s="375"/>
      <c r="IH152" s="376"/>
      <c r="II152" s="376"/>
      <c r="IJ152" s="376"/>
      <c r="IK152" s="376"/>
      <c r="IL152" s="376"/>
      <c r="IM152" s="376"/>
      <c r="IN152" s="376"/>
      <c r="IO152" s="376"/>
      <c r="IP152" s="376"/>
      <c r="IQ152" s="376"/>
      <c r="IR152" s="376"/>
      <c r="IS152" s="376"/>
      <c r="IT152" s="376"/>
      <c r="IU152" s="376"/>
      <c r="IV152" s="376"/>
    </row>
    <row r="153" s="372" customFormat="1" spans="3:256">
      <c r="C153" s="402"/>
      <c r="D153" s="375"/>
      <c r="IH153" s="376"/>
      <c r="II153" s="376"/>
      <c r="IJ153" s="376"/>
      <c r="IK153" s="376"/>
      <c r="IL153" s="376"/>
      <c r="IM153" s="376"/>
      <c r="IN153" s="376"/>
      <c r="IO153" s="376"/>
      <c r="IP153" s="376"/>
      <c r="IQ153" s="376"/>
      <c r="IR153" s="376"/>
      <c r="IS153" s="376"/>
      <c r="IT153" s="376"/>
      <c r="IU153" s="376"/>
      <c r="IV153" s="376"/>
    </row>
    <row r="154" s="372" customFormat="1" spans="3:256">
      <c r="C154" s="402"/>
      <c r="D154" s="375"/>
      <c r="IH154" s="376"/>
      <c r="II154" s="376"/>
      <c r="IJ154" s="376"/>
      <c r="IK154" s="376"/>
      <c r="IL154" s="376"/>
      <c r="IM154" s="376"/>
      <c r="IN154" s="376"/>
      <c r="IO154" s="376"/>
      <c r="IP154" s="376"/>
      <c r="IQ154" s="376"/>
      <c r="IR154" s="376"/>
      <c r="IS154" s="376"/>
      <c r="IT154" s="376"/>
      <c r="IU154" s="376"/>
      <c r="IV154" s="376"/>
    </row>
    <row r="155" s="372" customFormat="1" spans="3:256">
      <c r="C155" s="402"/>
      <c r="D155" s="375"/>
      <c r="IH155" s="376"/>
      <c r="II155" s="376"/>
      <c r="IJ155" s="376"/>
      <c r="IK155" s="376"/>
      <c r="IL155" s="376"/>
      <c r="IM155" s="376"/>
      <c r="IN155" s="376"/>
      <c r="IO155" s="376"/>
      <c r="IP155" s="376"/>
      <c r="IQ155" s="376"/>
      <c r="IR155" s="376"/>
      <c r="IS155" s="376"/>
      <c r="IT155" s="376"/>
      <c r="IU155" s="376"/>
      <c r="IV155" s="376"/>
    </row>
    <row r="156" s="372" customFormat="1" spans="3:256">
      <c r="C156" s="402"/>
      <c r="D156" s="375"/>
      <c r="IH156" s="376"/>
      <c r="II156" s="376"/>
      <c r="IJ156" s="376"/>
      <c r="IK156" s="376"/>
      <c r="IL156" s="376"/>
      <c r="IM156" s="376"/>
      <c r="IN156" s="376"/>
      <c r="IO156" s="376"/>
      <c r="IP156" s="376"/>
      <c r="IQ156" s="376"/>
      <c r="IR156" s="376"/>
      <c r="IS156" s="376"/>
      <c r="IT156" s="376"/>
      <c r="IU156" s="376"/>
      <c r="IV156" s="376"/>
    </row>
    <row r="157" s="372" customFormat="1" spans="3:256">
      <c r="C157" s="402"/>
      <c r="D157" s="375"/>
      <c r="IH157" s="376"/>
      <c r="II157" s="376"/>
      <c r="IJ157" s="376"/>
      <c r="IK157" s="376"/>
      <c r="IL157" s="376"/>
      <c r="IM157" s="376"/>
      <c r="IN157" s="376"/>
      <c r="IO157" s="376"/>
      <c r="IP157" s="376"/>
      <c r="IQ157" s="376"/>
      <c r="IR157" s="376"/>
      <c r="IS157" s="376"/>
      <c r="IT157" s="376"/>
      <c r="IU157" s="376"/>
      <c r="IV157" s="376"/>
    </row>
    <row r="158" s="372" customFormat="1" spans="3:256">
      <c r="C158" s="402"/>
      <c r="D158" s="375"/>
      <c r="IH158" s="376"/>
      <c r="II158" s="376"/>
      <c r="IJ158" s="376"/>
      <c r="IK158" s="376"/>
      <c r="IL158" s="376"/>
      <c r="IM158" s="376"/>
      <c r="IN158" s="376"/>
      <c r="IO158" s="376"/>
      <c r="IP158" s="376"/>
      <c r="IQ158" s="376"/>
      <c r="IR158" s="376"/>
      <c r="IS158" s="376"/>
      <c r="IT158" s="376"/>
      <c r="IU158" s="376"/>
      <c r="IV158" s="376"/>
    </row>
    <row r="159" s="372" customFormat="1" spans="3:256">
      <c r="C159" s="402"/>
      <c r="D159" s="375"/>
      <c r="IH159" s="376"/>
      <c r="II159" s="376"/>
      <c r="IJ159" s="376"/>
      <c r="IK159" s="376"/>
      <c r="IL159" s="376"/>
      <c r="IM159" s="376"/>
      <c r="IN159" s="376"/>
      <c r="IO159" s="376"/>
      <c r="IP159" s="376"/>
      <c r="IQ159" s="376"/>
      <c r="IR159" s="376"/>
      <c r="IS159" s="376"/>
      <c r="IT159" s="376"/>
      <c r="IU159" s="376"/>
      <c r="IV159" s="376"/>
    </row>
    <row r="160" s="372" customFormat="1" spans="3:256">
      <c r="C160" s="402"/>
      <c r="D160" s="375"/>
      <c r="IH160" s="376"/>
      <c r="II160" s="376"/>
      <c r="IJ160" s="376"/>
      <c r="IK160" s="376"/>
      <c r="IL160" s="376"/>
      <c r="IM160" s="376"/>
      <c r="IN160" s="376"/>
      <c r="IO160" s="376"/>
      <c r="IP160" s="376"/>
      <c r="IQ160" s="376"/>
      <c r="IR160" s="376"/>
      <c r="IS160" s="376"/>
      <c r="IT160" s="376"/>
      <c r="IU160" s="376"/>
      <c r="IV160" s="376"/>
    </row>
    <row r="161" s="372" customFormat="1" spans="3:256">
      <c r="C161" s="402"/>
      <c r="D161" s="375"/>
      <c r="IH161" s="376"/>
      <c r="II161" s="376"/>
      <c r="IJ161" s="376"/>
      <c r="IK161" s="376"/>
      <c r="IL161" s="376"/>
      <c r="IM161" s="376"/>
      <c r="IN161" s="376"/>
      <c r="IO161" s="376"/>
      <c r="IP161" s="376"/>
      <c r="IQ161" s="376"/>
      <c r="IR161" s="376"/>
      <c r="IS161" s="376"/>
      <c r="IT161" s="376"/>
      <c r="IU161" s="376"/>
      <c r="IV161" s="376"/>
    </row>
    <row r="162" s="372" customFormat="1" spans="3:256">
      <c r="C162" s="402"/>
      <c r="D162" s="375"/>
      <c r="IH162" s="376"/>
      <c r="II162" s="376"/>
      <c r="IJ162" s="376"/>
      <c r="IK162" s="376"/>
      <c r="IL162" s="376"/>
      <c r="IM162" s="376"/>
      <c r="IN162" s="376"/>
      <c r="IO162" s="376"/>
      <c r="IP162" s="376"/>
      <c r="IQ162" s="376"/>
      <c r="IR162" s="376"/>
      <c r="IS162" s="376"/>
      <c r="IT162" s="376"/>
      <c r="IU162" s="376"/>
      <c r="IV162" s="376"/>
    </row>
    <row r="163" s="372" customFormat="1" spans="3:256">
      <c r="C163" s="402"/>
      <c r="D163" s="375"/>
      <c r="IH163" s="376"/>
      <c r="II163" s="376"/>
      <c r="IJ163" s="376"/>
      <c r="IK163" s="376"/>
      <c r="IL163" s="376"/>
      <c r="IM163" s="376"/>
      <c r="IN163" s="376"/>
      <c r="IO163" s="376"/>
      <c r="IP163" s="376"/>
      <c r="IQ163" s="376"/>
      <c r="IR163" s="376"/>
      <c r="IS163" s="376"/>
      <c r="IT163" s="376"/>
      <c r="IU163" s="376"/>
      <c r="IV163" s="376"/>
    </row>
    <row r="164" s="372" customFormat="1" spans="3:256">
      <c r="C164" s="402"/>
      <c r="D164" s="375"/>
      <c r="IH164" s="376"/>
      <c r="II164" s="376"/>
      <c r="IJ164" s="376"/>
      <c r="IK164" s="376"/>
      <c r="IL164" s="376"/>
      <c r="IM164" s="376"/>
      <c r="IN164" s="376"/>
      <c r="IO164" s="376"/>
      <c r="IP164" s="376"/>
      <c r="IQ164" s="376"/>
      <c r="IR164" s="376"/>
      <c r="IS164" s="376"/>
      <c r="IT164" s="376"/>
      <c r="IU164" s="376"/>
      <c r="IV164" s="376"/>
    </row>
    <row r="165" s="372" customFormat="1" spans="3:256">
      <c r="C165" s="402"/>
      <c r="D165" s="375"/>
      <c r="IH165" s="376"/>
      <c r="II165" s="376"/>
      <c r="IJ165" s="376"/>
      <c r="IK165" s="376"/>
      <c r="IL165" s="376"/>
      <c r="IM165" s="376"/>
      <c r="IN165" s="376"/>
      <c r="IO165" s="376"/>
      <c r="IP165" s="376"/>
      <c r="IQ165" s="376"/>
      <c r="IR165" s="376"/>
      <c r="IS165" s="376"/>
      <c r="IT165" s="376"/>
      <c r="IU165" s="376"/>
      <c r="IV165" s="376"/>
    </row>
    <row r="166" s="372" customFormat="1" spans="3:256">
      <c r="C166" s="402"/>
      <c r="D166" s="375"/>
      <c r="IH166" s="376"/>
      <c r="II166" s="376"/>
      <c r="IJ166" s="376"/>
      <c r="IK166" s="376"/>
      <c r="IL166" s="376"/>
      <c r="IM166" s="376"/>
      <c r="IN166" s="376"/>
      <c r="IO166" s="376"/>
      <c r="IP166" s="376"/>
      <c r="IQ166" s="376"/>
      <c r="IR166" s="376"/>
      <c r="IS166" s="376"/>
      <c r="IT166" s="376"/>
      <c r="IU166" s="376"/>
      <c r="IV166" s="376"/>
    </row>
    <row r="167" s="372" customFormat="1" spans="3:256">
      <c r="C167" s="402"/>
      <c r="D167" s="375"/>
      <c r="IH167" s="376"/>
      <c r="II167" s="376"/>
      <c r="IJ167" s="376"/>
      <c r="IK167" s="376"/>
      <c r="IL167" s="376"/>
      <c r="IM167" s="376"/>
      <c r="IN167" s="376"/>
      <c r="IO167" s="376"/>
      <c r="IP167" s="376"/>
      <c r="IQ167" s="376"/>
      <c r="IR167" s="376"/>
      <c r="IS167" s="376"/>
      <c r="IT167" s="376"/>
      <c r="IU167" s="376"/>
      <c r="IV167" s="376"/>
    </row>
    <row r="168" s="372" customFormat="1" spans="3:256">
      <c r="C168" s="402"/>
      <c r="D168" s="375"/>
      <c r="IH168" s="376"/>
      <c r="II168" s="376"/>
      <c r="IJ168" s="376"/>
      <c r="IK168" s="376"/>
      <c r="IL168" s="376"/>
      <c r="IM168" s="376"/>
      <c r="IN168" s="376"/>
      <c r="IO168" s="376"/>
      <c r="IP168" s="376"/>
      <c r="IQ168" s="376"/>
      <c r="IR168" s="376"/>
      <c r="IS168" s="376"/>
      <c r="IT168" s="376"/>
      <c r="IU168" s="376"/>
      <c r="IV168" s="376"/>
    </row>
    <row r="169" s="372" customFormat="1" spans="3:256">
      <c r="C169" s="402"/>
      <c r="D169" s="375"/>
      <c r="IH169" s="376"/>
      <c r="II169" s="376"/>
      <c r="IJ169" s="376"/>
      <c r="IK169" s="376"/>
      <c r="IL169" s="376"/>
      <c r="IM169" s="376"/>
      <c r="IN169" s="376"/>
      <c r="IO169" s="376"/>
      <c r="IP169" s="376"/>
      <c r="IQ169" s="376"/>
      <c r="IR169" s="376"/>
      <c r="IS169" s="376"/>
      <c r="IT169" s="376"/>
      <c r="IU169" s="376"/>
      <c r="IV169" s="376"/>
    </row>
    <row r="170" s="372" customFormat="1" spans="3:256">
      <c r="C170" s="402"/>
      <c r="D170" s="375"/>
      <c r="IH170" s="376"/>
      <c r="II170" s="376"/>
      <c r="IJ170" s="376"/>
      <c r="IK170" s="376"/>
      <c r="IL170" s="376"/>
      <c r="IM170" s="376"/>
      <c r="IN170" s="376"/>
      <c r="IO170" s="376"/>
      <c r="IP170" s="376"/>
      <c r="IQ170" s="376"/>
      <c r="IR170" s="376"/>
      <c r="IS170" s="376"/>
      <c r="IT170" s="376"/>
      <c r="IU170" s="376"/>
      <c r="IV170" s="376"/>
    </row>
    <row r="171" s="372" customFormat="1" spans="3:256">
      <c r="C171" s="402"/>
      <c r="D171" s="375"/>
      <c r="IH171" s="376"/>
      <c r="II171" s="376"/>
      <c r="IJ171" s="376"/>
      <c r="IK171" s="376"/>
      <c r="IL171" s="376"/>
      <c r="IM171" s="376"/>
      <c r="IN171" s="376"/>
      <c r="IO171" s="376"/>
      <c r="IP171" s="376"/>
      <c r="IQ171" s="376"/>
      <c r="IR171" s="376"/>
      <c r="IS171" s="376"/>
      <c r="IT171" s="376"/>
      <c r="IU171" s="376"/>
      <c r="IV171" s="376"/>
    </row>
    <row r="172" s="372" customFormat="1" spans="3:256">
      <c r="C172" s="402"/>
      <c r="D172" s="375"/>
      <c r="IH172" s="376"/>
      <c r="II172" s="376"/>
      <c r="IJ172" s="376"/>
      <c r="IK172" s="376"/>
      <c r="IL172" s="376"/>
      <c r="IM172" s="376"/>
      <c r="IN172" s="376"/>
      <c r="IO172" s="376"/>
      <c r="IP172" s="376"/>
      <c r="IQ172" s="376"/>
      <c r="IR172" s="376"/>
      <c r="IS172" s="376"/>
      <c r="IT172" s="376"/>
      <c r="IU172" s="376"/>
      <c r="IV172" s="376"/>
    </row>
    <row r="173" s="372" customFormat="1" spans="3:256">
      <c r="C173" s="402"/>
      <c r="D173" s="375"/>
      <c r="IH173" s="376"/>
      <c r="II173" s="376"/>
      <c r="IJ173" s="376"/>
      <c r="IK173" s="376"/>
      <c r="IL173" s="376"/>
      <c r="IM173" s="376"/>
      <c r="IN173" s="376"/>
      <c r="IO173" s="376"/>
      <c r="IP173" s="376"/>
      <c r="IQ173" s="376"/>
      <c r="IR173" s="376"/>
      <c r="IS173" s="376"/>
      <c r="IT173" s="376"/>
      <c r="IU173" s="376"/>
      <c r="IV173" s="376"/>
    </row>
    <row r="174" s="372" customFormat="1" spans="3:256">
      <c r="C174" s="402"/>
      <c r="D174" s="375"/>
      <c r="IH174" s="376"/>
      <c r="II174" s="376"/>
      <c r="IJ174" s="376"/>
      <c r="IK174" s="376"/>
      <c r="IL174" s="376"/>
      <c r="IM174" s="376"/>
      <c r="IN174" s="376"/>
      <c r="IO174" s="376"/>
      <c r="IP174" s="376"/>
      <c r="IQ174" s="376"/>
      <c r="IR174" s="376"/>
      <c r="IS174" s="376"/>
      <c r="IT174" s="376"/>
      <c r="IU174" s="376"/>
      <c r="IV174" s="376"/>
    </row>
    <row r="175" s="372" customFormat="1" spans="3:256">
      <c r="C175" s="402"/>
      <c r="D175" s="375"/>
      <c r="IH175" s="376"/>
      <c r="II175" s="376"/>
      <c r="IJ175" s="376"/>
      <c r="IK175" s="376"/>
      <c r="IL175" s="376"/>
      <c r="IM175" s="376"/>
      <c r="IN175" s="376"/>
      <c r="IO175" s="376"/>
      <c r="IP175" s="376"/>
      <c r="IQ175" s="376"/>
      <c r="IR175" s="376"/>
      <c r="IS175" s="376"/>
      <c r="IT175" s="376"/>
      <c r="IU175" s="376"/>
      <c r="IV175" s="376"/>
    </row>
  </sheetData>
  <mergeCells count="2">
    <mergeCell ref="A2:D2"/>
    <mergeCell ref="A15:D15"/>
  </mergeCells>
  <printOptions horizontalCentered="1"/>
  <pageMargins left="0.393055555555556" right="0.393055555555556" top="0.393055555555556" bottom="0.393055555555556"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6"/>
  <sheetViews>
    <sheetView showZeros="0" workbookViewId="0">
      <selection activeCell="C20" sqref="C20"/>
    </sheetView>
  </sheetViews>
  <sheetFormatPr defaultColWidth="10" defaultRowHeight="15.6"/>
  <cols>
    <col min="1" max="1" width="43.287037037037" style="372" customWidth="1"/>
    <col min="2" max="2" width="16.8518518518519" style="374" customWidth="1"/>
    <col min="3" max="3" width="16.8518518518519" style="205" customWidth="1"/>
    <col min="4" max="4" width="16.8518518518519" style="375" customWidth="1"/>
    <col min="5" max="242" width="10" style="372"/>
    <col min="243" max="256" width="10" style="376"/>
  </cols>
  <sheetData>
    <row r="1" s="365" customFormat="1" ht="17.25" customHeight="1" spans="1:256">
      <c r="A1" s="377" t="s">
        <v>964</v>
      </c>
      <c r="B1" s="378"/>
      <c r="C1" s="379"/>
      <c r="D1" s="380"/>
    </row>
    <row r="2" s="366" customFormat="1" ht="27.75" customHeight="1" spans="1:256">
      <c r="A2" s="381" t="s">
        <v>965</v>
      </c>
      <c r="B2" s="381"/>
      <c r="C2" s="381"/>
      <c r="D2" s="381"/>
    </row>
    <row r="3" s="367" customFormat="1" ht="21.95" customHeight="1" spans="1:256">
      <c r="A3" s="382"/>
      <c r="B3" s="382"/>
      <c r="C3" s="383"/>
      <c r="D3" s="384" t="s">
        <v>268</v>
      </c>
    </row>
    <row r="4" s="368" customFormat="1" ht="27.95" customHeight="1" spans="1:256">
      <c r="A4" s="190" t="s">
        <v>347</v>
      </c>
      <c r="B4" s="314" t="s">
        <v>273</v>
      </c>
      <c r="C4" s="385" t="s">
        <v>434</v>
      </c>
      <c r="D4" s="386" t="s">
        <v>276</v>
      </c>
    </row>
    <row r="5" s="201" customFormat="1" ht="27.95" customHeight="1" spans="1:256">
      <c r="A5" s="387" t="s">
        <v>948</v>
      </c>
      <c r="B5" s="388">
        <v>6</v>
      </c>
      <c r="C5" s="389">
        <f>C6+C9+C7+C8</f>
        <v>0</v>
      </c>
      <c r="D5" s="327"/>
    </row>
    <row r="6" s="201" customFormat="1" ht="27.95" customHeight="1" spans="1:256">
      <c r="A6" s="387" t="s">
        <v>949</v>
      </c>
      <c r="B6" s="388">
        <v>6</v>
      </c>
      <c r="C6" s="389"/>
      <c r="D6" s="327"/>
    </row>
    <row r="7" s="201" customFormat="1" ht="27.95" customHeight="1" spans="1:256">
      <c r="A7" s="387" t="s">
        <v>951</v>
      </c>
      <c r="B7" s="388"/>
      <c r="C7" s="389"/>
      <c r="D7" s="390"/>
    </row>
    <row r="8" s="369" customFormat="1" ht="27.95" customHeight="1" spans="1:256">
      <c r="A8" s="391" t="s">
        <v>966</v>
      </c>
      <c r="B8" s="392"/>
      <c r="C8" s="393"/>
      <c r="D8" s="390"/>
    </row>
    <row r="9" s="201" customFormat="1" ht="27.95" customHeight="1" spans="1:256">
      <c r="A9" s="387" t="s">
        <v>953</v>
      </c>
      <c r="B9" s="388"/>
      <c r="C9" s="389"/>
      <c r="D9" s="327"/>
    </row>
    <row r="10" s="370" customFormat="1" ht="27.95" customHeight="1" spans="1:256">
      <c r="A10" s="337" t="s">
        <v>337</v>
      </c>
      <c r="B10" s="337">
        <v>6</v>
      </c>
      <c r="C10" s="228">
        <f>C5</f>
        <v>0</v>
      </c>
      <c r="D10" s="333"/>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c r="DT10" s="201"/>
      <c r="DU10" s="201"/>
      <c r="DV10" s="201"/>
      <c r="DW10" s="201"/>
      <c r="DX10" s="201"/>
      <c r="DY10" s="201"/>
      <c r="DZ10" s="201"/>
      <c r="EA10" s="201"/>
      <c r="EB10" s="201"/>
      <c r="EC10" s="201"/>
      <c r="ED10" s="201"/>
      <c r="EE10" s="201"/>
      <c r="EF10" s="201"/>
      <c r="EG10" s="201"/>
      <c r="EH10" s="201"/>
      <c r="EI10" s="201"/>
      <c r="EJ10" s="201"/>
      <c r="EK10" s="201"/>
      <c r="EL10" s="201"/>
      <c r="EM10" s="201"/>
      <c r="EN10" s="201"/>
      <c r="EO10" s="201"/>
      <c r="EP10" s="201"/>
      <c r="EQ10" s="201"/>
      <c r="ER10" s="201"/>
      <c r="ES10" s="201"/>
      <c r="ET10" s="201"/>
      <c r="EU10" s="201"/>
      <c r="EV10" s="201"/>
      <c r="EW10" s="201"/>
      <c r="EX10" s="201"/>
      <c r="EY10" s="201"/>
      <c r="EZ10" s="201"/>
      <c r="FA10" s="201"/>
      <c r="FB10" s="201"/>
      <c r="FC10" s="201"/>
      <c r="FD10" s="201"/>
      <c r="FE10" s="201"/>
      <c r="FF10" s="201"/>
      <c r="FG10" s="201"/>
      <c r="FH10" s="201"/>
      <c r="FI10" s="201"/>
      <c r="FJ10" s="201"/>
      <c r="FK10" s="201"/>
      <c r="FL10" s="201"/>
      <c r="FM10" s="201"/>
      <c r="FN10" s="201"/>
      <c r="FO10" s="201"/>
      <c r="FP10" s="201"/>
      <c r="FQ10" s="201"/>
      <c r="FR10" s="201"/>
      <c r="FS10" s="201"/>
      <c r="FT10" s="201"/>
      <c r="FU10" s="201"/>
      <c r="FV10" s="201"/>
      <c r="FW10" s="201"/>
      <c r="FX10" s="201"/>
      <c r="FY10" s="201"/>
      <c r="FZ10" s="201"/>
      <c r="GA10" s="201"/>
      <c r="GB10" s="201"/>
      <c r="GC10" s="201"/>
      <c r="GD10" s="201"/>
      <c r="GE10" s="201"/>
      <c r="GF10" s="201"/>
      <c r="GG10" s="201"/>
      <c r="GH10" s="201"/>
      <c r="GI10" s="201"/>
      <c r="GJ10" s="201"/>
      <c r="GK10" s="201"/>
      <c r="GL10" s="201"/>
      <c r="GM10" s="201"/>
      <c r="GN10" s="201"/>
      <c r="GO10" s="201"/>
      <c r="GP10" s="201"/>
      <c r="GQ10" s="201"/>
      <c r="GR10" s="201"/>
      <c r="GS10" s="201"/>
      <c r="GT10" s="201"/>
      <c r="GU10" s="201"/>
      <c r="GV10" s="201"/>
      <c r="GW10" s="201"/>
      <c r="GX10" s="201"/>
      <c r="GY10" s="201"/>
      <c r="GZ10" s="201"/>
      <c r="HA10" s="201"/>
      <c r="HB10" s="201"/>
      <c r="HC10" s="201"/>
      <c r="HD10" s="201"/>
      <c r="HE10" s="201"/>
      <c r="HF10" s="201"/>
      <c r="HG10" s="201"/>
      <c r="HH10" s="201"/>
      <c r="HI10" s="201"/>
      <c r="HJ10" s="201"/>
      <c r="HK10" s="201"/>
      <c r="HL10" s="201"/>
      <c r="HM10" s="201"/>
      <c r="HN10" s="201"/>
      <c r="HO10" s="201"/>
      <c r="HP10" s="201"/>
      <c r="HQ10" s="201"/>
      <c r="HR10" s="201"/>
      <c r="HS10" s="201"/>
      <c r="HT10" s="201"/>
      <c r="HU10" s="201"/>
      <c r="HV10" s="201"/>
      <c r="HW10" s="201"/>
      <c r="HX10" s="201"/>
      <c r="HY10" s="201"/>
      <c r="HZ10" s="201"/>
      <c r="IA10" s="201"/>
      <c r="IB10" s="201"/>
      <c r="IC10" s="201"/>
      <c r="ID10" s="201"/>
      <c r="IE10" s="201"/>
      <c r="IF10" s="201"/>
      <c r="IG10" s="201"/>
      <c r="IH10" s="201"/>
    </row>
    <row r="11" s="371" customFormat="1" ht="27.95" customHeight="1" spans="1:256">
      <c r="A11" s="394" t="s">
        <v>338</v>
      </c>
      <c r="B11" s="337">
        <v>6</v>
      </c>
      <c r="C11" s="227">
        <f>SUM(C12:C13)</f>
        <v>0</v>
      </c>
      <c r="D11" s="333"/>
      <c r="II11" s="395"/>
      <c r="IJ11" s="395"/>
      <c r="IK11" s="395"/>
      <c r="IL11" s="395"/>
      <c r="IM11" s="395"/>
      <c r="IN11" s="395"/>
      <c r="IO11" s="395"/>
      <c r="IP11" s="395"/>
      <c r="IQ11" s="395"/>
      <c r="IR11" s="395"/>
      <c r="IS11" s="395"/>
      <c r="IT11" s="395"/>
      <c r="IU11" s="395"/>
      <c r="IV11" s="395"/>
    </row>
    <row r="12" s="372" customFormat="1" ht="27.95" customHeight="1" spans="1:256">
      <c r="A12" s="387" t="s">
        <v>505</v>
      </c>
      <c r="B12" s="388">
        <v>6</v>
      </c>
      <c r="C12" s="396"/>
      <c r="D12" s="327"/>
      <c r="II12" s="376"/>
      <c r="IJ12" s="376"/>
      <c r="IK12" s="376"/>
      <c r="IL12" s="376"/>
      <c r="IM12" s="376"/>
      <c r="IN12" s="376"/>
      <c r="IO12" s="376"/>
      <c r="IP12" s="376"/>
      <c r="IQ12" s="376"/>
      <c r="IR12" s="376"/>
      <c r="IS12" s="376"/>
      <c r="IT12" s="376"/>
      <c r="IU12" s="376"/>
      <c r="IV12" s="376"/>
    </row>
    <row r="13" s="373" customFormat="1" ht="27.95" customHeight="1" spans="1:256">
      <c r="A13" s="387" t="s">
        <v>343</v>
      </c>
      <c r="B13" s="388"/>
      <c r="C13" s="396"/>
      <c r="D13" s="32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7"/>
      <c r="EY13" s="397"/>
      <c r="EZ13" s="397"/>
      <c r="FA13" s="397"/>
      <c r="FB13" s="397"/>
      <c r="FC13" s="397"/>
      <c r="FD13" s="397"/>
      <c r="FE13" s="397"/>
      <c r="FF13" s="397"/>
      <c r="FG13" s="397"/>
      <c r="FH13" s="397"/>
      <c r="FI13" s="397"/>
      <c r="FJ13" s="397"/>
      <c r="FK13" s="397"/>
      <c r="FL13" s="397"/>
      <c r="FM13" s="397"/>
      <c r="FN13" s="397"/>
      <c r="FO13" s="397"/>
      <c r="FP13" s="397"/>
      <c r="FQ13" s="397"/>
      <c r="FR13" s="397"/>
      <c r="FS13" s="397"/>
      <c r="FT13" s="397"/>
      <c r="FU13" s="397"/>
      <c r="FV13" s="397"/>
      <c r="FW13" s="397"/>
      <c r="FX13" s="397"/>
      <c r="FY13" s="397"/>
      <c r="FZ13" s="397"/>
      <c r="GA13" s="397"/>
      <c r="GB13" s="397"/>
      <c r="GC13" s="397"/>
      <c r="GD13" s="397"/>
      <c r="GE13" s="397"/>
      <c r="GF13" s="397"/>
      <c r="GG13" s="397"/>
      <c r="GH13" s="397"/>
      <c r="GI13" s="397"/>
      <c r="GJ13" s="397"/>
      <c r="GK13" s="397"/>
      <c r="GL13" s="397"/>
      <c r="GM13" s="397"/>
      <c r="GN13" s="397"/>
      <c r="GO13" s="397"/>
      <c r="GP13" s="397"/>
      <c r="GQ13" s="397"/>
      <c r="GR13" s="397"/>
      <c r="GS13" s="397"/>
      <c r="GT13" s="397"/>
      <c r="GU13" s="397"/>
      <c r="GV13" s="397"/>
      <c r="GW13" s="397"/>
      <c r="GX13" s="397"/>
      <c r="GY13" s="397"/>
      <c r="GZ13" s="397"/>
      <c r="HA13" s="397"/>
      <c r="HB13" s="397"/>
      <c r="HC13" s="397"/>
      <c r="HD13" s="397"/>
      <c r="HE13" s="397"/>
      <c r="HF13" s="397"/>
      <c r="HG13" s="397"/>
      <c r="HH13" s="397"/>
      <c r="HI13" s="397"/>
      <c r="HJ13" s="397"/>
      <c r="HK13" s="397"/>
      <c r="HL13" s="397"/>
      <c r="HM13" s="397"/>
      <c r="HN13" s="397"/>
      <c r="HO13" s="397"/>
      <c r="HP13" s="397"/>
      <c r="HQ13" s="397"/>
      <c r="HR13" s="397"/>
      <c r="HS13" s="397"/>
      <c r="HT13" s="397"/>
      <c r="HU13" s="397"/>
      <c r="HV13" s="397"/>
      <c r="HW13" s="397"/>
      <c r="HX13" s="397"/>
      <c r="HY13" s="397"/>
      <c r="HZ13" s="397"/>
      <c r="IA13" s="397"/>
      <c r="IB13" s="397"/>
      <c r="IC13" s="397"/>
      <c r="ID13" s="397"/>
      <c r="IE13" s="397"/>
      <c r="IF13" s="397"/>
      <c r="IG13" s="397"/>
      <c r="IH13" s="397"/>
    </row>
    <row r="14" s="373" customFormat="1" ht="27.95" customHeight="1" spans="1:256">
      <c r="A14" s="398" t="s">
        <v>344</v>
      </c>
      <c r="B14" s="398">
        <v>12</v>
      </c>
      <c r="C14" s="227">
        <f>C11+C10</f>
        <v>0</v>
      </c>
      <c r="D14" s="333"/>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7"/>
      <c r="DL14" s="397"/>
      <c r="DM14" s="397"/>
      <c r="DN14" s="397"/>
      <c r="DO14" s="397"/>
      <c r="DP14" s="397"/>
      <c r="DQ14" s="397"/>
      <c r="DR14" s="397"/>
      <c r="DS14" s="397"/>
      <c r="DT14" s="397"/>
      <c r="DU14" s="397"/>
      <c r="DV14" s="397"/>
      <c r="DW14" s="397"/>
      <c r="DX14" s="397"/>
      <c r="DY14" s="397"/>
      <c r="DZ14" s="397"/>
      <c r="EA14" s="397"/>
      <c r="EB14" s="397"/>
      <c r="EC14" s="397"/>
      <c r="ED14" s="397"/>
      <c r="EE14" s="397"/>
      <c r="EF14" s="397"/>
      <c r="EG14" s="397"/>
      <c r="EH14" s="397"/>
      <c r="EI14" s="397"/>
      <c r="EJ14" s="397"/>
      <c r="EK14" s="397"/>
      <c r="EL14" s="397"/>
      <c r="EM14" s="397"/>
      <c r="EN14" s="397"/>
      <c r="EO14" s="397"/>
      <c r="EP14" s="397"/>
      <c r="EQ14" s="397"/>
      <c r="ER14" s="397"/>
      <c r="ES14" s="397"/>
      <c r="ET14" s="397"/>
      <c r="EU14" s="397"/>
      <c r="EV14" s="397"/>
      <c r="EW14" s="397"/>
      <c r="EX14" s="397"/>
      <c r="EY14" s="397"/>
      <c r="EZ14" s="397"/>
      <c r="FA14" s="397"/>
      <c r="FB14" s="397"/>
      <c r="FC14" s="397"/>
      <c r="FD14" s="397"/>
      <c r="FE14" s="397"/>
      <c r="FF14" s="397"/>
      <c r="FG14" s="397"/>
      <c r="FH14" s="397"/>
      <c r="FI14" s="397"/>
      <c r="FJ14" s="397"/>
      <c r="FK14" s="397"/>
      <c r="FL14" s="397"/>
      <c r="FM14" s="397"/>
      <c r="FN14" s="397"/>
      <c r="FO14" s="397"/>
      <c r="FP14" s="397"/>
      <c r="FQ14" s="397"/>
      <c r="FR14" s="397"/>
      <c r="FS14" s="397"/>
      <c r="FT14" s="397"/>
      <c r="FU14" s="397"/>
      <c r="FV14" s="397"/>
      <c r="FW14" s="397"/>
      <c r="FX14" s="397"/>
      <c r="FY14" s="397"/>
      <c r="FZ14" s="397"/>
      <c r="GA14" s="397"/>
      <c r="GB14" s="397"/>
      <c r="GC14" s="397"/>
      <c r="GD14" s="397"/>
      <c r="GE14" s="397"/>
      <c r="GF14" s="397"/>
      <c r="GG14" s="397"/>
      <c r="GH14" s="397"/>
      <c r="GI14" s="397"/>
      <c r="GJ14" s="397"/>
      <c r="GK14" s="397"/>
      <c r="GL14" s="397"/>
      <c r="GM14" s="397"/>
      <c r="GN14" s="397"/>
      <c r="GO14" s="397"/>
      <c r="GP14" s="397"/>
      <c r="GQ14" s="397"/>
      <c r="GR14" s="397"/>
      <c r="GS14" s="397"/>
      <c r="GT14" s="397"/>
      <c r="GU14" s="397"/>
      <c r="GV14" s="397"/>
      <c r="GW14" s="397"/>
      <c r="GX14" s="397"/>
      <c r="GY14" s="397"/>
      <c r="GZ14" s="397"/>
      <c r="HA14" s="397"/>
      <c r="HB14" s="397"/>
      <c r="HC14" s="397"/>
      <c r="HD14" s="397"/>
      <c r="HE14" s="397"/>
      <c r="HF14" s="397"/>
      <c r="HG14" s="397"/>
      <c r="HH14" s="397"/>
      <c r="HI14" s="397"/>
      <c r="HJ14" s="397"/>
      <c r="HK14" s="397"/>
      <c r="HL14" s="397"/>
      <c r="HM14" s="397"/>
      <c r="HN14" s="397"/>
      <c r="HO14" s="397"/>
      <c r="HP14" s="397"/>
      <c r="HQ14" s="397"/>
      <c r="HR14" s="397"/>
      <c r="HS14" s="397"/>
      <c r="HT14" s="397"/>
      <c r="HU14" s="397"/>
      <c r="HV14" s="397"/>
      <c r="HW14" s="397"/>
      <c r="HX14" s="397"/>
      <c r="HY14" s="397"/>
      <c r="HZ14" s="397"/>
      <c r="IA14" s="397"/>
      <c r="IB14" s="397"/>
      <c r="IC14" s="397"/>
      <c r="ID14" s="397"/>
      <c r="IE14" s="397"/>
      <c r="IF14" s="397"/>
      <c r="IG14" s="397"/>
      <c r="IH14" s="397"/>
    </row>
    <row r="15" s="372" customFormat="1" ht="39.95" customHeight="1" spans="1:256">
      <c r="A15" s="399" t="s">
        <v>963</v>
      </c>
      <c r="B15" s="399"/>
      <c r="C15" s="399"/>
      <c r="D15" s="399"/>
      <c r="IH15" s="376"/>
      <c r="II15" s="376"/>
      <c r="IJ15" s="376"/>
      <c r="IK15" s="376"/>
      <c r="IL15" s="376"/>
      <c r="IM15" s="376"/>
      <c r="IN15" s="376"/>
      <c r="IO15" s="376"/>
      <c r="IP15" s="376"/>
      <c r="IQ15" s="376"/>
      <c r="IR15" s="376"/>
      <c r="IS15" s="376"/>
      <c r="IT15" s="376"/>
      <c r="IU15" s="376"/>
      <c r="IV15" s="376"/>
    </row>
    <row r="16" s="372" customFormat="1" ht="24" customHeight="1" spans="1:256">
      <c r="B16" s="374"/>
      <c r="C16" s="205"/>
      <c r="D16" s="375"/>
      <c r="II16" s="376"/>
      <c r="IJ16" s="376"/>
      <c r="IK16" s="376"/>
      <c r="IL16" s="376"/>
      <c r="IM16" s="376"/>
      <c r="IN16" s="376"/>
      <c r="IO16" s="376"/>
      <c r="IP16" s="376"/>
      <c r="IQ16" s="376"/>
      <c r="IR16" s="376"/>
      <c r="IS16" s="376"/>
      <c r="IT16" s="376"/>
      <c r="IU16" s="376"/>
      <c r="IV16" s="376"/>
    </row>
    <row r="17" s="372" customFormat="1" spans="2:256">
      <c r="B17" s="374"/>
      <c r="C17" s="205"/>
      <c r="D17" s="375"/>
      <c r="II17" s="376"/>
      <c r="IJ17" s="376"/>
      <c r="IK17" s="376"/>
      <c r="IL17" s="376"/>
      <c r="IM17" s="376"/>
      <c r="IN17" s="376"/>
      <c r="IO17" s="376"/>
      <c r="IP17" s="376"/>
      <c r="IQ17" s="376"/>
      <c r="IR17" s="376"/>
      <c r="IS17" s="376"/>
      <c r="IT17" s="376"/>
      <c r="IU17" s="376"/>
      <c r="IV17" s="376"/>
    </row>
    <row r="18" s="372" customFormat="1" spans="2:256">
      <c r="B18" s="374"/>
      <c r="C18" s="205"/>
      <c r="D18" s="375"/>
      <c r="II18" s="376"/>
      <c r="IJ18" s="376"/>
      <c r="IK18" s="376"/>
      <c r="IL18" s="376"/>
      <c r="IM18" s="376"/>
      <c r="IN18" s="376"/>
      <c r="IO18" s="376"/>
      <c r="IP18" s="376"/>
      <c r="IQ18" s="376"/>
      <c r="IR18" s="376"/>
      <c r="IS18" s="376"/>
      <c r="IT18" s="376"/>
      <c r="IU18" s="376"/>
      <c r="IV18" s="376"/>
    </row>
    <row r="19" s="372" customFormat="1" spans="2:256">
      <c r="B19" s="374"/>
      <c r="C19" s="205"/>
      <c r="D19" s="375"/>
      <c r="II19" s="376"/>
      <c r="IJ19" s="376"/>
      <c r="IK19" s="376"/>
      <c r="IL19" s="376"/>
      <c r="IM19" s="376"/>
      <c r="IN19" s="376"/>
      <c r="IO19" s="376"/>
      <c r="IP19" s="376"/>
      <c r="IQ19" s="376"/>
      <c r="IR19" s="376"/>
      <c r="IS19" s="376"/>
      <c r="IT19" s="376"/>
      <c r="IU19" s="376"/>
      <c r="IV19" s="376"/>
    </row>
    <row r="20" s="372" customFormat="1" spans="2:256">
      <c r="B20" s="374"/>
      <c r="C20" s="205"/>
      <c r="D20" s="375"/>
      <c r="II20" s="376"/>
      <c r="IJ20" s="376"/>
      <c r="IK20" s="376"/>
      <c r="IL20" s="376"/>
      <c r="IM20" s="376"/>
      <c r="IN20" s="376"/>
      <c r="IO20" s="376"/>
      <c r="IP20" s="376"/>
      <c r="IQ20" s="376"/>
      <c r="IR20" s="376"/>
      <c r="IS20" s="376"/>
      <c r="IT20" s="376"/>
      <c r="IU20" s="376"/>
      <c r="IV20" s="376"/>
    </row>
    <row r="21" s="372" customFormat="1" spans="2:256">
      <c r="B21" s="374"/>
      <c r="C21" s="205"/>
      <c r="D21" s="375"/>
      <c r="II21" s="376"/>
      <c r="IJ21" s="376"/>
      <c r="IK21" s="376"/>
      <c r="IL21" s="376"/>
      <c r="IM21" s="376"/>
      <c r="IN21" s="376"/>
      <c r="IO21" s="376"/>
      <c r="IP21" s="376"/>
      <c r="IQ21" s="376"/>
      <c r="IR21" s="376"/>
      <c r="IS21" s="376"/>
      <c r="IT21" s="376"/>
      <c r="IU21" s="376"/>
      <c r="IV21" s="376"/>
    </row>
    <row r="22" s="372" customFormat="1" spans="2:256">
      <c r="B22" s="374"/>
      <c r="C22" s="205"/>
      <c r="D22" s="375"/>
      <c r="II22" s="376"/>
      <c r="IJ22" s="376"/>
      <c r="IK22" s="376"/>
      <c r="IL22" s="376"/>
      <c r="IM22" s="376"/>
      <c r="IN22" s="376"/>
      <c r="IO22" s="376"/>
      <c r="IP22" s="376"/>
      <c r="IQ22" s="376"/>
      <c r="IR22" s="376"/>
      <c r="IS22" s="376"/>
      <c r="IT22" s="376"/>
      <c r="IU22" s="376"/>
      <c r="IV22" s="376"/>
    </row>
    <row r="23" s="372" customFormat="1" spans="2:256">
      <c r="B23" s="374"/>
      <c r="C23" s="205"/>
      <c r="D23" s="375"/>
      <c r="II23" s="376"/>
      <c r="IJ23" s="376"/>
      <c r="IK23" s="376"/>
      <c r="IL23" s="376"/>
      <c r="IM23" s="376"/>
      <c r="IN23" s="376"/>
      <c r="IO23" s="376"/>
      <c r="IP23" s="376"/>
      <c r="IQ23" s="376"/>
      <c r="IR23" s="376"/>
      <c r="IS23" s="376"/>
      <c r="IT23" s="376"/>
      <c r="IU23" s="376"/>
      <c r="IV23" s="376"/>
    </row>
    <row r="24" s="372" customFormat="1" spans="2:256">
      <c r="B24" s="374"/>
      <c r="C24" s="205"/>
      <c r="D24" s="375"/>
      <c r="II24" s="376"/>
      <c r="IJ24" s="376"/>
      <c r="IK24" s="376"/>
      <c r="IL24" s="376"/>
      <c r="IM24" s="376"/>
      <c r="IN24" s="376"/>
      <c r="IO24" s="376"/>
      <c r="IP24" s="376"/>
      <c r="IQ24" s="376"/>
      <c r="IR24" s="376"/>
      <c r="IS24" s="376"/>
      <c r="IT24" s="376"/>
      <c r="IU24" s="376"/>
      <c r="IV24" s="376"/>
    </row>
    <row r="25" s="372" customFormat="1" spans="2:256">
      <c r="B25" s="374"/>
      <c r="C25" s="205"/>
      <c r="D25" s="375"/>
      <c r="II25" s="376"/>
      <c r="IJ25" s="376"/>
      <c r="IK25" s="376"/>
      <c r="IL25" s="376"/>
      <c r="IM25" s="376"/>
      <c r="IN25" s="376"/>
      <c r="IO25" s="376"/>
      <c r="IP25" s="376"/>
      <c r="IQ25" s="376"/>
      <c r="IR25" s="376"/>
      <c r="IS25" s="376"/>
      <c r="IT25" s="376"/>
      <c r="IU25" s="376"/>
      <c r="IV25" s="376"/>
    </row>
    <row r="26" s="372" customFormat="1" spans="2:256">
      <c r="B26" s="374"/>
      <c r="C26" s="205"/>
      <c r="D26" s="375"/>
      <c r="II26" s="376"/>
      <c r="IJ26" s="376"/>
      <c r="IK26" s="376"/>
      <c r="IL26" s="376"/>
      <c r="IM26" s="376"/>
      <c r="IN26" s="376"/>
      <c r="IO26" s="376"/>
      <c r="IP26" s="376"/>
      <c r="IQ26" s="376"/>
      <c r="IR26" s="376"/>
      <c r="IS26" s="376"/>
      <c r="IT26" s="376"/>
      <c r="IU26" s="376"/>
      <c r="IV26" s="376"/>
    </row>
    <row r="27" s="372" customFormat="1" spans="2:256">
      <c r="B27" s="374"/>
      <c r="C27" s="205"/>
      <c r="D27" s="375"/>
      <c r="II27" s="376"/>
      <c r="IJ27" s="376"/>
      <c r="IK27" s="376"/>
      <c r="IL27" s="376"/>
      <c r="IM27" s="376"/>
      <c r="IN27" s="376"/>
      <c r="IO27" s="376"/>
      <c r="IP27" s="376"/>
      <c r="IQ27" s="376"/>
      <c r="IR27" s="376"/>
      <c r="IS27" s="376"/>
      <c r="IT27" s="376"/>
      <c r="IU27" s="376"/>
      <c r="IV27" s="376"/>
    </row>
    <row r="28" s="372" customFormat="1" spans="2:256">
      <c r="B28" s="374"/>
      <c r="C28" s="205"/>
      <c r="D28" s="375"/>
      <c r="II28" s="376"/>
      <c r="IJ28" s="376"/>
      <c r="IK28" s="376"/>
      <c r="IL28" s="376"/>
      <c r="IM28" s="376"/>
      <c r="IN28" s="376"/>
      <c r="IO28" s="376"/>
      <c r="IP28" s="376"/>
      <c r="IQ28" s="376"/>
      <c r="IR28" s="376"/>
      <c r="IS28" s="376"/>
      <c r="IT28" s="376"/>
      <c r="IU28" s="376"/>
      <c r="IV28" s="376"/>
    </row>
    <row r="29" s="372" customFormat="1" spans="2:256">
      <c r="B29" s="374"/>
      <c r="C29" s="205"/>
      <c r="D29" s="375"/>
      <c r="II29" s="376"/>
      <c r="IJ29" s="376"/>
      <c r="IK29" s="376"/>
      <c r="IL29" s="376"/>
      <c r="IM29" s="376"/>
      <c r="IN29" s="376"/>
      <c r="IO29" s="376"/>
      <c r="IP29" s="376"/>
      <c r="IQ29" s="376"/>
      <c r="IR29" s="376"/>
      <c r="IS29" s="376"/>
      <c r="IT29" s="376"/>
      <c r="IU29" s="376"/>
      <c r="IV29" s="376"/>
    </row>
    <row r="30" s="372" customFormat="1" spans="2:256">
      <c r="B30" s="374"/>
      <c r="C30" s="205"/>
      <c r="D30" s="375"/>
      <c r="II30" s="376"/>
      <c r="IJ30" s="376"/>
      <c r="IK30" s="376"/>
      <c r="IL30" s="376"/>
      <c r="IM30" s="376"/>
      <c r="IN30" s="376"/>
      <c r="IO30" s="376"/>
      <c r="IP30" s="376"/>
      <c r="IQ30" s="376"/>
      <c r="IR30" s="376"/>
      <c r="IS30" s="376"/>
      <c r="IT30" s="376"/>
      <c r="IU30" s="376"/>
      <c r="IV30" s="376"/>
    </row>
    <row r="31" s="372" customFormat="1" spans="2:256">
      <c r="B31" s="374"/>
      <c r="C31" s="205"/>
      <c r="D31" s="375"/>
      <c r="II31" s="376"/>
      <c r="IJ31" s="376"/>
      <c r="IK31" s="376"/>
      <c r="IL31" s="376"/>
      <c r="IM31" s="376"/>
      <c r="IN31" s="376"/>
      <c r="IO31" s="376"/>
      <c r="IP31" s="376"/>
      <c r="IQ31" s="376"/>
      <c r="IR31" s="376"/>
      <c r="IS31" s="376"/>
      <c r="IT31" s="376"/>
      <c r="IU31" s="376"/>
      <c r="IV31" s="376"/>
    </row>
    <row r="32" s="372" customFormat="1" spans="2:256">
      <c r="B32" s="374"/>
      <c r="C32" s="205"/>
      <c r="D32" s="375"/>
      <c r="II32" s="376"/>
      <c r="IJ32" s="376"/>
      <c r="IK32" s="376"/>
      <c r="IL32" s="376"/>
      <c r="IM32" s="376"/>
      <c r="IN32" s="376"/>
      <c r="IO32" s="376"/>
      <c r="IP32" s="376"/>
      <c r="IQ32" s="376"/>
      <c r="IR32" s="376"/>
      <c r="IS32" s="376"/>
      <c r="IT32" s="376"/>
      <c r="IU32" s="376"/>
      <c r="IV32" s="376"/>
    </row>
    <row r="33" s="372" customFormat="1" spans="2:256">
      <c r="B33" s="374"/>
      <c r="C33" s="205"/>
      <c r="D33" s="375"/>
      <c r="II33" s="376"/>
      <c r="IJ33" s="376"/>
      <c r="IK33" s="376"/>
      <c r="IL33" s="376"/>
      <c r="IM33" s="376"/>
      <c r="IN33" s="376"/>
      <c r="IO33" s="376"/>
      <c r="IP33" s="376"/>
      <c r="IQ33" s="376"/>
      <c r="IR33" s="376"/>
      <c r="IS33" s="376"/>
      <c r="IT33" s="376"/>
      <c r="IU33" s="376"/>
      <c r="IV33" s="376"/>
    </row>
    <row r="34" s="372" customFormat="1" spans="2:256">
      <c r="B34" s="374"/>
      <c r="C34" s="205"/>
      <c r="D34" s="375"/>
      <c r="II34" s="376"/>
      <c r="IJ34" s="376"/>
      <c r="IK34" s="376"/>
      <c r="IL34" s="376"/>
      <c r="IM34" s="376"/>
      <c r="IN34" s="376"/>
      <c r="IO34" s="376"/>
      <c r="IP34" s="376"/>
      <c r="IQ34" s="376"/>
      <c r="IR34" s="376"/>
      <c r="IS34" s="376"/>
      <c r="IT34" s="376"/>
      <c r="IU34" s="376"/>
      <c r="IV34" s="376"/>
    </row>
    <row r="35" s="372" customFormat="1" spans="2:256">
      <c r="B35" s="374"/>
      <c r="C35" s="205"/>
      <c r="D35" s="375"/>
      <c r="II35" s="376"/>
      <c r="IJ35" s="376"/>
      <c r="IK35" s="376"/>
      <c r="IL35" s="376"/>
      <c r="IM35" s="376"/>
      <c r="IN35" s="376"/>
      <c r="IO35" s="376"/>
      <c r="IP35" s="376"/>
      <c r="IQ35" s="376"/>
      <c r="IR35" s="376"/>
      <c r="IS35" s="376"/>
      <c r="IT35" s="376"/>
      <c r="IU35" s="376"/>
      <c r="IV35" s="376"/>
    </row>
    <row r="36" s="372" customFormat="1" spans="2:256">
      <c r="B36" s="374"/>
      <c r="C36" s="205"/>
      <c r="D36" s="375"/>
      <c r="II36" s="376"/>
      <c r="IJ36" s="376"/>
      <c r="IK36" s="376"/>
      <c r="IL36" s="376"/>
      <c r="IM36" s="376"/>
      <c r="IN36" s="376"/>
      <c r="IO36" s="376"/>
      <c r="IP36" s="376"/>
      <c r="IQ36" s="376"/>
      <c r="IR36" s="376"/>
      <c r="IS36" s="376"/>
      <c r="IT36" s="376"/>
      <c r="IU36" s="376"/>
      <c r="IV36" s="376"/>
    </row>
    <row r="37" s="372" customFormat="1" spans="2:256">
      <c r="B37" s="374"/>
      <c r="C37" s="205"/>
      <c r="D37" s="375"/>
      <c r="II37" s="376"/>
      <c r="IJ37" s="376"/>
      <c r="IK37" s="376"/>
      <c r="IL37" s="376"/>
      <c r="IM37" s="376"/>
      <c r="IN37" s="376"/>
      <c r="IO37" s="376"/>
      <c r="IP37" s="376"/>
      <c r="IQ37" s="376"/>
      <c r="IR37" s="376"/>
      <c r="IS37" s="376"/>
      <c r="IT37" s="376"/>
      <c r="IU37" s="376"/>
      <c r="IV37" s="376"/>
    </row>
    <row r="38" s="372" customFormat="1" spans="2:256">
      <c r="B38" s="374"/>
      <c r="C38" s="205"/>
      <c r="D38" s="375"/>
      <c r="II38" s="376"/>
      <c r="IJ38" s="376"/>
      <c r="IK38" s="376"/>
      <c r="IL38" s="376"/>
      <c r="IM38" s="376"/>
      <c r="IN38" s="376"/>
      <c r="IO38" s="376"/>
      <c r="IP38" s="376"/>
      <c r="IQ38" s="376"/>
      <c r="IR38" s="376"/>
      <c r="IS38" s="376"/>
      <c r="IT38" s="376"/>
      <c r="IU38" s="376"/>
      <c r="IV38" s="376"/>
    </row>
    <row r="39" s="372" customFormat="1" spans="2:256">
      <c r="B39" s="374"/>
      <c r="C39" s="205"/>
      <c r="D39" s="375"/>
      <c r="II39" s="376"/>
      <c r="IJ39" s="376"/>
      <c r="IK39" s="376"/>
      <c r="IL39" s="376"/>
      <c r="IM39" s="376"/>
      <c r="IN39" s="376"/>
      <c r="IO39" s="376"/>
      <c r="IP39" s="376"/>
      <c r="IQ39" s="376"/>
      <c r="IR39" s="376"/>
      <c r="IS39" s="376"/>
      <c r="IT39" s="376"/>
      <c r="IU39" s="376"/>
      <c r="IV39" s="376"/>
    </row>
    <row r="40" s="372" customFormat="1" spans="2:256">
      <c r="B40" s="374"/>
      <c r="C40" s="205"/>
      <c r="D40" s="375"/>
      <c r="II40" s="376"/>
      <c r="IJ40" s="376"/>
      <c r="IK40" s="376"/>
      <c r="IL40" s="376"/>
      <c r="IM40" s="376"/>
      <c r="IN40" s="376"/>
      <c r="IO40" s="376"/>
      <c r="IP40" s="376"/>
      <c r="IQ40" s="376"/>
      <c r="IR40" s="376"/>
      <c r="IS40" s="376"/>
      <c r="IT40" s="376"/>
      <c r="IU40" s="376"/>
      <c r="IV40" s="376"/>
    </row>
    <row r="41" s="372" customFormat="1" spans="2:256">
      <c r="B41" s="374"/>
      <c r="C41" s="205"/>
      <c r="D41" s="375"/>
      <c r="II41" s="376"/>
      <c r="IJ41" s="376"/>
      <c r="IK41" s="376"/>
      <c r="IL41" s="376"/>
      <c r="IM41" s="376"/>
      <c r="IN41" s="376"/>
      <c r="IO41" s="376"/>
      <c r="IP41" s="376"/>
      <c r="IQ41" s="376"/>
      <c r="IR41" s="376"/>
      <c r="IS41" s="376"/>
      <c r="IT41" s="376"/>
      <c r="IU41" s="376"/>
      <c r="IV41" s="376"/>
    </row>
    <row r="42" s="372" customFormat="1" spans="2:256">
      <c r="B42" s="374"/>
      <c r="C42" s="205"/>
      <c r="D42" s="375"/>
      <c r="II42" s="376"/>
      <c r="IJ42" s="376"/>
      <c r="IK42" s="376"/>
      <c r="IL42" s="376"/>
      <c r="IM42" s="376"/>
      <c r="IN42" s="376"/>
      <c r="IO42" s="376"/>
      <c r="IP42" s="376"/>
      <c r="IQ42" s="376"/>
      <c r="IR42" s="376"/>
      <c r="IS42" s="376"/>
      <c r="IT42" s="376"/>
      <c r="IU42" s="376"/>
      <c r="IV42" s="376"/>
    </row>
    <row r="43" s="372" customFormat="1" spans="2:256">
      <c r="B43" s="374"/>
      <c r="C43" s="205"/>
      <c r="D43" s="375"/>
      <c r="II43" s="376"/>
      <c r="IJ43" s="376"/>
      <c r="IK43" s="376"/>
      <c r="IL43" s="376"/>
      <c r="IM43" s="376"/>
      <c r="IN43" s="376"/>
      <c r="IO43" s="376"/>
      <c r="IP43" s="376"/>
      <c r="IQ43" s="376"/>
      <c r="IR43" s="376"/>
      <c r="IS43" s="376"/>
      <c r="IT43" s="376"/>
      <c r="IU43" s="376"/>
      <c r="IV43" s="376"/>
    </row>
    <row r="44" s="372" customFormat="1" spans="2:256">
      <c r="B44" s="374"/>
      <c r="C44" s="205"/>
      <c r="D44" s="375"/>
      <c r="II44" s="376"/>
      <c r="IJ44" s="376"/>
      <c r="IK44" s="376"/>
      <c r="IL44" s="376"/>
      <c r="IM44" s="376"/>
      <c r="IN44" s="376"/>
      <c r="IO44" s="376"/>
      <c r="IP44" s="376"/>
      <c r="IQ44" s="376"/>
      <c r="IR44" s="376"/>
      <c r="IS44" s="376"/>
      <c r="IT44" s="376"/>
      <c r="IU44" s="376"/>
      <c r="IV44" s="376"/>
    </row>
    <row r="45" s="372" customFormat="1" spans="2:256">
      <c r="B45" s="374"/>
      <c r="C45" s="205"/>
      <c r="D45" s="375"/>
      <c r="II45" s="376"/>
      <c r="IJ45" s="376"/>
      <c r="IK45" s="376"/>
      <c r="IL45" s="376"/>
      <c r="IM45" s="376"/>
      <c r="IN45" s="376"/>
      <c r="IO45" s="376"/>
      <c r="IP45" s="376"/>
      <c r="IQ45" s="376"/>
      <c r="IR45" s="376"/>
      <c r="IS45" s="376"/>
      <c r="IT45" s="376"/>
      <c r="IU45" s="376"/>
      <c r="IV45" s="376"/>
    </row>
    <row r="46" s="372" customFormat="1" spans="2:256">
      <c r="B46" s="374"/>
      <c r="C46" s="205"/>
      <c r="D46" s="375"/>
      <c r="II46" s="376"/>
      <c r="IJ46" s="376"/>
      <c r="IK46" s="376"/>
      <c r="IL46" s="376"/>
      <c r="IM46" s="376"/>
      <c r="IN46" s="376"/>
      <c r="IO46" s="376"/>
      <c r="IP46" s="376"/>
      <c r="IQ46" s="376"/>
      <c r="IR46" s="376"/>
      <c r="IS46" s="376"/>
      <c r="IT46" s="376"/>
      <c r="IU46" s="376"/>
      <c r="IV46" s="376"/>
    </row>
    <row r="47" s="372" customFormat="1" spans="2:256">
      <c r="B47" s="374"/>
      <c r="C47" s="205"/>
      <c r="D47" s="375"/>
      <c r="II47" s="376"/>
      <c r="IJ47" s="376"/>
      <c r="IK47" s="376"/>
      <c r="IL47" s="376"/>
      <c r="IM47" s="376"/>
      <c r="IN47" s="376"/>
      <c r="IO47" s="376"/>
      <c r="IP47" s="376"/>
      <c r="IQ47" s="376"/>
      <c r="IR47" s="376"/>
      <c r="IS47" s="376"/>
      <c r="IT47" s="376"/>
      <c r="IU47" s="376"/>
      <c r="IV47" s="376"/>
    </row>
    <row r="48" s="372" customFormat="1" spans="2:256">
      <c r="B48" s="374"/>
      <c r="C48" s="205"/>
      <c r="D48" s="375"/>
      <c r="II48" s="376"/>
      <c r="IJ48" s="376"/>
      <c r="IK48" s="376"/>
      <c r="IL48" s="376"/>
      <c r="IM48" s="376"/>
      <c r="IN48" s="376"/>
      <c r="IO48" s="376"/>
      <c r="IP48" s="376"/>
      <c r="IQ48" s="376"/>
      <c r="IR48" s="376"/>
      <c r="IS48" s="376"/>
      <c r="IT48" s="376"/>
      <c r="IU48" s="376"/>
      <c r="IV48" s="376"/>
    </row>
    <row r="49" s="372" customFormat="1" spans="2:256">
      <c r="B49" s="374"/>
      <c r="C49" s="205"/>
      <c r="D49" s="375"/>
      <c r="II49" s="376"/>
      <c r="IJ49" s="376"/>
      <c r="IK49" s="376"/>
      <c r="IL49" s="376"/>
      <c r="IM49" s="376"/>
      <c r="IN49" s="376"/>
      <c r="IO49" s="376"/>
      <c r="IP49" s="376"/>
      <c r="IQ49" s="376"/>
      <c r="IR49" s="376"/>
      <c r="IS49" s="376"/>
      <c r="IT49" s="376"/>
      <c r="IU49" s="376"/>
      <c r="IV49" s="376"/>
    </row>
    <row r="50" s="372" customFormat="1" spans="2:256">
      <c r="B50" s="374"/>
      <c r="C50" s="205"/>
      <c r="D50" s="375"/>
      <c r="II50" s="376"/>
      <c r="IJ50" s="376"/>
      <c r="IK50" s="376"/>
      <c r="IL50" s="376"/>
      <c r="IM50" s="376"/>
      <c r="IN50" s="376"/>
      <c r="IO50" s="376"/>
      <c r="IP50" s="376"/>
      <c r="IQ50" s="376"/>
      <c r="IR50" s="376"/>
      <c r="IS50" s="376"/>
      <c r="IT50" s="376"/>
      <c r="IU50" s="376"/>
      <c r="IV50" s="376"/>
    </row>
    <row r="51" s="372" customFormat="1" spans="2:256">
      <c r="B51" s="374"/>
      <c r="C51" s="205"/>
      <c r="D51" s="375"/>
      <c r="II51" s="376"/>
      <c r="IJ51" s="376"/>
      <c r="IK51" s="376"/>
      <c r="IL51" s="376"/>
      <c r="IM51" s="376"/>
      <c r="IN51" s="376"/>
      <c r="IO51" s="376"/>
      <c r="IP51" s="376"/>
      <c r="IQ51" s="376"/>
      <c r="IR51" s="376"/>
      <c r="IS51" s="376"/>
      <c r="IT51" s="376"/>
      <c r="IU51" s="376"/>
      <c r="IV51" s="376"/>
    </row>
    <row r="52" s="372" customFormat="1" spans="2:256">
      <c r="B52" s="374"/>
      <c r="C52" s="205"/>
      <c r="D52" s="375"/>
      <c r="II52" s="376"/>
      <c r="IJ52" s="376"/>
      <c r="IK52" s="376"/>
      <c r="IL52" s="376"/>
      <c r="IM52" s="376"/>
      <c r="IN52" s="376"/>
      <c r="IO52" s="376"/>
      <c r="IP52" s="376"/>
      <c r="IQ52" s="376"/>
      <c r="IR52" s="376"/>
      <c r="IS52" s="376"/>
      <c r="IT52" s="376"/>
      <c r="IU52" s="376"/>
      <c r="IV52" s="376"/>
    </row>
    <row r="53" s="372" customFormat="1" spans="2:256">
      <c r="B53" s="374"/>
      <c r="C53" s="205"/>
      <c r="D53" s="375"/>
      <c r="II53" s="376"/>
      <c r="IJ53" s="376"/>
      <c r="IK53" s="376"/>
      <c r="IL53" s="376"/>
      <c r="IM53" s="376"/>
      <c r="IN53" s="376"/>
      <c r="IO53" s="376"/>
      <c r="IP53" s="376"/>
      <c r="IQ53" s="376"/>
      <c r="IR53" s="376"/>
      <c r="IS53" s="376"/>
      <c r="IT53" s="376"/>
      <c r="IU53" s="376"/>
      <c r="IV53" s="376"/>
    </row>
    <row r="54" s="372" customFormat="1" spans="2:256">
      <c r="B54" s="374"/>
      <c r="C54" s="205"/>
      <c r="D54" s="375"/>
      <c r="II54" s="376"/>
      <c r="IJ54" s="376"/>
      <c r="IK54" s="376"/>
      <c r="IL54" s="376"/>
      <c r="IM54" s="376"/>
      <c r="IN54" s="376"/>
      <c r="IO54" s="376"/>
      <c r="IP54" s="376"/>
      <c r="IQ54" s="376"/>
      <c r="IR54" s="376"/>
      <c r="IS54" s="376"/>
      <c r="IT54" s="376"/>
      <c r="IU54" s="376"/>
      <c r="IV54" s="376"/>
    </row>
    <row r="55" s="372" customFormat="1" spans="2:256">
      <c r="B55" s="374"/>
      <c r="C55" s="205"/>
      <c r="D55" s="375"/>
      <c r="II55" s="376"/>
      <c r="IJ55" s="376"/>
      <c r="IK55" s="376"/>
      <c r="IL55" s="376"/>
      <c r="IM55" s="376"/>
      <c r="IN55" s="376"/>
      <c r="IO55" s="376"/>
      <c r="IP55" s="376"/>
      <c r="IQ55" s="376"/>
      <c r="IR55" s="376"/>
      <c r="IS55" s="376"/>
      <c r="IT55" s="376"/>
      <c r="IU55" s="376"/>
      <c r="IV55" s="376"/>
    </row>
    <row r="56" s="372" customFormat="1" spans="2:256">
      <c r="B56" s="374"/>
      <c r="C56" s="205"/>
      <c r="D56" s="375"/>
      <c r="II56" s="376"/>
      <c r="IJ56" s="376"/>
      <c r="IK56" s="376"/>
      <c r="IL56" s="376"/>
      <c r="IM56" s="376"/>
      <c r="IN56" s="376"/>
      <c r="IO56" s="376"/>
      <c r="IP56" s="376"/>
      <c r="IQ56" s="376"/>
      <c r="IR56" s="376"/>
      <c r="IS56" s="376"/>
      <c r="IT56" s="376"/>
      <c r="IU56" s="376"/>
      <c r="IV56" s="376"/>
    </row>
    <row r="57" s="372" customFormat="1" spans="2:256">
      <c r="B57" s="374"/>
      <c r="C57" s="205"/>
      <c r="D57" s="375"/>
      <c r="II57" s="376"/>
      <c r="IJ57" s="376"/>
      <c r="IK57" s="376"/>
      <c r="IL57" s="376"/>
      <c r="IM57" s="376"/>
      <c r="IN57" s="376"/>
      <c r="IO57" s="376"/>
      <c r="IP57" s="376"/>
      <c r="IQ57" s="376"/>
      <c r="IR57" s="376"/>
      <c r="IS57" s="376"/>
      <c r="IT57" s="376"/>
      <c r="IU57" s="376"/>
      <c r="IV57" s="376"/>
    </row>
    <row r="58" s="372" customFormat="1" spans="2:256">
      <c r="B58" s="374"/>
      <c r="C58" s="205"/>
      <c r="D58" s="375"/>
      <c r="II58" s="376"/>
      <c r="IJ58" s="376"/>
      <c r="IK58" s="376"/>
      <c r="IL58" s="376"/>
      <c r="IM58" s="376"/>
      <c r="IN58" s="376"/>
      <c r="IO58" s="376"/>
      <c r="IP58" s="376"/>
      <c r="IQ58" s="376"/>
      <c r="IR58" s="376"/>
      <c r="IS58" s="376"/>
      <c r="IT58" s="376"/>
      <c r="IU58" s="376"/>
      <c r="IV58" s="376"/>
    </row>
    <row r="59" s="372" customFormat="1" spans="2:256">
      <c r="B59" s="374"/>
      <c r="C59" s="205"/>
      <c r="D59" s="375"/>
      <c r="II59" s="376"/>
      <c r="IJ59" s="376"/>
      <c r="IK59" s="376"/>
      <c r="IL59" s="376"/>
      <c r="IM59" s="376"/>
      <c r="IN59" s="376"/>
      <c r="IO59" s="376"/>
      <c r="IP59" s="376"/>
      <c r="IQ59" s="376"/>
      <c r="IR59" s="376"/>
      <c r="IS59" s="376"/>
      <c r="IT59" s="376"/>
      <c r="IU59" s="376"/>
      <c r="IV59" s="376"/>
    </row>
    <row r="60" s="372" customFormat="1" spans="2:256">
      <c r="B60" s="374"/>
      <c r="C60" s="205"/>
      <c r="D60" s="375"/>
      <c r="II60" s="376"/>
      <c r="IJ60" s="376"/>
      <c r="IK60" s="376"/>
      <c r="IL60" s="376"/>
      <c r="IM60" s="376"/>
      <c r="IN60" s="376"/>
      <c r="IO60" s="376"/>
      <c r="IP60" s="376"/>
      <c r="IQ60" s="376"/>
      <c r="IR60" s="376"/>
      <c r="IS60" s="376"/>
      <c r="IT60" s="376"/>
      <c r="IU60" s="376"/>
      <c r="IV60" s="376"/>
    </row>
    <row r="61" s="372" customFormat="1" spans="2:256">
      <c r="B61" s="374"/>
      <c r="C61" s="205"/>
      <c r="D61" s="375"/>
      <c r="II61" s="376"/>
      <c r="IJ61" s="376"/>
      <c r="IK61" s="376"/>
      <c r="IL61" s="376"/>
      <c r="IM61" s="376"/>
      <c r="IN61" s="376"/>
      <c r="IO61" s="376"/>
      <c r="IP61" s="376"/>
      <c r="IQ61" s="376"/>
      <c r="IR61" s="376"/>
      <c r="IS61" s="376"/>
      <c r="IT61" s="376"/>
      <c r="IU61" s="376"/>
      <c r="IV61" s="376"/>
    </row>
    <row r="62" s="372" customFormat="1" spans="2:256">
      <c r="B62" s="374"/>
      <c r="C62" s="205"/>
      <c r="D62" s="375"/>
      <c r="II62" s="376"/>
      <c r="IJ62" s="376"/>
      <c r="IK62" s="376"/>
      <c r="IL62" s="376"/>
      <c r="IM62" s="376"/>
      <c r="IN62" s="376"/>
      <c r="IO62" s="376"/>
      <c r="IP62" s="376"/>
      <c r="IQ62" s="376"/>
      <c r="IR62" s="376"/>
      <c r="IS62" s="376"/>
      <c r="IT62" s="376"/>
      <c r="IU62" s="376"/>
      <c r="IV62" s="376"/>
    </row>
    <row r="63" s="372" customFormat="1" spans="2:256">
      <c r="B63" s="374"/>
      <c r="C63" s="205"/>
      <c r="D63" s="375"/>
      <c r="II63" s="376"/>
      <c r="IJ63" s="376"/>
      <c r="IK63" s="376"/>
      <c r="IL63" s="376"/>
      <c r="IM63" s="376"/>
      <c r="IN63" s="376"/>
      <c r="IO63" s="376"/>
      <c r="IP63" s="376"/>
      <c r="IQ63" s="376"/>
      <c r="IR63" s="376"/>
      <c r="IS63" s="376"/>
      <c r="IT63" s="376"/>
      <c r="IU63" s="376"/>
      <c r="IV63" s="376"/>
    </row>
    <row r="64" s="372" customFormat="1" spans="2:256">
      <c r="B64" s="374"/>
      <c r="C64" s="205"/>
      <c r="D64" s="375"/>
      <c r="II64" s="376"/>
      <c r="IJ64" s="376"/>
      <c r="IK64" s="376"/>
      <c r="IL64" s="376"/>
      <c r="IM64" s="376"/>
      <c r="IN64" s="376"/>
      <c r="IO64" s="376"/>
      <c r="IP64" s="376"/>
      <c r="IQ64" s="376"/>
      <c r="IR64" s="376"/>
      <c r="IS64" s="376"/>
      <c r="IT64" s="376"/>
      <c r="IU64" s="376"/>
      <c r="IV64" s="376"/>
    </row>
    <row r="65" s="372" customFormat="1" spans="2:256">
      <c r="B65" s="374"/>
      <c r="C65" s="205"/>
      <c r="D65" s="375"/>
      <c r="II65" s="376"/>
      <c r="IJ65" s="376"/>
      <c r="IK65" s="376"/>
      <c r="IL65" s="376"/>
      <c r="IM65" s="376"/>
      <c r="IN65" s="376"/>
      <c r="IO65" s="376"/>
      <c r="IP65" s="376"/>
      <c r="IQ65" s="376"/>
      <c r="IR65" s="376"/>
      <c r="IS65" s="376"/>
      <c r="IT65" s="376"/>
      <c r="IU65" s="376"/>
      <c r="IV65" s="376"/>
    </row>
    <row r="66" s="372" customFormat="1" spans="2:256">
      <c r="B66" s="374"/>
      <c r="C66" s="205"/>
      <c r="D66" s="375"/>
      <c r="II66" s="376"/>
      <c r="IJ66" s="376"/>
      <c r="IK66" s="376"/>
      <c r="IL66" s="376"/>
      <c r="IM66" s="376"/>
      <c r="IN66" s="376"/>
      <c r="IO66" s="376"/>
      <c r="IP66" s="376"/>
      <c r="IQ66" s="376"/>
      <c r="IR66" s="376"/>
      <c r="IS66" s="376"/>
      <c r="IT66" s="376"/>
      <c r="IU66" s="376"/>
      <c r="IV66" s="376"/>
    </row>
    <row r="67" s="372" customFormat="1" spans="2:256">
      <c r="B67" s="374"/>
      <c r="C67" s="205"/>
      <c r="D67" s="375"/>
      <c r="II67" s="376"/>
      <c r="IJ67" s="376"/>
      <c r="IK67" s="376"/>
      <c r="IL67" s="376"/>
      <c r="IM67" s="376"/>
      <c r="IN67" s="376"/>
      <c r="IO67" s="376"/>
      <c r="IP67" s="376"/>
      <c r="IQ67" s="376"/>
      <c r="IR67" s="376"/>
      <c r="IS67" s="376"/>
      <c r="IT67" s="376"/>
      <c r="IU67" s="376"/>
      <c r="IV67" s="376"/>
    </row>
    <row r="68" s="372" customFormat="1" spans="2:256">
      <c r="B68" s="374"/>
      <c r="C68" s="205"/>
      <c r="D68" s="375"/>
      <c r="II68" s="376"/>
      <c r="IJ68" s="376"/>
      <c r="IK68" s="376"/>
      <c r="IL68" s="376"/>
      <c r="IM68" s="376"/>
      <c r="IN68" s="376"/>
      <c r="IO68" s="376"/>
      <c r="IP68" s="376"/>
      <c r="IQ68" s="376"/>
      <c r="IR68" s="376"/>
      <c r="IS68" s="376"/>
      <c r="IT68" s="376"/>
      <c r="IU68" s="376"/>
      <c r="IV68" s="376"/>
    </row>
    <row r="69" s="372" customFormat="1" spans="2:256">
      <c r="B69" s="374"/>
      <c r="C69" s="205"/>
      <c r="D69" s="375"/>
      <c r="II69" s="376"/>
      <c r="IJ69" s="376"/>
      <c r="IK69" s="376"/>
      <c r="IL69" s="376"/>
      <c r="IM69" s="376"/>
      <c r="IN69" s="376"/>
      <c r="IO69" s="376"/>
      <c r="IP69" s="376"/>
      <c r="IQ69" s="376"/>
      <c r="IR69" s="376"/>
      <c r="IS69" s="376"/>
      <c r="IT69" s="376"/>
      <c r="IU69" s="376"/>
      <c r="IV69" s="376"/>
    </row>
    <row r="70" s="372" customFormat="1" spans="2:256">
      <c r="B70" s="374"/>
      <c r="C70" s="205"/>
      <c r="D70" s="375"/>
      <c r="II70" s="376"/>
      <c r="IJ70" s="376"/>
      <c r="IK70" s="376"/>
      <c r="IL70" s="376"/>
      <c r="IM70" s="376"/>
      <c r="IN70" s="376"/>
      <c r="IO70" s="376"/>
      <c r="IP70" s="376"/>
      <c r="IQ70" s="376"/>
      <c r="IR70" s="376"/>
      <c r="IS70" s="376"/>
      <c r="IT70" s="376"/>
      <c r="IU70" s="376"/>
      <c r="IV70" s="376"/>
    </row>
    <row r="71" s="372" customFormat="1" spans="2:256">
      <c r="B71" s="374"/>
      <c r="C71" s="205"/>
      <c r="D71" s="375"/>
      <c r="II71" s="376"/>
      <c r="IJ71" s="376"/>
      <c r="IK71" s="376"/>
      <c r="IL71" s="376"/>
      <c r="IM71" s="376"/>
      <c r="IN71" s="376"/>
      <c r="IO71" s="376"/>
      <c r="IP71" s="376"/>
      <c r="IQ71" s="376"/>
      <c r="IR71" s="376"/>
      <c r="IS71" s="376"/>
      <c r="IT71" s="376"/>
      <c r="IU71" s="376"/>
      <c r="IV71" s="376"/>
    </row>
    <row r="72" s="372" customFormat="1" spans="2:256">
      <c r="B72" s="374"/>
      <c r="C72" s="205"/>
      <c r="D72" s="375"/>
      <c r="II72" s="376"/>
      <c r="IJ72" s="376"/>
      <c r="IK72" s="376"/>
      <c r="IL72" s="376"/>
      <c r="IM72" s="376"/>
      <c r="IN72" s="376"/>
      <c r="IO72" s="376"/>
      <c r="IP72" s="376"/>
      <c r="IQ72" s="376"/>
      <c r="IR72" s="376"/>
      <c r="IS72" s="376"/>
      <c r="IT72" s="376"/>
      <c r="IU72" s="376"/>
      <c r="IV72" s="376"/>
    </row>
    <row r="73" s="372" customFormat="1" spans="2:256">
      <c r="B73" s="374"/>
      <c r="C73" s="205"/>
      <c r="D73" s="375"/>
      <c r="II73" s="376"/>
      <c r="IJ73" s="376"/>
      <c r="IK73" s="376"/>
      <c r="IL73" s="376"/>
      <c r="IM73" s="376"/>
      <c r="IN73" s="376"/>
      <c r="IO73" s="376"/>
      <c r="IP73" s="376"/>
      <c r="IQ73" s="376"/>
      <c r="IR73" s="376"/>
      <c r="IS73" s="376"/>
      <c r="IT73" s="376"/>
      <c r="IU73" s="376"/>
      <c r="IV73" s="376"/>
    </row>
    <row r="74" s="372" customFormat="1" spans="2:256">
      <c r="B74" s="374"/>
      <c r="C74" s="205"/>
      <c r="D74" s="375"/>
      <c r="II74" s="376"/>
      <c r="IJ74" s="376"/>
      <c r="IK74" s="376"/>
      <c r="IL74" s="376"/>
      <c r="IM74" s="376"/>
      <c r="IN74" s="376"/>
      <c r="IO74" s="376"/>
      <c r="IP74" s="376"/>
      <c r="IQ74" s="376"/>
      <c r="IR74" s="376"/>
      <c r="IS74" s="376"/>
      <c r="IT74" s="376"/>
      <c r="IU74" s="376"/>
      <c r="IV74" s="376"/>
    </row>
    <row r="75" s="372" customFormat="1" spans="2:256">
      <c r="B75" s="374"/>
      <c r="C75" s="205"/>
      <c r="D75" s="375"/>
      <c r="II75" s="376"/>
      <c r="IJ75" s="376"/>
      <c r="IK75" s="376"/>
      <c r="IL75" s="376"/>
      <c r="IM75" s="376"/>
      <c r="IN75" s="376"/>
      <c r="IO75" s="376"/>
      <c r="IP75" s="376"/>
      <c r="IQ75" s="376"/>
      <c r="IR75" s="376"/>
      <c r="IS75" s="376"/>
      <c r="IT75" s="376"/>
      <c r="IU75" s="376"/>
      <c r="IV75" s="376"/>
    </row>
    <row r="76" s="372" customFormat="1" spans="2:256">
      <c r="B76" s="374"/>
      <c r="C76" s="205"/>
      <c r="D76" s="375"/>
      <c r="II76" s="376"/>
      <c r="IJ76" s="376"/>
      <c r="IK76" s="376"/>
      <c r="IL76" s="376"/>
      <c r="IM76" s="376"/>
      <c r="IN76" s="376"/>
      <c r="IO76" s="376"/>
      <c r="IP76" s="376"/>
      <c r="IQ76" s="376"/>
      <c r="IR76" s="376"/>
      <c r="IS76" s="376"/>
      <c r="IT76" s="376"/>
      <c r="IU76" s="376"/>
      <c r="IV76" s="376"/>
    </row>
    <row r="77" s="372" customFormat="1" spans="2:256">
      <c r="B77" s="374"/>
      <c r="C77" s="205"/>
      <c r="D77" s="375"/>
      <c r="II77" s="376"/>
      <c r="IJ77" s="376"/>
      <c r="IK77" s="376"/>
      <c r="IL77" s="376"/>
      <c r="IM77" s="376"/>
      <c r="IN77" s="376"/>
      <c r="IO77" s="376"/>
      <c r="IP77" s="376"/>
      <c r="IQ77" s="376"/>
      <c r="IR77" s="376"/>
      <c r="IS77" s="376"/>
      <c r="IT77" s="376"/>
      <c r="IU77" s="376"/>
      <c r="IV77" s="376"/>
    </row>
    <row r="78" s="372" customFormat="1" spans="2:256">
      <c r="B78" s="374"/>
      <c r="C78" s="205"/>
      <c r="D78" s="375"/>
      <c r="II78" s="376"/>
      <c r="IJ78" s="376"/>
      <c r="IK78" s="376"/>
      <c r="IL78" s="376"/>
      <c r="IM78" s="376"/>
      <c r="IN78" s="376"/>
      <c r="IO78" s="376"/>
      <c r="IP78" s="376"/>
      <c r="IQ78" s="376"/>
      <c r="IR78" s="376"/>
      <c r="IS78" s="376"/>
      <c r="IT78" s="376"/>
      <c r="IU78" s="376"/>
      <c r="IV78" s="376"/>
    </row>
    <row r="79" s="372" customFormat="1" spans="2:256">
      <c r="B79" s="374"/>
      <c r="C79" s="205"/>
      <c r="D79" s="375"/>
      <c r="II79" s="376"/>
      <c r="IJ79" s="376"/>
      <c r="IK79" s="376"/>
      <c r="IL79" s="376"/>
      <c r="IM79" s="376"/>
      <c r="IN79" s="376"/>
      <c r="IO79" s="376"/>
      <c r="IP79" s="376"/>
      <c r="IQ79" s="376"/>
      <c r="IR79" s="376"/>
      <c r="IS79" s="376"/>
      <c r="IT79" s="376"/>
      <c r="IU79" s="376"/>
      <c r="IV79" s="376"/>
    </row>
    <row r="80" s="372" customFormat="1" spans="2:256">
      <c r="B80" s="374"/>
      <c r="C80" s="205"/>
      <c r="D80" s="375"/>
      <c r="II80" s="376"/>
      <c r="IJ80" s="376"/>
      <c r="IK80" s="376"/>
      <c r="IL80" s="376"/>
      <c r="IM80" s="376"/>
      <c r="IN80" s="376"/>
      <c r="IO80" s="376"/>
      <c r="IP80" s="376"/>
      <c r="IQ80" s="376"/>
      <c r="IR80" s="376"/>
      <c r="IS80" s="376"/>
      <c r="IT80" s="376"/>
      <c r="IU80" s="376"/>
      <c r="IV80" s="376"/>
    </row>
    <row r="81" s="372" customFormat="1" spans="2:256">
      <c r="B81" s="374"/>
      <c r="C81" s="205"/>
      <c r="D81" s="375"/>
      <c r="II81" s="376"/>
      <c r="IJ81" s="376"/>
      <c r="IK81" s="376"/>
      <c r="IL81" s="376"/>
      <c r="IM81" s="376"/>
      <c r="IN81" s="376"/>
      <c r="IO81" s="376"/>
      <c r="IP81" s="376"/>
      <c r="IQ81" s="376"/>
      <c r="IR81" s="376"/>
      <c r="IS81" s="376"/>
      <c r="IT81" s="376"/>
      <c r="IU81" s="376"/>
      <c r="IV81" s="376"/>
    </row>
    <row r="82" s="372" customFormat="1" spans="2:256">
      <c r="B82" s="374"/>
      <c r="C82" s="205"/>
      <c r="D82" s="375"/>
      <c r="II82" s="376"/>
      <c r="IJ82" s="376"/>
      <c r="IK82" s="376"/>
      <c r="IL82" s="376"/>
      <c r="IM82" s="376"/>
      <c r="IN82" s="376"/>
      <c r="IO82" s="376"/>
      <c r="IP82" s="376"/>
      <c r="IQ82" s="376"/>
      <c r="IR82" s="376"/>
      <c r="IS82" s="376"/>
      <c r="IT82" s="376"/>
      <c r="IU82" s="376"/>
      <c r="IV82" s="376"/>
    </row>
    <row r="83" s="372" customFormat="1" spans="2:256">
      <c r="B83" s="374"/>
      <c r="C83" s="205"/>
      <c r="D83" s="375"/>
      <c r="II83" s="376"/>
      <c r="IJ83" s="376"/>
      <c r="IK83" s="376"/>
      <c r="IL83" s="376"/>
      <c r="IM83" s="376"/>
      <c r="IN83" s="376"/>
      <c r="IO83" s="376"/>
      <c r="IP83" s="376"/>
      <c r="IQ83" s="376"/>
      <c r="IR83" s="376"/>
      <c r="IS83" s="376"/>
      <c r="IT83" s="376"/>
      <c r="IU83" s="376"/>
      <c r="IV83" s="376"/>
    </row>
    <row r="84" s="372" customFormat="1" spans="2:256">
      <c r="B84" s="374"/>
      <c r="C84" s="205"/>
      <c r="D84" s="375"/>
      <c r="II84" s="376"/>
      <c r="IJ84" s="376"/>
      <c r="IK84" s="376"/>
      <c r="IL84" s="376"/>
      <c r="IM84" s="376"/>
      <c r="IN84" s="376"/>
      <c r="IO84" s="376"/>
      <c r="IP84" s="376"/>
      <c r="IQ84" s="376"/>
      <c r="IR84" s="376"/>
      <c r="IS84" s="376"/>
      <c r="IT84" s="376"/>
      <c r="IU84" s="376"/>
      <c r="IV84" s="376"/>
    </row>
    <row r="85" s="372" customFormat="1" spans="2:256">
      <c r="B85" s="374"/>
      <c r="C85" s="205"/>
      <c r="D85" s="375"/>
      <c r="II85" s="376"/>
      <c r="IJ85" s="376"/>
      <c r="IK85" s="376"/>
      <c r="IL85" s="376"/>
      <c r="IM85" s="376"/>
      <c r="IN85" s="376"/>
      <c r="IO85" s="376"/>
      <c r="IP85" s="376"/>
      <c r="IQ85" s="376"/>
      <c r="IR85" s="376"/>
      <c r="IS85" s="376"/>
      <c r="IT85" s="376"/>
      <c r="IU85" s="376"/>
      <c r="IV85" s="376"/>
    </row>
    <row r="86" s="372" customFormat="1" spans="2:256">
      <c r="B86" s="374"/>
      <c r="C86" s="205"/>
      <c r="D86" s="375"/>
      <c r="II86" s="376"/>
      <c r="IJ86" s="376"/>
      <c r="IK86" s="376"/>
      <c r="IL86" s="376"/>
      <c r="IM86" s="376"/>
      <c r="IN86" s="376"/>
      <c r="IO86" s="376"/>
      <c r="IP86" s="376"/>
      <c r="IQ86" s="376"/>
      <c r="IR86" s="376"/>
      <c r="IS86" s="376"/>
      <c r="IT86" s="376"/>
      <c r="IU86" s="376"/>
      <c r="IV86" s="376"/>
    </row>
    <row r="87" s="372" customFormat="1" spans="2:256">
      <c r="B87" s="374"/>
      <c r="C87" s="205"/>
      <c r="D87" s="375"/>
      <c r="II87" s="376"/>
      <c r="IJ87" s="376"/>
      <c r="IK87" s="376"/>
      <c r="IL87" s="376"/>
      <c r="IM87" s="376"/>
      <c r="IN87" s="376"/>
      <c r="IO87" s="376"/>
      <c r="IP87" s="376"/>
      <c r="IQ87" s="376"/>
      <c r="IR87" s="376"/>
      <c r="IS87" s="376"/>
      <c r="IT87" s="376"/>
      <c r="IU87" s="376"/>
      <c r="IV87" s="376"/>
    </row>
    <row r="88" s="372" customFormat="1" spans="2:256">
      <c r="B88" s="374"/>
      <c r="C88" s="205"/>
      <c r="D88" s="375"/>
      <c r="II88" s="376"/>
      <c r="IJ88" s="376"/>
      <c r="IK88" s="376"/>
      <c r="IL88" s="376"/>
      <c r="IM88" s="376"/>
      <c r="IN88" s="376"/>
      <c r="IO88" s="376"/>
      <c r="IP88" s="376"/>
      <c r="IQ88" s="376"/>
      <c r="IR88" s="376"/>
      <c r="IS88" s="376"/>
      <c r="IT88" s="376"/>
      <c r="IU88" s="376"/>
      <c r="IV88" s="376"/>
    </row>
    <row r="89" s="372" customFormat="1" spans="2:256">
      <c r="B89" s="374"/>
      <c r="C89" s="205"/>
      <c r="D89" s="375"/>
      <c r="II89" s="376"/>
      <c r="IJ89" s="376"/>
      <c r="IK89" s="376"/>
      <c r="IL89" s="376"/>
      <c r="IM89" s="376"/>
      <c r="IN89" s="376"/>
      <c r="IO89" s="376"/>
      <c r="IP89" s="376"/>
      <c r="IQ89" s="376"/>
      <c r="IR89" s="376"/>
      <c r="IS89" s="376"/>
      <c r="IT89" s="376"/>
      <c r="IU89" s="376"/>
      <c r="IV89" s="376"/>
    </row>
    <row r="90" s="372" customFormat="1" spans="2:256">
      <c r="B90" s="374"/>
      <c r="C90" s="205"/>
      <c r="D90" s="375"/>
      <c r="II90" s="376"/>
      <c r="IJ90" s="376"/>
      <c r="IK90" s="376"/>
      <c r="IL90" s="376"/>
      <c r="IM90" s="376"/>
      <c r="IN90" s="376"/>
      <c r="IO90" s="376"/>
      <c r="IP90" s="376"/>
      <c r="IQ90" s="376"/>
      <c r="IR90" s="376"/>
      <c r="IS90" s="376"/>
      <c r="IT90" s="376"/>
      <c r="IU90" s="376"/>
      <c r="IV90" s="376"/>
    </row>
    <row r="91" s="372" customFormat="1" spans="2:256">
      <c r="B91" s="374"/>
      <c r="C91" s="205"/>
      <c r="D91" s="375"/>
      <c r="II91" s="376"/>
      <c r="IJ91" s="376"/>
      <c r="IK91" s="376"/>
      <c r="IL91" s="376"/>
      <c r="IM91" s="376"/>
      <c r="IN91" s="376"/>
      <c r="IO91" s="376"/>
      <c r="IP91" s="376"/>
      <c r="IQ91" s="376"/>
      <c r="IR91" s="376"/>
      <c r="IS91" s="376"/>
      <c r="IT91" s="376"/>
      <c r="IU91" s="376"/>
      <c r="IV91" s="376"/>
    </row>
    <row r="92" s="372" customFormat="1" spans="2:256">
      <c r="B92" s="374"/>
      <c r="C92" s="205"/>
      <c r="D92" s="375"/>
      <c r="II92" s="376"/>
      <c r="IJ92" s="376"/>
      <c r="IK92" s="376"/>
      <c r="IL92" s="376"/>
      <c r="IM92" s="376"/>
      <c r="IN92" s="376"/>
      <c r="IO92" s="376"/>
      <c r="IP92" s="376"/>
      <c r="IQ92" s="376"/>
      <c r="IR92" s="376"/>
      <c r="IS92" s="376"/>
      <c r="IT92" s="376"/>
      <c r="IU92" s="376"/>
      <c r="IV92" s="376"/>
    </row>
    <row r="93" s="372" customFormat="1" spans="2:256">
      <c r="B93" s="374"/>
      <c r="C93" s="205"/>
      <c r="D93" s="375"/>
      <c r="II93" s="376"/>
      <c r="IJ93" s="376"/>
      <c r="IK93" s="376"/>
      <c r="IL93" s="376"/>
      <c r="IM93" s="376"/>
      <c r="IN93" s="376"/>
      <c r="IO93" s="376"/>
      <c r="IP93" s="376"/>
      <c r="IQ93" s="376"/>
      <c r="IR93" s="376"/>
      <c r="IS93" s="376"/>
      <c r="IT93" s="376"/>
      <c r="IU93" s="376"/>
      <c r="IV93" s="376"/>
    </row>
    <row r="94" s="372" customFormat="1" spans="2:256">
      <c r="B94" s="374"/>
      <c r="C94" s="205"/>
      <c r="D94" s="375"/>
      <c r="II94" s="376"/>
      <c r="IJ94" s="376"/>
      <c r="IK94" s="376"/>
      <c r="IL94" s="376"/>
      <c r="IM94" s="376"/>
      <c r="IN94" s="376"/>
      <c r="IO94" s="376"/>
      <c r="IP94" s="376"/>
      <c r="IQ94" s="376"/>
      <c r="IR94" s="376"/>
      <c r="IS94" s="376"/>
      <c r="IT94" s="376"/>
      <c r="IU94" s="376"/>
      <c r="IV94" s="376"/>
    </row>
    <row r="95" s="372" customFormat="1" spans="2:256">
      <c r="B95" s="374"/>
      <c r="C95" s="205"/>
      <c r="D95" s="375"/>
      <c r="II95" s="376"/>
      <c r="IJ95" s="376"/>
      <c r="IK95" s="376"/>
      <c r="IL95" s="376"/>
      <c r="IM95" s="376"/>
      <c r="IN95" s="376"/>
      <c r="IO95" s="376"/>
      <c r="IP95" s="376"/>
      <c r="IQ95" s="376"/>
      <c r="IR95" s="376"/>
      <c r="IS95" s="376"/>
      <c r="IT95" s="376"/>
      <c r="IU95" s="376"/>
      <c r="IV95" s="376"/>
    </row>
    <row r="96" s="372" customFormat="1" spans="2:256">
      <c r="B96" s="374"/>
      <c r="C96" s="205"/>
      <c r="D96" s="375"/>
      <c r="II96" s="376"/>
      <c r="IJ96" s="376"/>
      <c r="IK96" s="376"/>
      <c r="IL96" s="376"/>
      <c r="IM96" s="376"/>
      <c r="IN96" s="376"/>
      <c r="IO96" s="376"/>
      <c r="IP96" s="376"/>
      <c r="IQ96" s="376"/>
      <c r="IR96" s="376"/>
      <c r="IS96" s="376"/>
      <c r="IT96" s="376"/>
      <c r="IU96" s="376"/>
      <c r="IV96" s="376"/>
    </row>
    <row r="97" s="372" customFormat="1" spans="2:256">
      <c r="B97" s="374"/>
      <c r="C97" s="205"/>
      <c r="D97" s="375"/>
      <c r="II97" s="376"/>
      <c r="IJ97" s="376"/>
      <c r="IK97" s="376"/>
      <c r="IL97" s="376"/>
      <c r="IM97" s="376"/>
      <c r="IN97" s="376"/>
      <c r="IO97" s="376"/>
      <c r="IP97" s="376"/>
      <c r="IQ97" s="376"/>
      <c r="IR97" s="376"/>
      <c r="IS97" s="376"/>
      <c r="IT97" s="376"/>
      <c r="IU97" s="376"/>
      <c r="IV97" s="376"/>
    </row>
    <row r="98" s="372" customFormat="1" spans="2:256">
      <c r="B98" s="374"/>
      <c r="C98" s="205"/>
      <c r="D98" s="375"/>
      <c r="II98" s="376"/>
      <c r="IJ98" s="376"/>
      <c r="IK98" s="376"/>
      <c r="IL98" s="376"/>
      <c r="IM98" s="376"/>
      <c r="IN98" s="376"/>
      <c r="IO98" s="376"/>
      <c r="IP98" s="376"/>
      <c r="IQ98" s="376"/>
      <c r="IR98" s="376"/>
      <c r="IS98" s="376"/>
      <c r="IT98" s="376"/>
      <c r="IU98" s="376"/>
      <c r="IV98" s="376"/>
    </row>
    <row r="99" s="372" customFormat="1" spans="2:256">
      <c r="B99" s="374"/>
      <c r="C99" s="205"/>
      <c r="D99" s="375"/>
      <c r="II99" s="376"/>
      <c r="IJ99" s="376"/>
      <c r="IK99" s="376"/>
      <c r="IL99" s="376"/>
      <c r="IM99" s="376"/>
      <c r="IN99" s="376"/>
      <c r="IO99" s="376"/>
      <c r="IP99" s="376"/>
      <c r="IQ99" s="376"/>
      <c r="IR99" s="376"/>
      <c r="IS99" s="376"/>
      <c r="IT99" s="376"/>
      <c r="IU99" s="376"/>
      <c r="IV99" s="376"/>
    </row>
    <row r="100" s="372" customFormat="1" spans="2:256">
      <c r="B100" s="374"/>
      <c r="C100" s="205"/>
      <c r="D100" s="375"/>
      <c r="II100" s="376"/>
      <c r="IJ100" s="376"/>
      <c r="IK100" s="376"/>
      <c r="IL100" s="376"/>
      <c r="IM100" s="376"/>
      <c r="IN100" s="376"/>
      <c r="IO100" s="376"/>
      <c r="IP100" s="376"/>
      <c r="IQ100" s="376"/>
      <c r="IR100" s="376"/>
      <c r="IS100" s="376"/>
      <c r="IT100" s="376"/>
      <c r="IU100" s="376"/>
      <c r="IV100" s="376"/>
    </row>
    <row r="101" s="372" customFormat="1" spans="2:256">
      <c r="B101" s="374"/>
      <c r="C101" s="205"/>
      <c r="D101" s="375"/>
      <c r="II101" s="376"/>
      <c r="IJ101" s="376"/>
      <c r="IK101" s="376"/>
      <c r="IL101" s="376"/>
      <c r="IM101" s="376"/>
      <c r="IN101" s="376"/>
      <c r="IO101" s="376"/>
      <c r="IP101" s="376"/>
      <c r="IQ101" s="376"/>
      <c r="IR101" s="376"/>
      <c r="IS101" s="376"/>
      <c r="IT101" s="376"/>
      <c r="IU101" s="376"/>
      <c r="IV101" s="376"/>
    </row>
    <row r="102" s="372" customFormat="1" spans="2:256">
      <c r="B102" s="374"/>
      <c r="C102" s="205"/>
      <c r="D102" s="375"/>
      <c r="II102" s="376"/>
      <c r="IJ102" s="376"/>
      <c r="IK102" s="376"/>
      <c r="IL102" s="376"/>
      <c r="IM102" s="376"/>
      <c r="IN102" s="376"/>
      <c r="IO102" s="376"/>
      <c r="IP102" s="376"/>
      <c r="IQ102" s="376"/>
      <c r="IR102" s="376"/>
      <c r="IS102" s="376"/>
      <c r="IT102" s="376"/>
      <c r="IU102" s="376"/>
      <c r="IV102" s="376"/>
    </row>
    <row r="103" s="372" customFormat="1" spans="2:256">
      <c r="B103" s="374"/>
      <c r="C103" s="205"/>
      <c r="D103" s="375"/>
      <c r="II103" s="376"/>
      <c r="IJ103" s="376"/>
      <c r="IK103" s="376"/>
      <c r="IL103" s="376"/>
      <c r="IM103" s="376"/>
      <c r="IN103" s="376"/>
      <c r="IO103" s="376"/>
      <c r="IP103" s="376"/>
      <c r="IQ103" s="376"/>
      <c r="IR103" s="376"/>
      <c r="IS103" s="376"/>
      <c r="IT103" s="376"/>
      <c r="IU103" s="376"/>
      <c r="IV103" s="376"/>
    </row>
    <row r="104" s="372" customFormat="1" spans="2:256">
      <c r="B104" s="374"/>
      <c r="C104" s="205"/>
      <c r="D104" s="375"/>
      <c r="II104" s="376"/>
      <c r="IJ104" s="376"/>
      <c r="IK104" s="376"/>
      <c r="IL104" s="376"/>
      <c r="IM104" s="376"/>
      <c r="IN104" s="376"/>
      <c r="IO104" s="376"/>
      <c r="IP104" s="376"/>
      <c r="IQ104" s="376"/>
      <c r="IR104" s="376"/>
      <c r="IS104" s="376"/>
      <c r="IT104" s="376"/>
      <c r="IU104" s="376"/>
      <c r="IV104" s="376"/>
    </row>
    <row r="105" s="372" customFormat="1" spans="2:256">
      <c r="B105" s="374"/>
      <c r="C105" s="205"/>
      <c r="D105" s="375"/>
      <c r="II105" s="376"/>
      <c r="IJ105" s="376"/>
      <c r="IK105" s="376"/>
      <c r="IL105" s="376"/>
      <c r="IM105" s="376"/>
      <c r="IN105" s="376"/>
      <c r="IO105" s="376"/>
      <c r="IP105" s="376"/>
      <c r="IQ105" s="376"/>
      <c r="IR105" s="376"/>
      <c r="IS105" s="376"/>
      <c r="IT105" s="376"/>
      <c r="IU105" s="376"/>
      <c r="IV105" s="376"/>
    </row>
    <row r="106" s="372" customFormat="1" spans="2:256">
      <c r="B106" s="374"/>
      <c r="C106" s="205"/>
      <c r="D106" s="375"/>
      <c r="II106" s="376"/>
      <c r="IJ106" s="376"/>
      <c r="IK106" s="376"/>
      <c r="IL106" s="376"/>
      <c r="IM106" s="376"/>
      <c r="IN106" s="376"/>
      <c r="IO106" s="376"/>
      <c r="IP106" s="376"/>
      <c r="IQ106" s="376"/>
      <c r="IR106" s="376"/>
      <c r="IS106" s="376"/>
      <c r="IT106" s="376"/>
      <c r="IU106" s="376"/>
      <c r="IV106" s="376"/>
    </row>
    <row r="107" s="372" customFormat="1" spans="2:256">
      <c r="B107" s="374"/>
      <c r="C107" s="205"/>
      <c r="D107" s="375"/>
      <c r="II107" s="376"/>
      <c r="IJ107" s="376"/>
      <c r="IK107" s="376"/>
      <c r="IL107" s="376"/>
      <c r="IM107" s="376"/>
      <c r="IN107" s="376"/>
      <c r="IO107" s="376"/>
      <c r="IP107" s="376"/>
      <c r="IQ107" s="376"/>
      <c r="IR107" s="376"/>
      <c r="IS107" s="376"/>
      <c r="IT107" s="376"/>
      <c r="IU107" s="376"/>
      <c r="IV107" s="376"/>
    </row>
    <row r="108" s="372" customFormat="1" spans="2:256">
      <c r="B108" s="374"/>
      <c r="C108" s="205"/>
      <c r="D108" s="375"/>
      <c r="II108" s="376"/>
      <c r="IJ108" s="376"/>
      <c r="IK108" s="376"/>
      <c r="IL108" s="376"/>
      <c r="IM108" s="376"/>
      <c r="IN108" s="376"/>
      <c r="IO108" s="376"/>
      <c r="IP108" s="376"/>
      <c r="IQ108" s="376"/>
      <c r="IR108" s="376"/>
      <c r="IS108" s="376"/>
      <c r="IT108" s="376"/>
      <c r="IU108" s="376"/>
      <c r="IV108" s="376"/>
    </row>
    <row r="109" s="372" customFormat="1" spans="2:256">
      <c r="B109" s="374"/>
      <c r="C109" s="205"/>
      <c r="D109" s="375"/>
      <c r="II109" s="376"/>
      <c r="IJ109" s="376"/>
      <c r="IK109" s="376"/>
      <c r="IL109" s="376"/>
      <c r="IM109" s="376"/>
      <c r="IN109" s="376"/>
      <c r="IO109" s="376"/>
      <c r="IP109" s="376"/>
      <c r="IQ109" s="376"/>
      <c r="IR109" s="376"/>
      <c r="IS109" s="376"/>
      <c r="IT109" s="376"/>
      <c r="IU109" s="376"/>
      <c r="IV109" s="376"/>
    </row>
    <row r="110" s="372" customFormat="1" spans="2:256">
      <c r="B110" s="374"/>
      <c r="C110" s="205"/>
      <c r="D110" s="375"/>
      <c r="II110" s="376"/>
      <c r="IJ110" s="376"/>
      <c r="IK110" s="376"/>
      <c r="IL110" s="376"/>
      <c r="IM110" s="376"/>
      <c r="IN110" s="376"/>
      <c r="IO110" s="376"/>
      <c r="IP110" s="376"/>
      <c r="IQ110" s="376"/>
      <c r="IR110" s="376"/>
      <c r="IS110" s="376"/>
      <c r="IT110" s="376"/>
      <c r="IU110" s="376"/>
      <c r="IV110" s="376"/>
    </row>
    <row r="111" s="372" customFormat="1" spans="2:256">
      <c r="B111" s="374"/>
      <c r="C111" s="205"/>
      <c r="D111" s="375"/>
      <c r="II111" s="376"/>
      <c r="IJ111" s="376"/>
      <c r="IK111" s="376"/>
      <c r="IL111" s="376"/>
      <c r="IM111" s="376"/>
      <c r="IN111" s="376"/>
      <c r="IO111" s="376"/>
      <c r="IP111" s="376"/>
      <c r="IQ111" s="376"/>
      <c r="IR111" s="376"/>
      <c r="IS111" s="376"/>
      <c r="IT111" s="376"/>
      <c r="IU111" s="376"/>
      <c r="IV111" s="376"/>
    </row>
    <row r="112" s="372" customFormat="1" spans="2:256">
      <c r="B112" s="374"/>
      <c r="C112" s="205"/>
      <c r="D112" s="375"/>
      <c r="II112" s="376"/>
      <c r="IJ112" s="376"/>
      <c r="IK112" s="376"/>
      <c r="IL112" s="376"/>
      <c r="IM112" s="376"/>
      <c r="IN112" s="376"/>
      <c r="IO112" s="376"/>
      <c r="IP112" s="376"/>
      <c r="IQ112" s="376"/>
      <c r="IR112" s="376"/>
      <c r="IS112" s="376"/>
      <c r="IT112" s="376"/>
      <c r="IU112" s="376"/>
      <c r="IV112" s="376"/>
    </row>
    <row r="113" s="372" customFormat="1" spans="2:256">
      <c r="B113" s="374"/>
      <c r="C113" s="205"/>
      <c r="D113" s="375"/>
      <c r="II113" s="376"/>
      <c r="IJ113" s="376"/>
      <c r="IK113" s="376"/>
      <c r="IL113" s="376"/>
      <c r="IM113" s="376"/>
      <c r="IN113" s="376"/>
      <c r="IO113" s="376"/>
      <c r="IP113" s="376"/>
      <c r="IQ113" s="376"/>
      <c r="IR113" s="376"/>
      <c r="IS113" s="376"/>
      <c r="IT113" s="376"/>
      <c r="IU113" s="376"/>
      <c r="IV113" s="376"/>
    </row>
    <row r="114" s="372" customFormat="1" spans="2:256">
      <c r="B114" s="374"/>
      <c r="C114" s="205"/>
      <c r="D114" s="375"/>
      <c r="II114" s="376"/>
      <c r="IJ114" s="376"/>
      <c r="IK114" s="376"/>
      <c r="IL114" s="376"/>
      <c r="IM114" s="376"/>
      <c r="IN114" s="376"/>
      <c r="IO114" s="376"/>
      <c r="IP114" s="376"/>
      <c r="IQ114" s="376"/>
      <c r="IR114" s="376"/>
      <c r="IS114" s="376"/>
      <c r="IT114" s="376"/>
      <c r="IU114" s="376"/>
      <c r="IV114" s="376"/>
    </row>
    <row r="115" s="372" customFormat="1" spans="2:256">
      <c r="B115" s="374"/>
      <c r="C115" s="205"/>
      <c r="D115" s="375"/>
      <c r="II115" s="376"/>
      <c r="IJ115" s="376"/>
      <c r="IK115" s="376"/>
      <c r="IL115" s="376"/>
      <c r="IM115" s="376"/>
      <c r="IN115" s="376"/>
      <c r="IO115" s="376"/>
      <c r="IP115" s="376"/>
      <c r="IQ115" s="376"/>
      <c r="IR115" s="376"/>
      <c r="IS115" s="376"/>
      <c r="IT115" s="376"/>
      <c r="IU115" s="376"/>
      <c r="IV115" s="376"/>
    </row>
    <row r="116" s="372" customFormat="1" spans="2:256">
      <c r="B116" s="374"/>
      <c r="C116" s="205"/>
      <c r="D116" s="375"/>
      <c r="II116" s="376"/>
      <c r="IJ116" s="376"/>
      <c r="IK116" s="376"/>
      <c r="IL116" s="376"/>
      <c r="IM116" s="376"/>
      <c r="IN116" s="376"/>
      <c r="IO116" s="376"/>
      <c r="IP116" s="376"/>
      <c r="IQ116" s="376"/>
      <c r="IR116" s="376"/>
      <c r="IS116" s="376"/>
      <c r="IT116" s="376"/>
      <c r="IU116" s="376"/>
      <c r="IV116" s="376"/>
    </row>
    <row r="117" s="372" customFormat="1" spans="2:256">
      <c r="B117" s="374"/>
      <c r="C117" s="205"/>
      <c r="D117" s="375"/>
      <c r="II117" s="376"/>
      <c r="IJ117" s="376"/>
      <c r="IK117" s="376"/>
      <c r="IL117" s="376"/>
      <c r="IM117" s="376"/>
      <c r="IN117" s="376"/>
      <c r="IO117" s="376"/>
      <c r="IP117" s="376"/>
      <c r="IQ117" s="376"/>
      <c r="IR117" s="376"/>
      <c r="IS117" s="376"/>
      <c r="IT117" s="376"/>
      <c r="IU117" s="376"/>
      <c r="IV117" s="376"/>
    </row>
    <row r="118" s="372" customFormat="1" spans="2:256">
      <c r="B118" s="374"/>
      <c r="C118" s="205"/>
      <c r="D118" s="375"/>
      <c r="II118" s="376"/>
      <c r="IJ118" s="376"/>
      <c r="IK118" s="376"/>
      <c r="IL118" s="376"/>
      <c r="IM118" s="376"/>
      <c r="IN118" s="376"/>
      <c r="IO118" s="376"/>
      <c r="IP118" s="376"/>
      <c r="IQ118" s="376"/>
      <c r="IR118" s="376"/>
      <c r="IS118" s="376"/>
      <c r="IT118" s="376"/>
      <c r="IU118" s="376"/>
      <c r="IV118" s="376"/>
    </row>
    <row r="119" s="372" customFormat="1" spans="2:256">
      <c r="B119" s="374"/>
      <c r="C119" s="205"/>
      <c r="D119" s="375"/>
      <c r="II119" s="376"/>
      <c r="IJ119" s="376"/>
      <c r="IK119" s="376"/>
      <c r="IL119" s="376"/>
      <c r="IM119" s="376"/>
      <c r="IN119" s="376"/>
      <c r="IO119" s="376"/>
      <c r="IP119" s="376"/>
      <c r="IQ119" s="376"/>
      <c r="IR119" s="376"/>
      <c r="IS119" s="376"/>
      <c r="IT119" s="376"/>
      <c r="IU119" s="376"/>
      <c r="IV119" s="376"/>
    </row>
    <row r="120" s="372" customFormat="1" spans="2:256">
      <c r="B120" s="374"/>
      <c r="C120" s="205"/>
      <c r="D120" s="375"/>
      <c r="II120" s="376"/>
      <c r="IJ120" s="376"/>
      <c r="IK120" s="376"/>
      <c r="IL120" s="376"/>
      <c r="IM120" s="376"/>
      <c r="IN120" s="376"/>
      <c r="IO120" s="376"/>
      <c r="IP120" s="376"/>
      <c r="IQ120" s="376"/>
      <c r="IR120" s="376"/>
      <c r="IS120" s="376"/>
      <c r="IT120" s="376"/>
      <c r="IU120" s="376"/>
      <c r="IV120" s="376"/>
    </row>
    <row r="121" s="372" customFormat="1" spans="2:256">
      <c r="B121" s="374"/>
      <c r="C121" s="205"/>
      <c r="D121" s="375"/>
      <c r="II121" s="376"/>
      <c r="IJ121" s="376"/>
      <c r="IK121" s="376"/>
      <c r="IL121" s="376"/>
      <c r="IM121" s="376"/>
      <c r="IN121" s="376"/>
      <c r="IO121" s="376"/>
      <c r="IP121" s="376"/>
      <c r="IQ121" s="376"/>
      <c r="IR121" s="376"/>
      <c r="IS121" s="376"/>
      <c r="IT121" s="376"/>
      <c r="IU121" s="376"/>
      <c r="IV121" s="376"/>
    </row>
    <row r="122" s="372" customFormat="1" spans="2:256">
      <c r="B122" s="374"/>
      <c r="C122" s="205"/>
      <c r="D122" s="375"/>
      <c r="II122" s="376"/>
      <c r="IJ122" s="376"/>
      <c r="IK122" s="376"/>
      <c r="IL122" s="376"/>
      <c r="IM122" s="376"/>
      <c r="IN122" s="376"/>
      <c r="IO122" s="376"/>
      <c r="IP122" s="376"/>
      <c r="IQ122" s="376"/>
      <c r="IR122" s="376"/>
      <c r="IS122" s="376"/>
      <c r="IT122" s="376"/>
      <c r="IU122" s="376"/>
      <c r="IV122" s="376"/>
    </row>
    <row r="123" s="372" customFormat="1" spans="2:256">
      <c r="B123" s="374"/>
      <c r="C123" s="205"/>
      <c r="D123" s="375"/>
      <c r="II123" s="376"/>
      <c r="IJ123" s="376"/>
      <c r="IK123" s="376"/>
      <c r="IL123" s="376"/>
      <c r="IM123" s="376"/>
      <c r="IN123" s="376"/>
      <c r="IO123" s="376"/>
      <c r="IP123" s="376"/>
      <c r="IQ123" s="376"/>
      <c r="IR123" s="376"/>
      <c r="IS123" s="376"/>
      <c r="IT123" s="376"/>
      <c r="IU123" s="376"/>
      <c r="IV123" s="376"/>
    </row>
    <row r="124" s="372" customFormat="1" spans="2:256">
      <c r="B124" s="374"/>
      <c r="C124" s="205"/>
      <c r="D124" s="375"/>
      <c r="II124" s="376"/>
      <c r="IJ124" s="376"/>
      <c r="IK124" s="376"/>
      <c r="IL124" s="376"/>
      <c r="IM124" s="376"/>
      <c r="IN124" s="376"/>
      <c r="IO124" s="376"/>
      <c r="IP124" s="376"/>
      <c r="IQ124" s="376"/>
      <c r="IR124" s="376"/>
      <c r="IS124" s="376"/>
      <c r="IT124" s="376"/>
      <c r="IU124" s="376"/>
      <c r="IV124" s="376"/>
    </row>
    <row r="125" s="372" customFormat="1" spans="2:256">
      <c r="B125" s="374"/>
      <c r="C125" s="205"/>
      <c r="D125" s="375"/>
      <c r="II125" s="376"/>
      <c r="IJ125" s="376"/>
      <c r="IK125" s="376"/>
      <c r="IL125" s="376"/>
      <c r="IM125" s="376"/>
      <c r="IN125" s="376"/>
      <c r="IO125" s="376"/>
      <c r="IP125" s="376"/>
      <c r="IQ125" s="376"/>
      <c r="IR125" s="376"/>
      <c r="IS125" s="376"/>
      <c r="IT125" s="376"/>
      <c r="IU125" s="376"/>
      <c r="IV125" s="376"/>
    </row>
    <row r="126" s="372" customFormat="1" spans="2:256">
      <c r="B126" s="374"/>
      <c r="C126" s="205"/>
      <c r="D126" s="375"/>
      <c r="II126" s="376"/>
      <c r="IJ126" s="376"/>
      <c r="IK126" s="376"/>
      <c r="IL126" s="376"/>
      <c r="IM126" s="376"/>
      <c r="IN126" s="376"/>
      <c r="IO126" s="376"/>
      <c r="IP126" s="376"/>
      <c r="IQ126" s="376"/>
      <c r="IR126" s="376"/>
      <c r="IS126" s="376"/>
      <c r="IT126" s="376"/>
      <c r="IU126" s="376"/>
      <c r="IV126" s="376"/>
    </row>
    <row r="127" s="372" customFormat="1" spans="2:256">
      <c r="B127" s="374"/>
      <c r="C127" s="205"/>
      <c r="D127" s="375"/>
      <c r="II127" s="376"/>
      <c r="IJ127" s="376"/>
      <c r="IK127" s="376"/>
      <c r="IL127" s="376"/>
      <c r="IM127" s="376"/>
      <c r="IN127" s="376"/>
      <c r="IO127" s="376"/>
      <c r="IP127" s="376"/>
      <c r="IQ127" s="376"/>
      <c r="IR127" s="376"/>
      <c r="IS127" s="376"/>
      <c r="IT127" s="376"/>
      <c r="IU127" s="376"/>
      <c r="IV127" s="376"/>
    </row>
    <row r="128" s="372" customFormat="1" spans="2:256">
      <c r="B128" s="374"/>
      <c r="C128" s="205"/>
      <c r="D128" s="375"/>
      <c r="II128" s="376"/>
      <c r="IJ128" s="376"/>
      <c r="IK128" s="376"/>
      <c r="IL128" s="376"/>
      <c r="IM128" s="376"/>
      <c r="IN128" s="376"/>
      <c r="IO128" s="376"/>
      <c r="IP128" s="376"/>
      <c r="IQ128" s="376"/>
      <c r="IR128" s="376"/>
      <c r="IS128" s="376"/>
      <c r="IT128" s="376"/>
      <c r="IU128" s="376"/>
      <c r="IV128" s="376"/>
    </row>
    <row r="129" s="372" customFormat="1" spans="2:256">
      <c r="B129" s="374"/>
      <c r="C129" s="205"/>
      <c r="D129" s="375"/>
      <c r="II129" s="376"/>
      <c r="IJ129" s="376"/>
      <c r="IK129" s="376"/>
      <c r="IL129" s="376"/>
      <c r="IM129" s="376"/>
      <c r="IN129" s="376"/>
      <c r="IO129" s="376"/>
      <c r="IP129" s="376"/>
      <c r="IQ129" s="376"/>
      <c r="IR129" s="376"/>
      <c r="IS129" s="376"/>
      <c r="IT129" s="376"/>
      <c r="IU129" s="376"/>
      <c r="IV129" s="376"/>
    </row>
    <row r="130" s="372" customFormat="1" spans="2:256">
      <c r="B130" s="374"/>
      <c r="C130" s="205"/>
      <c r="D130" s="375"/>
      <c r="II130" s="376"/>
      <c r="IJ130" s="376"/>
      <c r="IK130" s="376"/>
      <c r="IL130" s="376"/>
      <c r="IM130" s="376"/>
      <c r="IN130" s="376"/>
      <c r="IO130" s="376"/>
      <c r="IP130" s="376"/>
      <c r="IQ130" s="376"/>
      <c r="IR130" s="376"/>
      <c r="IS130" s="376"/>
      <c r="IT130" s="376"/>
      <c r="IU130" s="376"/>
      <c r="IV130" s="376"/>
    </row>
    <row r="131" s="372" customFormat="1" spans="2:256">
      <c r="B131" s="374"/>
      <c r="C131" s="205"/>
      <c r="D131" s="375"/>
      <c r="II131" s="376"/>
      <c r="IJ131" s="376"/>
      <c r="IK131" s="376"/>
      <c r="IL131" s="376"/>
      <c r="IM131" s="376"/>
      <c r="IN131" s="376"/>
      <c r="IO131" s="376"/>
      <c r="IP131" s="376"/>
      <c r="IQ131" s="376"/>
      <c r="IR131" s="376"/>
      <c r="IS131" s="376"/>
      <c r="IT131" s="376"/>
      <c r="IU131" s="376"/>
      <c r="IV131" s="376"/>
    </row>
    <row r="132" s="372" customFormat="1" spans="2:256">
      <c r="B132" s="374"/>
      <c r="C132" s="205"/>
      <c r="D132" s="375"/>
      <c r="II132" s="376"/>
      <c r="IJ132" s="376"/>
      <c r="IK132" s="376"/>
      <c r="IL132" s="376"/>
      <c r="IM132" s="376"/>
      <c r="IN132" s="376"/>
      <c r="IO132" s="376"/>
      <c r="IP132" s="376"/>
      <c r="IQ132" s="376"/>
      <c r="IR132" s="376"/>
      <c r="IS132" s="376"/>
      <c r="IT132" s="376"/>
      <c r="IU132" s="376"/>
      <c r="IV132" s="376"/>
    </row>
    <row r="133" s="372" customFormat="1" spans="2:256">
      <c r="B133" s="374"/>
      <c r="C133" s="205"/>
      <c r="D133" s="375"/>
      <c r="II133" s="376"/>
      <c r="IJ133" s="376"/>
      <c r="IK133" s="376"/>
      <c r="IL133" s="376"/>
      <c r="IM133" s="376"/>
      <c r="IN133" s="376"/>
      <c r="IO133" s="376"/>
      <c r="IP133" s="376"/>
      <c r="IQ133" s="376"/>
      <c r="IR133" s="376"/>
      <c r="IS133" s="376"/>
      <c r="IT133" s="376"/>
      <c r="IU133" s="376"/>
      <c r="IV133" s="376"/>
    </row>
    <row r="134" s="372" customFormat="1" spans="2:256">
      <c r="B134" s="374"/>
      <c r="C134" s="205"/>
      <c r="D134" s="375"/>
      <c r="II134" s="376"/>
      <c r="IJ134" s="376"/>
      <c r="IK134" s="376"/>
      <c r="IL134" s="376"/>
      <c r="IM134" s="376"/>
      <c r="IN134" s="376"/>
      <c r="IO134" s="376"/>
      <c r="IP134" s="376"/>
      <c r="IQ134" s="376"/>
      <c r="IR134" s="376"/>
      <c r="IS134" s="376"/>
      <c r="IT134" s="376"/>
      <c r="IU134" s="376"/>
      <c r="IV134" s="376"/>
    </row>
    <row r="135" s="372" customFormat="1" spans="2:256">
      <c r="B135" s="374"/>
      <c r="C135" s="205"/>
      <c r="D135" s="375"/>
      <c r="II135" s="376"/>
      <c r="IJ135" s="376"/>
      <c r="IK135" s="376"/>
      <c r="IL135" s="376"/>
      <c r="IM135" s="376"/>
      <c r="IN135" s="376"/>
      <c r="IO135" s="376"/>
      <c r="IP135" s="376"/>
      <c r="IQ135" s="376"/>
      <c r="IR135" s="376"/>
      <c r="IS135" s="376"/>
      <c r="IT135" s="376"/>
      <c r="IU135" s="376"/>
      <c r="IV135" s="376"/>
    </row>
    <row r="136" s="372" customFormat="1" spans="2:256">
      <c r="B136" s="374"/>
      <c r="C136" s="205"/>
      <c r="D136" s="375"/>
      <c r="II136" s="376"/>
      <c r="IJ136" s="376"/>
      <c r="IK136" s="376"/>
      <c r="IL136" s="376"/>
      <c r="IM136" s="376"/>
      <c r="IN136" s="376"/>
      <c r="IO136" s="376"/>
      <c r="IP136" s="376"/>
      <c r="IQ136" s="376"/>
      <c r="IR136" s="376"/>
      <c r="IS136" s="376"/>
      <c r="IT136" s="376"/>
      <c r="IU136" s="376"/>
      <c r="IV136" s="376"/>
    </row>
    <row r="137" s="372" customFormat="1" spans="2:256">
      <c r="B137" s="374"/>
      <c r="C137" s="205"/>
      <c r="D137" s="375"/>
      <c r="II137" s="376"/>
      <c r="IJ137" s="376"/>
      <c r="IK137" s="376"/>
      <c r="IL137" s="376"/>
      <c r="IM137" s="376"/>
      <c r="IN137" s="376"/>
      <c r="IO137" s="376"/>
      <c r="IP137" s="376"/>
      <c r="IQ137" s="376"/>
      <c r="IR137" s="376"/>
      <c r="IS137" s="376"/>
      <c r="IT137" s="376"/>
      <c r="IU137" s="376"/>
      <c r="IV137" s="376"/>
    </row>
    <row r="138" s="372" customFormat="1" spans="2:256">
      <c r="B138" s="374"/>
      <c r="C138" s="205"/>
      <c r="D138" s="375"/>
      <c r="II138" s="376"/>
      <c r="IJ138" s="376"/>
      <c r="IK138" s="376"/>
      <c r="IL138" s="376"/>
      <c r="IM138" s="376"/>
      <c r="IN138" s="376"/>
      <c r="IO138" s="376"/>
      <c r="IP138" s="376"/>
      <c r="IQ138" s="376"/>
      <c r="IR138" s="376"/>
      <c r="IS138" s="376"/>
      <c r="IT138" s="376"/>
      <c r="IU138" s="376"/>
      <c r="IV138" s="376"/>
    </row>
    <row r="139" s="372" customFormat="1" spans="2:256">
      <c r="B139" s="374"/>
      <c r="C139" s="205"/>
      <c r="D139" s="375"/>
      <c r="II139" s="376"/>
      <c r="IJ139" s="376"/>
      <c r="IK139" s="376"/>
      <c r="IL139" s="376"/>
      <c r="IM139" s="376"/>
      <c r="IN139" s="376"/>
      <c r="IO139" s="376"/>
      <c r="IP139" s="376"/>
      <c r="IQ139" s="376"/>
      <c r="IR139" s="376"/>
      <c r="IS139" s="376"/>
      <c r="IT139" s="376"/>
      <c r="IU139" s="376"/>
      <c r="IV139" s="376"/>
    </row>
    <row r="140" s="372" customFormat="1" spans="2:256">
      <c r="B140" s="374"/>
      <c r="C140" s="205"/>
      <c r="D140" s="375"/>
      <c r="II140" s="376"/>
      <c r="IJ140" s="376"/>
      <c r="IK140" s="376"/>
      <c r="IL140" s="376"/>
      <c r="IM140" s="376"/>
      <c r="IN140" s="376"/>
      <c r="IO140" s="376"/>
      <c r="IP140" s="376"/>
      <c r="IQ140" s="376"/>
      <c r="IR140" s="376"/>
      <c r="IS140" s="376"/>
      <c r="IT140" s="376"/>
      <c r="IU140" s="376"/>
      <c r="IV140" s="376"/>
    </row>
    <row r="141" s="372" customFormat="1" spans="2:256">
      <c r="B141" s="374"/>
      <c r="C141" s="205"/>
      <c r="D141" s="375"/>
      <c r="II141" s="376"/>
      <c r="IJ141" s="376"/>
      <c r="IK141" s="376"/>
      <c r="IL141" s="376"/>
      <c r="IM141" s="376"/>
      <c r="IN141" s="376"/>
      <c r="IO141" s="376"/>
      <c r="IP141" s="376"/>
      <c r="IQ141" s="376"/>
      <c r="IR141" s="376"/>
      <c r="IS141" s="376"/>
      <c r="IT141" s="376"/>
      <c r="IU141" s="376"/>
      <c r="IV141" s="376"/>
    </row>
    <row r="142" s="372" customFormat="1" spans="2:256">
      <c r="B142" s="374"/>
      <c r="C142" s="205"/>
      <c r="D142" s="375"/>
      <c r="II142" s="376"/>
      <c r="IJ142" s="376"/>
      <c r="IK142" s="376"/>
      <c r="IL142" s="376"/>
      <c r="IM142" s="376"/>
      <c r="IN142" s="376"/>
      <c r="IO142" s="376"/>
      <c r="IP142" s="376"/>
      <c r="IQ142" s="376"/>
      <c r="IR142" s="376"/>
      <c r="IS142" s="376"/>
      <c r="IT142" s="376"/>
      <c r="IU142" s="376"/>
      <c r="IV142" s="376"/>
    </row>
    <row r="143" s="372" customFormat="1" spans="2:256">
      <c r="B143" s="374"/>
      <c r="C143" s="205"/>
      <c r="D143" s="375"/>
      <c r="II143" s="376"/>
      <c r="IJ143" s="376"/>
      <c r="IK143" s="376"/>
      <c r="IL143" s="376"/>
      <c r="IM143" s="376"/>
      <c r="IN143" s="376"/>
      <c r="IO143" s="376"/>
      <c r="IP143" s="376"/>
      <c r="IQ143" s="376"/>
      <c r="IR143" s="376"/>
      <c r="IS143" s="376"/>
      <c r="IT143" s="376"/>
      <c r="IU143" s="376"/>
      <c r="IV143" s="376"/>
    </row>
    <row r="144" s="372" customFormat="1" spans="2:256">
      <c r="B144" s="374"/>
      <c r="C144" s="205"/>
      <c r="D144" s="375"/>
      <c r="II144" s="376"/>
      <c r="IJ144" s="376"/>
      <c r="IK144" s="376"/>
      <c r="IL144" s="376"/>
      <c r="IM144" s="376"/>
      <c r="IN144" s="376"/>
      <c r="IO144" s="376"/>
      <c r="IP144" s="376"/>
      <c r="IQ144" s="376"/>
      <c r="IR144" s="376"/>
      <c r="IS144" s="376"/>
      <c r="IT144" s="376"/>
      <c r="IU144" s="376"/>
      <c r="IV144" s="376"/>
    </row>
    <row r="145" s="372" customFormat="1" spans="2:256">
      <c r="B145" s="374"/>
      <c r="C145" s="205"/>
      <c r="D145" s="375"/>
      <c r="II145" s="376"/>
      <c r="IJ145" s="376"/>
      <c r="IK145" s="376"/>
      <c r="IL145" s="376"/>
      <c r="IM145" s="376"/>
      <c r="IN145" s="376"/>
      <c r="IO145" s="376"/>
      <c r="IP145" s="376"/>
      <c r="IQ145" s="376"/>
      <c r="IR145" s="376"/>
      <c r="IS145" s="376"/>
      <c r="IT145" s="376"/>
      <c r="IU145" s="376"/>
      <c r="IV145" s="376"/>
    </row>
    <row r="146" s="372" customFormat="1" spans="2:256">
      <c r="B146" s="374"/>
      <c r="C146" s="205"/>
      <c r="D146" s="375"/>
      <c r="II146" s="376"/>
      <c r="IJ146" s="376"/>
      <c r="IK146" s="376"/>
      <c r="IL146" s="376"/>
      <c r="IM146" s="376"/>
      <c r="IN146" s="376"/>
      <c r="IO146" s="376"/>
      <c r="IP146" s="376"/>
      <c r="IQ146" s="376"/>
      <c r="IR146" s="376"/>
      <c r="IS146" s="376"/>
      <c r="IT146" s="376"/>
      <c r="IU146" s="376"/>
      <c r="IV146" s="376"/>
    </row>
    <row r="147" s="372" customFormat="1" spans="2:256">
      <c r="B147" s="374"/>
      <c r="C147" s="205"/>
      <c r="D147" s="375"/>
      <c r="II147" s="376"/>
      <c r="IJ147" s="376"/>
      <c r="IK147" s="376"/>
      <c r="IL147" s="376"/>
      <c r="IM147" s="376"/>
      <c r="IN147" s="376"/>
      <c r="IO147" s="376"/>
      <c r="IP147" s="376"/>
      <c r="IQ147" s="376"/>
      <c r="IR147" s="376"/>
      <c r="IS147" s="376"/>
      <c r="IT147" s="376"/>
      <c r="IU147" s="376"/>
      <c r="IV147" s="376"/>
    </row>
    <row r="148" s="372" customFormat="1" spans="2:256">
      <c r="B148" s="374"/>
      <c r="C148" s="205"/>
      <c r="D148" s="375"/>
      <c r="II148" s="376"/>
      <c r="IJ148" s="376"/>
      <c r="IK148" s="376"/>
      <c r="IL148" s="376"/>
      <c r="IM148" s="376"/>
      <c r="IN148" s="376"/>
      <c r="IO148" s="376"/>
      <c r="IP148" s="376"/>
      <c r="IQ148" s="376"/>
      <c r="IR148" s="376"/>
      <c r="IS148" s="376"/>
      <c r="IT148" s="376"/>
      <c r="IU148" s="376"/>
      <c r="IV148" s="376"/>
    </row>
    <row r="149" s="372" customFormat="1" spans="2:256">
      <c r="B149" s="374"/>
      <c r="C149" s="205"/>
      <c r="D149" s="375"/>
      <c r="II149" s="376"/>
      <c r="IJ149" s="376"/>
      <c r="IK149" s="376"/>
      <c r="IL149" s="376"/>
      <c r="IM149" s="376"/>
      <c r="IN149" s="376"/>
      <c r="IO149" s="376"/>
      <c r="IP149" s="376"/>
      <c r="IQ149" s="376"/>
      <c r="IR149" s="376"/>
      <c r="IS149" s="376"/>
      <c r="IT149" s="376"/>
      <c r="IU149" s="376"/>
      <c r="IV149" s="376"/>
    </row>
    <row r="150" s="372" customFormat="1" spans="2:256">
      <c r="B150" s="374"/>
      <c r="C150" s="205"/>
      <c r="D150" s="375"/>
      <c r="II150" s="376"/>
      <c r="IJ150" s="376"/>
      <c r="IK150" s="376"/>
      <c r="IL150" s="376"/>
      <c r="IM150" s="376"/>
      <c r="IN150" s="376"/>
      <c r="IO150" s="376"/>
      <c r="IP150" s="376"/>
      <c r="IQ150" s="376"/>
      <c r="IR150" s="376"/>
      <c r="IS150" s="376"/>
      <c r="IT150" s="376"/>
      <c r="IU150" s="376"/>
      <c r="IV150" s="376"/>
    </row>
    <row r="151" s="372" customFormat="1" spans="2:256">
      <c r="B151" s="374"/>
      <c r="C151" s="205"/>
      <c r="D151" s="375"/>
      <c r="II151" s="376"/>
      <c r="IJ151" s="376"/>
      <c r="IK151" s="376"/>
      <c r="IL151" s="376"/>
      <c r="IM151" s="376"/>
      <c r="IN151" s="376"/>
      <c r="IO151" s="376"/>
      <c r="IP151" s="376"/>
      <c r="IQ151" s="376"/>
      <c r="IR151" s="376"/>
      <c r="IS151" s="376"/>
      <c r="IT151" s="376"/>
      <c r="IU151" s="376"/>
      <c r="IV151" s="376"/>
    </row>
    <row r="152" s="372" customFormat="1" spans="2:256">
      <c r="B152" s="374"/>
      <c r="C152" s="205"/>
      <c r="D152" s="375"/>
      <c r="II152" s="376"/>
      <c r="IJ152" s="376"/>
      <c r="IK152" s="376"/>
      <c r="IL152" s="376"/>
      <c r="IM152" s="376"/>
      <c r="IN152" s="376"/>
      <c r="IO152" s="376"/>
      <c r="IP152" s="376"/>
      <c r="IQ152" s="376"/>
      <c r="IR152" s="376"/>
      <c r="IS152" s="376"/>
      <c r="IT152" s="376"/>
      <c r="IU152" s="376"/>
      <c r="IV152" s="376"/>
    </row>
    <row r="153" s="372" customFormat="1" spans="2:256">
      <c r="B153" s="374"/>
      <c r="C153" s="205"/>
      <c r="D153" s="375"/>
      <c r="II153" s="376"/>
      <c r="IJ153" s="376"/>
      <c r="IK153" s="376"/>
      <c r="IL153" s="376"/>
      <c r="IM153" s="376"/>
      <c r="IN153" s="376"/>
      <c r="IO153" s="376"/>
      <c r="IP153" s="376"/>
      <c r="IQ153" s="376"/>
      <c r="IR153" s="376"/>
      <c r="IS153" s="376"/>
      <c r="IT153" s="376"/>
      <c r="IU153" s="376"/>
      <c r="IV153" s="376"/>
    </row>
    <row r="154" s="372" customFormat="1" spans="2:256">
      <c r="B154" s="374"/>
      <c r="C154" s="205"/>
      <c r="D154" s="375"/>
      <c r="II154" s="376"/>
      <c r="IJ154" s="376"/>
      <c r="IK154" s="376"/>
      <c r="IL154" s="376"/>
      <c r="IM154" s="376"/>
      <c r="IN154" s="376"/>
      <c r="IO154" s="376"/>
      <c r="IP154" s="376"/>
      <c r="IQ154" s="376"/>
      <c r="IR154" s="376"/>
      <c r="IS154" s="376"/>
      <c r="IT154" s="376"/>
      <c r="IU154" s="376"/>
      <c r="IV154" s="376"/>
    </row>
    <row r="155" s="372" customFormat="1" spans="2:256">
      <c r="B155" s="374"/>
      <c r="C155" s="205"/>
      <c r="D155" s="375"/>
      <c r="II155" s="376"/>
      <c r="IJ155" s="376"/>
      <c r="IK155" s="376"/>
      <c r="IL155" s="376"/>
      <c r="IM155" s="376"/>
      <c r="IN155" s="376"/>
      <c r="IO155" s="376"/>
      <c r="IP155" s="376"/>
      <c r="IQ155" s="376"/>
      <c r="IR155" s="376"/>
      <c r="IS155" s="376"/>
      <c r="IT155" s="376"/>
      <c r="IU155" s="376"/>
      <c r="IV155" s="376"/>
    </row>
    <row r="156" s="372" customFormat="1" spans="2:256">
      <c r="B156" s="374"/>
      <c r="C156" s="205"/>
      <c r="D156" s="375"/>
      <c r="II156" s="376"/>
      <c r="IJ156" s="376"/>
      <c r="IK156" s="376"/>
      <c r="IL156" s="376"/>
      <c r="IM156" s="376"/>
      <c r="IN156" s="376"/>
      <c r="IO156" s="376"/>
      <c r="IP156" s="376"/>
      <c r="IQ156" s="376"/>
      <c r="IR156" s="376"/>
      <c r="IS156" s="376"/>
      <c r="IT156" s="376"/>
      <c r="IU156" s="376"/>
      <c r="IV156" s="376"/>
    </row>
    <row r="157" s="372" customFormat="1" spans="2:256">
      <c r="B157" s="374"/>
      <c r="C157" s="205"/>
      <c r="D157" s="375"/>
      <c r="II157" s="376"/>
      <c r="IJ157" s="376"/>
      <c r="IK157" s="376"/>
      <c r="IL157" s="376"/>
      <c r="IM157" s="376"/>
      <c r="IN157" s="376"/>
      <c r="IO157" s="376"/>
      <c r="IP157" s="376"/>
      <c r="IQ157" s="376"/>
      <c r="IR157" s="376"/>
      <c r="IS157" s="376"/>
      <c r="IT157" s="376"/>
      <c r="IU157" s="376"/>
      <c r="IV157" s="376"/>
    </row>
    <row r="158" s="372" customFormat="1" spans="2:256">
      <c r="B158" s="374"/>
      <c r="C158" s="205"/>
      <c r="D158" s="375"/>
      <c r="II158" s="376"/>
      <c r="IJ158" s="376"/>
      <c r="IK158" s="376"/>
      <c r="IL158" s="376"/>
      <c r="IM158" s="376"/>
      <c r="IN158" s="376"/>
      <c r="IO158" s="376"/>
      <c r="IP158" s="376"/>
      <c r="IQ158" s="376"/>
      <c r="IR158" s="376"/>
      <c r="IS158" s="376"/>
      <c r="IT158" s="376"/>
      <c r="IU158" s="376"/>
      <c r="IV158" s="376"/>
    </row>
    <row r="159" s="372" customFormat="1" spans="2:256">
      <c r="B159" s="374"/>
      <c r="C159" s="205"/>
      <c r="D159" s="375"/>
      <c r="II159" s="376"/>
      <c r="IJ159" s="376"/>
      <c r="IK159" s="376"/>
      <c r="IL159" s="376"/>
      <c r="IM159" s="376"/>
      <c r="IN159" s="376"/>
      <c r="IO159" s="376"/>
      <c r="IP159" s="376"/>
      <c r="IQ159" s="376"/>
      <c r="IR159" s="376"/>
      <c r="IS159" s="376"/>
      <c r="IT159" s="376"/>
      <c r="IU159" s="376"/>
      <c r="IV159" s="376"/>
    </row>
    <row r="160" s="372" customFormat="1" spans="2:256">
      <c r="B160" s="374"/>
      <c r="C160" s="205"/>
      <c r="D160" s="375"/>
      <c r="II160" s="376"/>
      <c r="IJ160" s="376"/>
      <c r="IK160" s="376"/>
      <c r="IL160" s="376"/>
      <c r="IM160" s="376"/>
      <c r="IN160" s="376"/>
      <c r="IO160" s="376"/>
      <c r="IP160" s="376"/>
      <c r="IQ160" s="376"/>
      <c r="IR160" s="376"/>
      <c r="IS160" s="376"/>
      <c r="IT160" s="376"/>
      <c r="IU160" s="376"/>
      <c r="IV160" s="376"/>
    </row>
    <row r="161" s="372" customFormat="1" spans="2:256">
      <c r="B161" s="374"/>
      <c r="C161" s="205"/>
      <c r="D161" s="375"/>
      <c r="II161" s="376"/>
      <c r="IJ161" s="376"/>
      <c r="IK161" s="376"/>
      <c r="IL161" s="376"/>
      <c r="IM161" s="376"/>
      <c r="IN161" s="376"/>
      <c r="IO161" s="376"/>
      <c r="IP161" s="376"/>
      <c r="IQ161" s="376"/>
      <c r="IR161" s="376"/>
      <c r="IS161" s="376"/>
      <c r="IT161" s="376"/>
      <c r="IU161" s="376"/>
      <c r="IV161" s="376"/>
    </row>
    <row r="162" s="372" customFormat="1" spans="2:256">
      <c r="B162" s="374"/>
      <c r="C162" s="205"/>
      <c r="D162" s="375"/>
      <c r="II162" s="376"/>
      <c r="IJ162" s="376"/>
      <c r="IK162" s="376"/>
      <c r="IL162" s="376"/>
      <c r="IM162" s="376"/>
      <c r="IN162" s="376"/>
      <c r="IO162" s="376"/>
      <c r="IP162" s="376"/>
      <c r="IQ162" s="376"/>
      <c r="IR162" s="376"/>
      <c r="IS162" s="376"/>
      <c r="IT162" s="376"/>
      <c r="IU162" s="376"/>
      <c r="IV162" s="376"/>
    </row>
    <row r="163" s="372" customFormat="1" spans="2:256">
      <c r="B163" s="374"/>
      <c r="C163" s="205"/>
      <c r="D163" s="375"/>
      <c r="II163" s="376"/>
      <c r="IJ163" s="376"/>
      <c r="IK163" s="376"/>
      <c r="IL163" s="376"/>
      <c r="IM163" s="376"/>
      <c r="IN163" s="376"/>
      <c r="IO163" s="376"/>
      <c r="IP163" s="376"/>
      <c r="IQ163" s="376"/>
      <c r="IR163" s="376"/>
      <c r="IS163" s="376"/>
      <c r="IT163" s="376"/>
      <c r="IU163" s="376"/>
      <c r="IV163" s="376"/>
    </row>
    <row r="164" s="372" customFormat="1" spans="2:256">
      <c r="B164" s="374"/>
      <c r="C164" s="205"/>
      <c r="D164" s="375"/>
      <c r="II164" s="376"/>
      <c r="IJ164" s="376"/>
      <c r="IK164" s="376"/>
      <c r="IL164" s="376"/>
      <c r="IM164" s="376"/>
      <c r="IN164" s="376"/>
      <c r="IO164" s="376"/>
      <c r="IP164" s="376"/>
      <c r="IQ164" s="376"/>
      <c r="IR164" s="376"/>
      <c r="IS164" s="376"/>
      <c r="IT164" s="376"/>
      <c r="IU164" s="376"/>
      <c r="IV164" s="376"/>
    </row>
    <row r="165" s="372" customFormat="1" spans="2:256">
      <c r="B165" s="374"/>
      <c r="C165" s="205"/>
      <c r="D165" s="375"/>
      <c r="II165" s="376"/>
      <c r="IJ165" s="376"/>
      <c r="IK165" s="376"/>
      <c r="IL165" s="376"/>
      <c r="IM165" s="376"/>
      <c r="IN165" s="376"/>
      <c r="IO165" s="376"/>
      <c r="IP165" s="376"/>
      <c r="IQ165" s="376"/>
      <c r="IR165" s="376"/>
      <c r="IS165" s="376"/>
      <c r="IT165" s="376"/>
      <c r="IU165" s="376"/>
      <c r="IV165" s="376"/>
    </row>
    <row r="166" s="372" customFormat="1" spans="2:256">
      <c r="B166" s="374"/>
      <c r="C166" s="205"/>
      <c r="D166" s="375"/>
      <c r="II166" s="376"/>
      <c r="IJ166" s="376"/>
      <c r="IK166" s="376"/>
      <c r="IL166" s="376"/>
      <c r="IM166" s="376"/>
      <c r="IN166" s="376"/>
      <c r="IO166" s="376"/>
      <c r="IP166" s="376"/>
      <c r="IQ166" s="376"/>
      <c r="IR166" s="376"/>
      <c r="IS166" s="376"/>
      <c r="IT166" s="376"/>
      <c r="IU166" s="376"/>
      <c r="IV166" s="376"/>
    </row>
    <row r="167" s="372" customFormat="1" spans="2:256">
      <c r="B167" s="374"/>
      <c r="C167" s="205"/>
      <c r="D167" s="375"/>
      <c r="II167" s="376"/>
      <c r="IJ167" s="376"/>
      <c r="IK167" s="376"/>
      <c r="IL167" s="376"/>
      <c r="IM167" s="376"/>
      <c r="IN167" s="376"/>
      <c r="IO167" s="376"/>
      <c r="IP167" s="376"/>
      <c r="IQ167" s="376"/>
      <c r="IR167" s="376"/>
      <c r="IS167" s="376"/>
      <c r="IT167" s="376"/>
      <c r="IU167" s="376"/>
      <c r="IV167" s="376"/>
    </row>
    <row r="168" s="372" customFormat="1" spans="2:256">
      <c r="B168" s="374"/>
      <c r="C168" s="205"/>
      <c r="D168" s="375"/>
      <c r="II168" s="376"/>
      <c r="IJ168" s="376"/>
      <c r="IK168" s="376"/>
      <c r="IL168" s="376"/>
      <c r="IM168" s="376"/>
      <c r="IN168" s="376"/>
      <c r="IO168" s="376"/>
      <c r="IP168" s="376"/>
      <c r="IQ168" s="376"/>
      <c r="IR168" s="376"/>
      <c r="IS168" s="376"/>
      <c r="IT168" s="376"/>
      <c r="IU168" s="376"/>
      <c r="IV168" s="376"/>
    </row>
    <row r="169" s="372" customFormat="1" spans="2:256">
      <c r="B169" s="374"/>
      <c r="C169" s="205"/>
      <c r="D169" s="375"/>
      <c r="II169" s="376"/>
      <c r="IJ169" s="376"/>
      <c r="IK169" s="376"/>
      <c r="IL169" s="376"/>
      <c r="IM169" s="376"/>
      <c r="IN169" s="376"/>
      <c r="IO169" s="376"/>
      <c r="IP169" s="376"/>
      <c r="IQ169" s="376"/>
      <c r="IR169" s="376"/>
      <c r="IS169" s="376"/>
      <c r="IT169" s="376"/>
      <c r="IU169" s="376"/>
      <c r="IV169" s="376"/>
    </row>
    <row r="170" s="372" customFormat="1" spans="2:256">
      <c r="B170" s="374"/>
      <c r="C170" s="205"/>
      <c r="D170" s="375"/>
      <c r="II170" s="376"/>
      <c r="IJ170" s="376"/>
      <c r="IK170" s="376"/>
      <c r="IL170" s="376"/>
      <c r="IM170" s="376"/>
      <c r="IN170" s="376"/>
      <c r="IO170" s="376"/>
      <c r="IP170" s="376"/>
      <c r="IQ170" s="376"/>
      <c r="IR170" s="376"/>
      <c r="IS170" s="376"/>
      <c r="IT170" s="376"/>
      <c r="IU170" s="376"/>
      <c r="IV170" s="376"/>
    </row>
    <row r="171" s="372" customFormat="1" spans="2:256">
      <c r="B171" s="374"/>
      <c r="C171" s="205"/>
      <c r="D171" s="375"/>
      <c r="II171" s="376"/>
      <c r="IJ171" s="376"/>
      <c r="IK171" s="376"/>
      <c r="IL171" s="376"/>
      <c r="IM171" s="376"/>
      <c r="IN171" s="376"/>
      <c r="IO171" s="376"/>
      <c r="IP171" s="376"/>
      <c r="IQ171" s="376"/>
      <c r="IR171" s="376"/>
      <c r="IS171" s="376"/>
      <c r="IT171" s="376"/>
      <c r="IU171" s="376"/>
      <c r="IV171" s="376"/>
    </row>
    <row r="172" s="372" customFormat="1" spans="2:256">
      <c r="B172" s="374"/>
      <c r="C172" s="205"/>
      <c r="D172" s="375"/>
      <c r="II172" s="376"/>
      <c r="IJ172" s="376"/>
      <c r="IK172" s="376"/>
      <c r="IL172" s="376"/>
      <c r="IM172" s="376"/>
      <c r="IN172" s="376"/>
      <c r="IO172" s="376"/>
      <c r="IP172" s="376"/>
      <c r="IQ172" s="376"/>
      <c r="IR172" s="376"/>
      <c r="IS172" s="376"/>
      <c r="IT172" s="376"/>
      <c r="IU172" s="376"/>
      <c r="IV172" s="376"/>
    </row>
    <row r="173" s="372" customFormat="1" spans="2:256">
      <c r="B173" s="374"/>
      <c r="C173" s="205"/>
      <c r="D173" s="375"/>
      <c r="II173" s="376"/>
      <c r="IJ173" s="376"/>
      <c r="IK173" s="376"/>
      <c r="IL173" s="376"/>
      <c r="IM173" s="376"/>
      <c r="IN173" s="376"/>
      <c r="IO173" s="376"/>
      <c r="IP173" s="376"/>
      <c r="IQ173" s="376"/>
      <c r="IR173" s="376"/>
      <c r="IS173" s="376"/>
      <c r="IT173" s="376"/>
      <c r="IU173" s="376"/>
      <c r="IV173" s="376"/>
    </row>
    <row r="174" s="372" customFormat="1" spans="2:256">
      <c r="B174" s="374"/>
      <c r="C174" s="205"/>
      <c r="D174" s="375"/>
      <c r="II174" s="376"/>
      <c r="IJ174" s="376"/>
      <c r="IK174" s="376"/>
      <c r="IL174" s="376"/>
      <c r="IM174" s="376"/>
      <c r="IN174" s="376"/>
      <c r="IO174" s="376"/>
      <c r="IP174" s="376"/>
      <c r="IQ174" s="376"/>
      <c r="IR174" s="376"/>
      <c r="IS174" s="376"/>
      <c r="IT174" s="376"/>
      <c r="IU174" s="376"/>
      <c r="IV174" s="376"/>
    </row>
    <row r="175" s="372" customFormat="1" spans="2:256">
      <c r="B175" s="374"/>
      <c r="C175" s="205"/>
      <c r="D175" s="375"/>
      <c r="II175" s="376"/>
      <c r="IJ175" s="376"/>
      <c r="IK175" s="376"/>
      <c r="IL175" s="376"/>
      <c r="IM175" s="376"/>
      <c r="IN175" s="376"/>
      <c r="IO175" s="376"/>
      <c r="IP175" s="376"/>
      <c r="IQ175" s="376"/>
      <c r="IR175" s="376"/>
      <c r="IS175" s="376"/>
      <c r="IT175" s="376"/>
      <c r="IU175" s="376"/>
      <c r="IV175" s="376"/>
    </row>
    <row r="176" s="372" customFormat="1" spans="2:256">
      <c r="B176" s="374"/>
      <c r="C176" s="205"/>
      <c r="D176" s="375"/>
      <c r="II176" s="376"/>
      <c r="IJ176" s="376"/>
      <c r="IK176" s="376"/>
      <c r="IL176" s="376"/>
      <c r="IM176" s="376"/>
      <c r="IN176" s="376"/>
      <c r="IO176" s="376"/>
      <c r="IP176" s="376"/>
      <c r="IQ176" s="376"/>
      <c r="IR176" s="376"/>
      <c r="IS176" s="376"/>
      <c r="IT176" s="376"/>
      <c r="IU176" s="376"/>
      <c r="IV176" s="376"/>
    </row>
  </sheetData>
  <mergeCells count="2">
    <mergeCell ref="A2:D2"/>
    <mergeCell ref="A15:D15"/>
  </mergeCells>
  <printOptions horizontalCentered="1"/>
  <pageMargins left="0.393055555555556" right="0.393055555555556" top="0.393055555555556" bottom="0.393055555555556"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showZeros="0" workbookViewId="0">
      <selection activeCell="O7" sqref="O7"/>
    </sheetView>
  </sheetViews>
  <sheetFormatPr defaultColWidth="10.1388888888889" defaultRowHeight="15.6" outlineLevelCol="6"/>
  <cols>
    <col min="1" max="1" width="30.4259259259259" style="345" customWidth="1"/>
    <col min="2" max="3" width="10.1388888888889" style="346" customWidth="1"/>
    <col min="4" max="4" width="11.8518518518519" style="346" customWidth="1"/>
    <col min="5" max="5" width="10.5740740740741" style="347" customWidth="1"/>
    <col min="6" max="6" width="10.287037037037" style="348" customWidth="1"/>
    <col min="7" max="7" width="12.4259259259259" style="348" customWidth="1"/>
    <col min="8" max="16384" width="10.1388888888889" style="345"/>
  </cols>
  <sheetData>
    <row r="1" s="340" customFormat="1" ht="20.25" customHeight="1" spans="1:7">
      <c r="A1" s="304" t="s">
        <v>967</v>
      </c>
      <c r="B1" s="305"/>
      <c r="C1" s="305"/>
      <c r="D1" s="305"/>
      <c r="E1" s="305"/>
      <c r="F1" s="307"/>
      <c r="G1" s="308"/>
    </row>
    <row r="2" ht="22.5" customHeight="1" spans="1:7">
      <c r="A2" s="309" t="s">
        <v>968</v>
      </c>
      <c r="B2" s="309"/>
      <c r="C2" s="309"/>
      <c r="D2" s="309"/>
      <c r="E2" s="309"/>
      <c r="F2" s="309"/>
      <c r="G2" s="309"/>
    </row>
    <row r="3" s="341" customFormat="1" ht="24.95" customHeight="1" spans="1:7">
      <c r="A3" s="349"/>
      <c r="B3" s="350"/>
      <c r="C3" s="350"/>
      <c r="D3" s="350"/>
      <c r="E3" s="351"/>
      <c r="F3" s="352"/>
      <c r="G3" s="313" t="s">
        <v>268</v>
      </c>
    </row>
    <row r="4" s="342" customFormat="1" ht="20.1" customHeight="1" spans="1:7">
      <c r="A4" s="254" t="s">
        <v>969</v>
      </c>
      <c r="B4" s="314" t="s">
        <v>270</v>
      </c>
      <c r="C4" s="315" t="s">
        <v>271</v>
      </c>
      <c r="D4" s="315" t="s">
        <v>272</v>
      </c>
      <c r="E4" s="353" t="s">
        <v>273</v>
      </c>
      <c r="F4" s="353"/>
      <c r="G4" s="354"/>
    </row>
    <row r="5" s="342" customFormat="1" ht="28.5" customHeight="1" spans="1:7">
      <c r="A5" s="255"/>
      <c r="B5" s="314"/>
      <c r="C5" s="320"/>
      <c r="D5" s="320"/>
      <c r="E5" s="355" t="s">
        <v>274</v>
      </c>
      <c r="F5" s="256" t="s">
        <v>275</v>
      </c>
      <c r="G5" s="256" t="s">
        <v>276</v>
      </c>
    </row>
    <row r="6" ht="33" customHeight="1" spans="1:7">
      <c r="A6" s="356" t="s">
        <v>970</v>
      </c>
      <c r="B6" s="324">
        <f>SUM(B7:B11)</f>
        <v>7328</v>
      </c>
      <c r="C6" s="324">
        <v>6701</v>
      </c>
      <c r="D6" s="324">
        <f>SUM(D7:D11)</f>
        <v>6701</v>
      </c>
      <c r="E6" s="324">
        <f>SUM(E7:E11)</f>
        <v>6870</v>
      </c>
      <c r="F6" s="326">
        <f t="shared" ref="F6:F38" si="0">E6/D6</f>
        <v>1.02522011640054</v>
      </c>
      <c r="G6" s="327">
        <f t="shared" ref="G6:G38" si="1">(E6/B6-1)</f>
        <v>-0.0625</v>
      </c>
    </row>
    <row r="7" ht="20.1" customHeight="1" spans="1:7">
      <c r="A7" s="356" t="s">
        <v>971</v>
      </c>
      <c r="B7" s="324">
        <v>5975</v>
      </c>
      <c r="C7" s="324">
        <v>6577</v>
      </c>
      <c r="D7" s="324">
        <v>6577</v>
      </c>
      <c r="E7" s="259">
        <v>6602</v>
      </c>
      <c r="F7" s="326">
        <f t="shared" si="0"/>
        <v>1.00380112513304</v>
      </c>
      <c r="G7" s="327">
        <f t="shared" si="1"/>
        <v>0.104937238493724</v>
      </c>
    </row>
    <row r="8" ht="20.1" customHeight="1" spans="1:7">
      <c r="A8" s="356" t="s">
        <v>972</v>
      </c>
      <c r="B8" s="324">
        <v>10</v>
      </c>
      <c r="C8" s="324">
        <v>14</v>
      </c>
      <c r="D8" s="324">
        <v>14</v>
      </c>
      <c r="E8" s="259">
        <v>12</v>
      </c>
      <c r="F8" s="326">
        <f t="shared" si="0"/>
        <v>0.857142857142857</v>
      </c>
      <c r="G8" s="327">
        <f t="shared" si="1"/>
        <v>0.2</v>
      </c>
    </row>
    <row r="9" ht="20.1" customHeight="1" spans="1:7">
      <c r="A9" s="356" t="s">
        <v>973</v>
      </c>
      <c r="B9" s="324">
        <v>1200</v>
      </c>
      <c r="C9" s="324"/>
      <c r="D9" s="324"/>
      <c r="E9" s="259"/>
      <c r="F9" s="326"/>
      <c r="G9" s="327"/>
    </row>
    <row r="10" ht="20.1" customHeight="1" spans="1:7">
      <c r="A10" s="356" t="s">
        <v>974</v>
      </c>
      <c r="B10" s="324"/>
      <c r="C10" s="324"/>
      <c r="D10" s="324"/>
      <c r="E10" s="259">
        <v>1</v>
      </c>
      <c r="F10" s="326"/>
      <c r="G10" s="327"/>
    </row>
    <row r="11" ht="20.1" customHeight="1" spans="1:7">
      <c r="A11" s="356" t="s">
        <v>975</v>
      </c>
      <c r="B11" s="324">
        <v>143</v>
      </c>
      <c r="C11" s="324">
        <v>110</v>
      </c>
      <c r="D11" s="324">
        <v>110</v>
      </c>
      <c r="E11" s="259">
        <v>255</v>
      </c>
      <c r="F11" s="326">
        <f t="shared" si="0"/>
        <v>2.31818181818182</v>
      </c>
      <c r="G11" s="327">
        <f t="shared" si="1"/>
        <v>0.783216783216783</v>
      </c>
    </row>
    <row r="12" ht="20.1" hidden="1" customHeight="1" spans="1:7">
      <c r="A12" s="356" t="s">
        <v>976</v>
      </c>
      <c r="B12" s="324"/>
      <c r="C12" s="324"/>
      <c r="D12" s="324"/>
      <c r="E12" s="325"/>
      <c r="F12" s="326"/>
      <c r="G12" s="327"/>
    </row>
    <row r="13" ht="20.1" hidden="1" customHeight="1" spans="1:7">
      <c r="A13" s="356" t="s">
        <v>971</v>
      </c>
      <c r="B13" s="324"/>
      <c r="C13" s="324"/>
      <c r="D13" s="324"/>
      <c r="E13" s="324"/>
      <c r="F13" s="326"/>
      <c r="G13" s="327"/>
    </row>
    <row r="14" ht="20.1" hidden="1" customHeight="1" spans="1:7">
      <c r="A14" s="356" t="s">
        <v>972</v>
      </c>
      <c r="B14" s="324"/>
      <c r="C14" s="324"/>
      <c r="D14" s="324"/>
      <c r="E14" s="357"/>
      <c r="F14" s="326"/>
      <c r="G14" s="327"/>
    </row>
    <row r="15" ht="20.1" hidden="1" customHeight="1" spans="1:7">
      <c r="A15" s="358" t="s">
        <v>973</v>
      </c>
      <c r="B15" s="324"/>
      <c r="C15" s="324"/>
      <c r="D15" s="324"/>
      <c r="E15" s="324"/>
      <c r="F15" s="326"/>
      <c r="G15" s="327"/>
    </row>
    <row r="16" ht="20.1" hidden="1" customHeight="1" spans="1:7">
      <c r="A16" s="356" t="s">
        <v>974</v>
      </c>
      <c r="B16" s="324"/>
      <c r="C16" s="324"/>
      <c r="D16" s="324"/>
      <c r="E16" s="324"/>
      <c r="F16" s="326"/>
      <c r="G16" s="327"/>
    </row>
    <row r="17" ht="20.1" hidden="1" customHeight="1" spans="1:7">
      <c r="A17" s="356" t="s">
        <v>975</v>
      </c>
      <c r="B17" s="324"/>
      <c r="C17" s="324"/>
      <c r="D17" s="324"/>
      <c r="E17" s="324"/>
      <c r="F17" s="326"/>
      <c r="G17" s="327"/>
    </row>
    <row r="18" ht="20.1" hidden="1" customHeight="1" spans="1:7">
      <c r="A18" s="356" t="s">
        <v>977</v>
      </c>
      <c r="B18" s="324"/>
      <c r="C18" s="324"/>
      <c r="D18" s="324"/>
      <c r="E18" s="324"/>
      <c r="F18" s="326"/>
      <c r="G18" s="327"/>
    </row>
    <row r="19" ht="20.1" hidden="1" customHeight="1" spans="1:7">
      <c r="A19" s="356" t="s">
        <v>971</v>
      </c>
      <c r="B19" s="324"/>
      <c r="C19" s="324"/>
      <c r="D19" s="324"/>
      <c r="E19" s="324"/>
      <c r="F19" s="326"/>
      <c r="G19" s="327"/>
    </row>
    <row r="20" ht="20.1" hidden="1" customHeight="1" spans="1:7">
      <c r="A20" s="356" t="s">
        <v>972</v>
      </c>
      <c r="B20" s="324"/>
      <c r="C20" s="324"/>
      <c r="D20" s="324"/>
      <c r="E20" s="324"/>
      <c r="F20" s="326"/>
      <c r="G20" s="327"/>
    </row>
    <row r="21" ht="20.1" hidden="1" customHeight="1" spans="1:7">
      <c r="A21" s="356" t="s">
        <v>973</v>
      </c>
      <c r="B21" s="324"/>
      <c r="C21" s="324"/>
      <c r="D21" s="324"/>
      <c r="E21" s="324"/>
      <c r="F21" s="326"/>
      <c r="G21" s="327"/>
    </row>
    <row r="22" ht="20.1" hidden="1" customHeight="1" spans="1:7">
      <c r="A22" s="356" t="s">
        <v>974</v>
      </c>
      <c r="B22" s="324"/>
      <c r="C22" s="324"/>
      <c r="D22" s="324"/>
      <c r="E22" s="324"/>
      <c r="F22" s="326"/>
      <c r="G22" s="327"/>
    </row>
    <row r="23" ht="20.1" hidden="1" customHeight="1" spans="1:7">
      <c r="A23" s="356" t="s">
        <v>975</v>
      </c>
      <c r="B23" s="324"/>
      <c r="C23" s="324"/>
      <c r="D23" s="324"/>
      <c r="E23" s="324"/>
      <c r="F23" s="326"/>
      <c r="G23" s="327"/>
    </row>
    <row r="24" s="343" customFormat="1" ht="20.1" hidden="1" customHeight="1" spans="1:7">
      <c r="A24" s="356" t="s">
        <v>978</v>
      </c>
      <c r="B24" s="324"/>
      <c r="C24" s="324"/>
      <c r="D24" s="324"/>
      <c r="E24" s="324"/>
      <c r="F24" s="326"/>
      <c r="G24" s="327"/>
    </row>
    <row r="25" ht="20.1" hidden="1" customHeight="1" spans="1:7">
      <c r="A25" s="356" t="s">
        <v>971</v>
      </c>
      <c r="B25" s="324"/>
      <c r="C25" s="324"/>
      <c r="D25" s="324"/>
      <c r="E25" s="324"/>
      <c r="F25" s="326"/>
      <c r="G25" s="327"/>
    </row>
    <row r="26" ht="20.1" hidden="1" customHeight="1" spans="1:7">
      <c r="A26" s="356" t="s">
        <v>972</v>
      </c>
      <c r="B26" s="324"/>
      <c r="C26" s="324"/>
      <c r="D26" s="324"/>
      <c r="E26" s="324"/>
      <c r="F26" s="326"/>
      <c r="G26" s="327"/>
    </row>
    <row r="27" ht="20.1" hidden="1" customHeight="1" spans="1:7">
      <c r="A27" s="356" t="s">
        <v>973</v>
      </c>
      <c r="B27" s="324"/>
      <c r="C27" s="324"/>
      <c r="D27" s="324"/>
      <c r="E27" s="324"/>
      <c r="F27" s="326"/>
      <c r="G27" s="327"/>
    </row>
    <row r="28" ht="20.1" hidden="1" customHeight="1" spans="1:7">
      <c r="A28" s="356" t="s">
        <v>979</v>
      </c>
      <c r="B28" s="324"/>
      <c r="C28" s="324"/>
      <c r="D28" s="324"/>
      <c r="E28" s="324"/>
      <c r="F28" s="326"/>
      <c r="G28" s="327"/>
    </row>
    <row r="29" ht="20.1" hidden="1" customHeight="1" spans="1:7">
      <c r="A29" s="356" t="s">
        <v>971</v>
      </c>
      <c r="B29" s="324"/>
      <c r="C29" s="324"/>
      <c r="D29" s="324"/>
      <c r="E29" s="324"/>
      <c r="F29" s="326"/>
      <c r="G29" s="327"/>
    </row>
    <row r="30" ht="20.1" hidden="1" customHeight="1" spans="1:7">
      <c r="A30" s="356" t="s">
        <v>972</v>
      </c>
      <c r="B30" s="324"/>
      <c r="C30" s="324"/>
      <c r="D30" s="324"/>
      <c r="E30" s="324"/>
      <c r="F30" s="326"/>
      <c r="G30" s="327"/>
    </row>
    <row r="31" ht="20.1" hidden="1" customHeight="1" spans="1:7">
      <c r="A31" s="356" t="s">
        <v>974</v>
      </c>
      <c r="B31" s="324"/>
      <c r="C31" s="324"/>
      <c r="D31" s="324"/>
      <c r="E31" s="324"/>
      <c r="F31" s="326"/>
      <c r="G31" s="327"/>
    </row>
    <row r="32" ht="20.1" hidden="1" customHeight="1" spans="1:7">
      <c r="A32" s="359" t="s">
        <v>980</v>
      </c>
      <c r="B32" s="324"/>
      <c r="C32" s="324"/>
      <c r="D32" s="324"/>
      <c r="E32" s="324"/>
      <c r="F32" s="326"/>
      <c r="G32" s="327"/>
    </row>
    <row r="33" ht="20.1" hidden="1" customHeight="1" spans="1:7">
      <c r="A33" s="359" t="s">
        <v>971</v>
      </c>
      <c r="B33" s="324"/>
      <c r="C33" s="324"/>
      <c r="D33" s="324"/>
      <c r="E33" s="329"/>
      <c r="F33" s="326"/>
      <c r="G33" s="327"/>
    </row>
    <row r="34" ht="20.1" hidden="1" customHeight="1" spans="1:7">
      <c r="A34" s="359" t="s">
        <v>972</v>
      </c>
      <c r="B34" s="324"/>
      <c r="C34" s="324"/>
      <c r="D34" s="324"/>
      <c r="E34" s="329"/>
      <c r="F34" s="326"/>
      <c r="G34" s="327"/>
    </row>
    <row r="35" ht="20.1" hidden="1" customHeight="1" spans="1:7">
      <c r="A35" s="356" t="s">
        <v>974</v>
      </c>
      <c r="B35" s="324"/>
      <c r="C35" s="324"/>
      <c r="D35" s="324"/>
      <c r="E35" s="329"/>
      <c r="F35" s="326"/>
      <c r="G35" s="327"/>
    </row>
    <row r="36" ht="20.1" hidden="1" customHeight="1" spans="1:7">
      <c r="A36" s="356" t="s">
        <v>975</v>
      </c>
      <c r="B36" s="324"/>
      <c r="C36" s="324"/>
      <c r="D36" s="324"/>
      <c r="E36" s="329"/>
      <c r="F36" s="326"/>
      <c r="G36" s="327"/>
    </row>
    <row r="37" ht="20.1" hidden="1" customHeight="1" spans="1:7">
      <c r="A37" s="356" t="s">
        <v>840</v>
      </c>
      <c r="B37" s="324"/>
      <c r="C37" s="324"/>
      <c r="D37" s="324"/>
      <c r="E37" s="329"/>
      <c r="F37" s="326"/>
      <c r="G37" s="327"/>
    </row>
    <row r="38" ht="20.1" customHeight="1" spans="1:7">
      <c r="A38" s="360" t="s">
        <v>981</v>
      </c>
      <c r="B38" s="361">
        <f>B6+B12+B18+B24+B28+B32</f>
        <v>7328</v>
      </c>
      <c r="C38" s="361">
        <v>6701</v>
      </c>
      <c r="D38" s="361">
        <f t="shared" ref="D38:E38" si="2">D6+D12+D18+D24+D28+D32</f>
        <v>6701</v>
      </c>
      <c r="E38" s="361">
        <f t="shared" si="2"/>
        <v>6870</v>
      </c>
      <c r="F38" s="332">
        <f t="shared" si="0"/>
        <v>1.02522011640054</v>
      </c>
      <c r="G38" s="362">
        <f t="shared" si="1"/>
        <v>-0.0625</v>
      </c>
    </row>
    <row r="39" s="344" customFormat="1" ht="20.1" customHeight="1" spans="1:7">
      <c r="A39" s="334" t="s">
        <v>982</v>
      </c>
      <c r="B39" s="324">
        <v>1571</v>
      </c>
      <c r="C39" s="324">
        <v>1002</v>
      </c>
      <c r="D39" s="324">
        <v>1002</v>
      </c>
      <c r="E39" s="324">
        <v>1002</v>
      </c>
      <c r="F39" s="335"/>
      <c r="G39" s="363"/>
    </row>
    <row r="40" ht="27.75" customHeight="1" spans="1:7">
      <c r="A40" s="337" t="s">
        <v>310</v>
      </c>
      <c r="B40" s="361">
        <f>B38+B39</f>
        <v>8899</v>
      </c>
      <c r="C40" s="361">
        <v>7703</v>
      </c>
      <c r="D40" s="361">
        <f t="shared" ref="D40:E40" si="3">D38+D39</f>
        <v>7703</v>
      </c>
      <c r="E40" s="361">
        <f t="shared" si="3"/>
        <v>7872</v>
      </c>
      <c r="F40" s="338"/>
      <c r="G40" s="364"/>
    </row>
  </sheetData>
  <mergeCells count="6">
    <mergeCell ref="A2:G2"/>
    <mergeCell ref="E4:G4"/>
    <mergeCell ref="A4:A5"/>
    <mergeCell ref="B4:B5"/>
    <mergeCell ref="C4:C5"/>
    <mergeCell ref="D4:D5"/>
  </mergeCells>
  <printOptions horizontalCentered="1"/>
  <pageMargins left="0.393055555555556" right="0.393055555555556" top="0.393055555555556" bottom="0.393055555555556"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Zeros="0" workbookViewId="0">
      <selection activeCell="D36" sqref="D36"/>
    </sheetView>
  </sheetViews>
  <sheetFormatPr defaultColWidth="10.1388888888889" defaultRowHeight="15.6" outlineLevelCol="6"/>
  <cols>
    <col min="1" max="1" width="32.287037037037" style="300" customWidth="1"/>
    <col min="2" max="3" width="10.5740740740741" style="301" customWidth="1"/>
    <col min="4" max="4" width="12.287037037037" style="301" customWidth="1"/>
    <col min="5" max="5" width="11.1388888888889" style="302" customWidth="1"/>
    <col min="6" max="6" width="10.1388888888889" style="303" customWidth="1"/>
    <col min="7" max="7" width="13.287037037037" style="303" customWidth="1"/>
    <col min="8" max="16379" width="10.1388888888889" style="300"/>
    <col min="16380" max="16381" width="10.1388888888889" style="1"/>
    <col min="16382" max="16384" width="10.1388888888889" style="300"/>
  </cols>
  <sheetData>
    <row r="1" s="293" customFormat="1" ht="21.75" customHeight="1" spans="1:7">
      <c r="A1" s="304" t="s">
        <v>983</v>
      </c>
      <c r="B1" s="305"/>
      <c r="C1" s="305"/>
      <c r="D1" s="305"/>
      <c r="E1" s="306"/>
      <c r="F1" s="307"/>
      <c r="G1" s="308"/>
    </row>
    <row r="2" s="294" customFormat="1" ht="27.95" customHeight="1" spans="1:7">
      <c r="A2" s="309" t="s">
        <v>984</v>
      </c>
      <c r="B2" s="309"/>
      <c r="C2" s="309"/>
      <c r="D2" s="309"/>
      <c r="E2" s="309"/>
      <c r="F2" s="309"/>
      <c r="G2" s="309"/>
    </row>
    <row r="3" s="295" customFormat="1" ht="21.95" customHeight="1" spans="1:7">
      <c r="A3" s="310"/>
      <c r="B3" s="310"/>
      <c r="C3" s="310"/>
      <c r="D3" s="310"/>
      <c r="E3" s="311"/>
      <c r="F3" s="312"/>
      <c r="G3" s="313" t="s">
        <v>268</v>
      </c>
    </row>
    <row r="4" s="296" customFormat="1" ht="21.95" customHeight="1" spans="1:7">
      <c r="A4" s="214" t="s">
        <v>831</v>
      </c>
      <c r="B4" s="314" t="s">
        <v>270</v>
      </c>
      <c r="C4" s="315" t="s">
        <v>271</v>
      </c>
      <c r="D4" s="315" t="s">
        <v>272</v>
      </c>
      <c r="E4" s="316" t="s">
        <v>273</v>
      </c>
      <c r="F4" s="317"/>
      <c r="G4" s="318"/>
    </row>
    <row r="5" s="296" customFormat="1" ht="21.95" customHeight="1" spans="1:7">
      <c r="A5" s="319"/>
      <c r="B5" s="314"/>
      <c r="C5" s="320"/>
      <c r="D5" s="320"/>
      <c r="E5" s="321" t="s">
        <v>274</v>
      </c>
      <c r="F5" s="322" t="s">
        <v>275</v>
      </c>
      <c r="G5" s="322" t="s">
        <v>276</v>
      </c>
    </row>
    <row r="6" ht="43.5" customHeight="1" spans="1:7">
      <c r="A6" s="323" t="s">
        <v>985</v>
      </c>
      <c r="B6" s="324">
        <f>SUM(B7:B8)</f>
        <v>7897</v>
      </c>
      <c r="C6" s="324">
        <f>SUM(C7:C8)</f>
        <v>6771</v>
      </c>
      <c r="D6" s="324">
        <f>SUM(D7:D8)</f>
        <v>6771</v>
      </c>
      <c r="E6" s="325">
        <f>SUM(E7:E8)</f>
        <v>6883</v>
      </c>
      <c r="F6" s="326">
        <f t="shared" ref="F6:F36" si="0">E6/D6</f>
        <v>1.01654113129523</v>
      </c>
      <c r="G6" s="327">
        <f t="shared" ref="G6:G36" si="1">(E6/B6-1)</f>
        <v>-0.128403191085222</v>
      </c>
    </row>
    <row r="7" ht="21.95" customHeight="1" spans="1:7">
      <c r="A7" s="328" t="s">
        <v>986</v>
      </c>
      <c r="B7" s="324">
        <v>7881</v>
      </c>
      <c r="C7" s="324">
        <v>6756</v>
      </c>
      <c r="D7" s="324">
        <v>6756</v>
      </c>
      <c r="E7" s="224">
        <v>6855</v>
      </c>
      <c r="F7" s="326">
        <f t="shared" si="0"/>
        <v>1.01465364120782</v>
      </c>
      <c r="G7" s="327">
        <f t="shared" si="1"/>
        <v>-0.130186524552722</v>
      </c>
    </row>
    <row r="8" ht="21.95" customHeight="1" spans="1:7">
      <c r="A8" s="323" t="s">
        <v>987</v>
      </c>
      <c r="B8" s="324">
        <v>16</v>
      </c>
      <c r="C8" s="324">
        <v>15</v>
      </c>
      <c r="D8" s="324">
        <v>15</v>
      </c>
      <c r="E8" s="224">
        <v>28</v>
      </c>
      <c r="F8" s="326">
        <f t="shared" si="0"/>
        <v>1.86666666666667</v>
      </c>
      <c r="G8" s="327">
        <f t="shared" si="1"/>
        <v>0.75</v>
      </c>
    </row>
    <row r="9" ht="21.95" hidden="1" customHeight="1" spans="1:7">
      <c r="A9" s="323" t="s">
        <v>988</v>
      </c>
      <c r="B9" s="324"/>
      <c r="C9" s="324"/>
      <c r="D9" s="324"/>
      <c r="E9" s="325"/>
      <c r="F9" s="326"/>
      <c r="G9" s="327"/>
    </row>
    <row r="10" ht="21.95" hidden="1" customHeight="1" spans="1:7">
      <c r="A10" s="323" t="s">
        <v>989</v>
      </c>
      <c r="B10" s="324"/>
      <c r="C10" s="324"/>
      <c r="D10" s="324"/>
      <c r="E10" s="325"/>
      <c r="F10" s="326"/>
      <c r="G10" s="327"/>
    </row>
    <row r="11" ht="21.95" hidden="1" customHeight="1" spans="1:7">
      <c r="A11" s="323" t="s">
        <v>990</v>
      </c>
      <c r="B11" s="324"/>
      <c r="C11" s="324"/>
      <c r="D11" s="324"/>
      <c r="E11" s="325"/>
      <c r="F11" s="326"/>
      <c r="G11" s="327"/>
    </row>
    <row r="12" ht="21.95" hidden="1" customHeight="1" spans="1:7">
      <c r="A12" s="328" t="s">
        <v>987</v>
      </c>
      <c r="B12" s="324"/>
      <c r="C12" s="324"/>
      <c r="D12" s="324"/>
      <c r="E12" s="325"/>
      <c r="F12" s="326"/>
      <c r="G12" s="327"/>
    </row>
    <row r="13" ht="21.95" hidden="1" customHeight="1" spans="1:7">
      <c r="A13" s="328" t="s">
        <v>991</v>
      </c>
      <c r="B13" s="324"/>
      <c r="C13" s="324"/>
      <c r="D13" s="324"/>
      <c r="E13" s="325"/>
      <c r="F13" s="326"/>
      <c r="G13" s="327"/>
    </row>
    <row r="14" ht="21.95" hidden="1" customHeight="1" spans="1:7">
      <c r="A14" s="328" t="s">
        <v>992</v>
      </c>
      <c r="B14" s="324"/>
      <c r="C14" s="324"/>
      <c r="D14" s="324"/>
      <c r="E14" s="325"/>
      <c r="F14" s="326"/>
      <c r="G14" s="327"/>
    </row>
    <row r="15" ht="21.95" hidden="1" customHeight="1" spans="1:7">
      <c r="A15" s="328" t="s">
        <v>993</v>
      </c>
      <c r="B15" s="324"/>
      <c r="C15" s="324"/>
      <c r="D15" s="324"/>
      <c r="E15" s="325"/>
      <c r="F15" s="326"/>
      <c r="G15" s="327"/>
    </row>
    <row r="16" ht="21.95" hidden="1" customHeight="1" spans="1:7">
      <c r="A16" s="328" t="s">
        <v>994</v>
      </c>
      <c r="B16" s="324"/>
      <c r="C16" s="324"/>
      <c r="D16" s="324"/>
      <c r="E16" s="325"/>
      <c r="F16" s="326"/>
      <c r="G16" s="327"/>
    </row>
    <row r="17" ht="21.95" hidden="1" customHeight="1" spans="1:7">
      <c r="A17" s="328" t="s">
        <v>995</v>
      </c>
      <c r="B17" s="324"/>
      <c r="C17" s="324"/>
      <c r="D17" s="324"/>
      <c r="E17" s="325"/>
      <c r="F17" s="326"/>
      <c r="G17" s="327"/>
    </row>
    <row r="18" ht="21.95" hidden="1" customHeight="1" spans="1:7">
      <c r="A18" s="328" t="s">
        <v>513</v>
      </c>
      <c r="B18" s="324"/>
      <c r="C18" s="324"/>
      <c r="D18" s="324"/>
      <c r="E18" s="325"/>
      <c r="F18" s="326"/>
      <c r="G18" s="327"/>
    </row>
    <row r="19" ht="21.95" hidden="1" customHeight="1" spans="1:7">
      <c r="A19" s="328" t="s">
        <v>987</v>
      </c>
      <c r="B19" s="324"/>
      <c r="C19" s="324"/>
      <c r="D19" s="324"/>
      <c r="E19" s="325"/>
      <c r="F19" s="326"/>
      <c r="G19" s="327"/>
    </row>
    <row r="20" ht="21.95" hidden="1" customHeight="1" spans="1:7">
      <c r="A20" s="328" t="s">
        <v>996</v>
      </c>
      <c r="B20" s="324"/>
      <c r="C20" s="324"/>
      <c r="D20" s="324"/>
      <c r="E20" s="325"/>
      <c r="F20" s="326"/>
      <c r="G20" s="327"/>
    </row>
    <row r="21" ht="21.95" hidden="1" customHeight="1" spans="1:7">
      <c r="A21" s="328" t="s">
        <v>992</v>
      </c>
      <c r="B21" s="324"/>
      <c r="C21" s="324"/>
      <c r="D21" s="324"/>
      <c r="E21" s="325"/>
      <c r="F21" s="326"/>
      <c r="G21" s="327"/>
    </row>
    <row r="22" ht="21.95" hidden="1" customHeight="1" spans="1:7">
      <c r="A22" s="328" t="s">
        <v>993</v>
      </c>
      <c r="B22" s="324"/>
      <c r="C22" s="324"/>
      <c r="D22" s="324"/>
      <c r="E22" s="325"/>
      <c r="F22" s="326"/>
      <c r="G22" s="327"/>
    </row>
    <row r="23" ht="21.95" hidden="1" customHeight="1" spans="1:7">
      <c r="A23" s="328" t="s">
        <v>997</v>
      </c>
      <c r="B23" s="324"/>
      <c r="C23" s="324"/>
      <c r="D23" s="324"/>
      <c r="E23" s="325"/>
      <c r="F23" s="326"/>
      <c r="G23" s="327"/>
    </row>
    <row r="24" ht="21.95" hidden="1" customHeight="1" spans="1:7">
      <c r="A24" s="328" t="s">
        <v>998</v>
      </c>
      <c r="B24" s="324"/>
      <c r="C24" s="324"/>
      <c r="D24" s="324"/>
      <c r="E24" s="325"/>
      <c r="F24" s="326"/>
      <c r="G24" s="327"/>
    </row>
    <row r="25" ht="21.95" hidden="1" customHeight="1" spans="1:7">
      <c r="A25" s="328" t="s">
        <v>999</v>
      </c>
      <c r="B25" s="324"/>
      <c r="C25" s="329"/>
      <c r="D25" s="329"/>
      <c r="E25" s="268"/>
      <c r="F25" s="326"/>
      <c r="G25" s="327"/>
    </row>
    <row r="26" ht="21.95" hidden="1" customHeight="1" spans="1:7">
      <c r="A26" s="328" t="s">
        <v>1000</v>
      </c>
      <c r="B26" s="324"/>
      <c r="C26" s="329"/>
      <c r="D26" s="329"/>
      <c r="E26" s="268"/>
      <c r="F26" s="326"/>
      <c r="G26" s="327"/>
    </row>
    <row r="27" ht="21.95" hidden="1" customHeight="1" spans="1:7">
      <c r="A27" s="328" t="s">
        <v>1001</v>
      </c>
      <c r="B27" s="324"/>
      <c r="C27" s="329"/>
      <c r="D27" s="329"/>
      <c r="E27" s="268"/>
      <c r="F27" s="326"/>
      <c r="G27" s="327"/>
    </row>
    <row r="28" ht="21.95" hidden="1" customHeight="1" spans="1:7">
      <c r="A28" s="323" t="s">
        <v>869</v>
      </c>
      <c r="B28" s="324"/>
      <c r="C28" s="329"/>
      <c r="D28" s="329"/>
      <c r="E28" s="268"/>
      <c r="F28" s="326"/>
      <c r="G28" s="327"/>
    </row>
    <row r="29" ht="21.95" hidden="1" customHeight="1" spans="1:7">
      <c r="A29" s="328" t="s">
        <v>1002</v>
      </c>
      <c r="B29" s="324"/>
      <c r="C29" s="324"/>
      <c r="D29" s="324"/>
      <c r="E29" s="325"/>
      <c r="F29" s="326"/>
      <c r="G29" s="327"/>
    </row>
    <row r="30" ht="21.95" hidden="1" customHeight="1" spans="1:7">
      <c r="A30" s="328" t="s">
        <v>1003</v>
      </c>
      <c r="B30" s="324"/>
      <c r="C30" s="329"/>
      <c r="D30" s="329"/>
      <c r="E30" s="325"/>
      <c r="F30" s="326"/>
      <c r="G30" s="327"/>
    </row>
    <row r="31" ht="21.95" hidden="1" customHeight="1" spans="1:7">
      <c r="A31" s="328" t="s">
        <v>1004</v>
      </c>
      <c r="B31" s="324"/>
      <c r="C31" s="329"/>
      <c r="D31" s="329"/>
      <c r="E31" s="325"/>
      <c r="F31" s="326"/>
      <c r="G31" s="327"/>
    </row>
    <row r="32" ht="21.95" hidden="1" customHeight="1" spans="1:7">
      <c r="A32" s="328" t="s">
        <v>1005</v>
      </c>
      <c r="B32" s="324"/>
      <c r="C32" s="329"/>
      <c r="D32" s="329"/>
      <c r="E32" s="325"/>
      <c r="F32" s="326"/>
      <c r="G32" s="327"/>
    </row>
    <row r="33" ht="21.95" hidden="1" customHeight="1" spans="1:7">
      <c r="A33" s="323" t="s">
        <v>869</v>
      </c>
      <c r="B33" s="324"/>
      <c r="C33" s="329"/>
      <c r="D33" s="329"/>
      <c r="E33" s="325"/>
      <c r="F33" s="326"/>
      <c r="G33" s="327"/>
    </row>
    <row r="34" ht="21.95" hidden="1" customHeight="1" spans="1:7">
      <c r="A34" s="330" t="s">
        <v>987</v>
      </c>
      <c r="B34" s="324"/>
      <c r="C34" s="329"/>
      <c r="D34" s="329"/>
      <c r="E34" s="325"/>
      <c r="F34" s="326"/>
      <c r="G34" s="327"/>
    </row>
    <row r="35" ht="21.95" hidden="1" customHeight="1" spans="1:7">
      <c r="A35" s="330" t="s">
        <v>513</v>
      </c>
      <c r="B35" s="324"/>
      <c r="C35" s="329"/>
      <c r="D35" s="329"/>
      <c r="E35" s="325"/>
      <c r="F35" s="326"/>
      <c r="G35" s="327"/>
    </row>
    <row r="36" s="297" customFormat="1" ht="21.95" customHeight="1" spans="1:7">
      <c r="A36" s="238" t="s">
        <v>1006</v>
      </c>
      <c r="B36" s="238">
        <f>B29+B24+B20+B13+B9+B6</f>
        <v>7897</v>
      </c>
      <c r="C36" s="238">
        <f t="shared" ref="C36" si="2">C29+C24+C20+C13+C9+C6</f>
        <v>6771</v>
      </c>
      <c r="D36" s="238">
        <f t="shared" ref="D36:E36" si="3">D29+D24+D20+D13+D9+D6</f>
        <v>6771</v>
      </c>
      <c r="E36" s="331">
        <f t="shared" si="3"/>
        <v>6883</v>
      </c>
      <c r="F36" s="332">
        <f t="shared" si="0"/>
        <v>1.01654113129523</v>
      </c>
      <c r="G36" s="333">
        <f t="shared" si="1"/>
        <v>-0.128403191085222</v>
      </c>
    </row>
    <row r="37" s="298" customFormat="1" ht="21.95" customHeight="1" spans="1:7">
      <c r="A37" s="334" t="s">
        <v>1007</v>
      </c>
      <c r="B37" s="329">
        <v>1002</v>
      </c>
      <c r="C37" s="329">
        <v>932</v>
      </c>
      <c r="D37" s="329">
        <v>932</v>
      </c>
      <c r="E37" s="268">
        <v>989</v>
      </c>
      <c r="F37" s="335"/>
      <c r="G37" s="336"/>
    </row>
    <row r="38" s="298" customFormat="1" ht="21.95" customHeight="1" spans="1:7">
      <c r="A38" s="334" t="s">
        <v>1008</v>
      </c>
      <c r="B38" s="329">
        <f>'[1]41.'!B38-'[1]42.'!B36</f>
        <v>-569</v>
      </c>
      <c r="C38" s="329">
        <v>-70</v>
      </c>
      <c r="D38" s="329">
        <f>'[1]41.'!C38-'[1]42.'!C36</f>
        <v>-70</v>
      </c>
      <c r="E38" s="268">
        <f>'[1]41.'!D38-'[1]42.'!D36</f>
        <v>-13</v>
      </c>
      <c r="F38" s="335"/>
      <c r="G38" s="336"/>
    </row>
    <row r="39" s="299" customFormat="1" ht="21.95" customHeight="1" spans="1:7">
      <c r="A39" s="337" t="s">
        <v>344</v>
      </c>
      <c r="B39" s="238">
        <f>B36+B37</f>
        <v>8899</v>
      </c>
      <c r="C39" s="238">
        <f t="shared" ref="C39:D39" si="4">C36+C37</f>
        <v>7703</v>
      </c>
      <c r="D39" s="238">
        <f t="shared" si="4"/>
        <v>7703</v>
      </c>
      <c r="E39" s="331">
        <f t="shared" ref="E39" si="5">E36+E37</f>
        <v>7872</v>
      </c>
      <c r="F39" s="338"/>
      <c r="G39" s="339"/>
    </row>
  </sheetData>
  <mergeCells count="6">
    <mergeCell ref="A2:G2"/>
    <mergeCell ref="E4:G4"/>
    <mergeCell ref="A4:A5"/>
    <mergeCell ref="B4:B5"/>
    <mergeCell ref="C4:C5"/>
    <mergeCell ref="D4:D5"/>
  </mergeCells>
  <printOptions horizontalCentered="1"/>
  <pageMargins left="0.393055555555556" right="0.393055555555556" top="0.393055555555556" bottom="0.393055555555556" header="0.5" footer="0.5"/>
  <pageSetup paperSize="9" scale="95"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1"/>
  <sheetViews>
    <sheetView showZeros="0" workbookViewId="0">
      <selection activeCell="C8" sqref="C8"/>
    </sheetView>
  </sheetViews>
  <sheetFormatPr defaultColWidth="10" defaultRowHeight="15.6"/>
  <cols>
    <col min="1" max="1" width="45.287037037037" style="180" customWidth="1"/>
    <col min="2" max="2" width="45.287037037037" style="185" customWidth="1"/>
    <col min="3" max="16379" width="10" style="180"/>
    <col min="16380" max="16384" width="10" style="1"/>
  </cols>
  <sheetData>
    <row r="1" s="179" customFormat="1" ht="18.75" customHeight="1" spans="1:1024 1025:16383">
      <c r="A1" s="186" t="s">
        <v>1009</v>
      </c>
      <c r="B1" s="187"/>
    </row>
    <row r="2" s="180" customFormat="1" ht="31.5" customHeight="1" spans="1:1024 1025:16383">
      <c r="A2" s="188" t="s">
        <v>1010</v>
      </c>
      <c r="B2" s="188"/>
      <c r="XEZ2" s="1"/>
      <c r="XFA2" s="1"/>
      <c r="XFB2" s="1"/>
      <c r="XFC2" s="1"/>
    </row>
    <row r="3" s="181" customFormat="1" ht="24" customHeight="1" spans="1:1024 1025:16383">
      <c r="A3" s="289"/>
      <c r="B3" s="290" t="s">
        <v>268</v>
      </c>
    </row>
    <row r="4" s="287" customFormat="1" ht="27.95" customHeight="1" spans="1:1024 1025:16383">
      <c r="A4" s="190" t="s">
        <v>831</v>
      </c>
      <c r="B4" s="191" t="s">
        <v>273</v>
      </c>
      <c r="XEZ4" s="1"/>
    </row>
    <row r="5" s="288" customFormat="1" ht="27.95" customHeight="1" spans="1:1024 1025:16383">
      <c r="A5" s="192" t="s">
        <v>1011</v>
      </c>
      <c r="B5" s="291">
        <f>SUM(B6:B11)</f>
        <v>989</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c r="CA5" s="287"/>
      <c r="CB5" s="287"/>
      <c r="CC5" s="287"/>
      <c r="CD5" s="287"/>
      <c r="CE5" s="287"/>
      <c r="CF5" s="287"/>
      <c r="CG5" s="287"/>
      <c r="CH5" s="287"/>
      <c r="CI5" s="287"/>
      <c r="CJ5" s="287"/>
      <c r="CK5" s="287"/>
      <c r="CL5" s="287"/>
      <c r="CM5" s="287"/>
      <c r="CN5" s="287"/>
      <c r="CO5" s="287"/>
      <c r="CP5" s="287"/>
      <c r="CQ5" s="287"/>
      <c r="CR5" s="287"/>
      <c r="CS5" s="287"/>
      <c r="CT5" s="287"/>
      <c r="CU5" s="287"/>
      <c r="CV5" s="287"/>
      <c r="CW5" s="287"/>
      <c r="CX5" s="287"/>
      <c r="CY5" s="287"/>
      <c r="CZ5" s="287"/>
      <c r="DA5" s="287"/>
      <c r="DB5" s="287"/>
      <c r="DC5" s="287"/>
      <c r="DD5" s="287"/>
      <c r="DE5" s="287"/>
      <c r="DF5" s="287"/>
      <c r="DG5" s="287"/>
      <c r="DH5" s="287"/>
      <c r="DI5" s="287"/>
      <c r="DJ5" s="287"/>
      <c r="DK5" s="287"/>
      <c r="DL5" s="287"/>
      <c r="DM5" s="287"/>
      <c r="DN5" s="287"/>
      <c r="DO5" s="287"/>
      <c r="DP5" s="287"/>
      <c r="DQ5" s="287"/>
      <c r="DR5" s="287"/>
      <c r="DS5" s="287"/>
      <c r="DT5" s="287"/>
      <c r="DU5" s="287"/>
      <c r="DV5" s="287"/>
      <c r="DW5" s="287"/>
      <c r="DX5" s="287"/>
      <c r="DY5" s="287"/>
      <c r="DZ5" s="287"/>
      <c r="EA5" s="287"/>
      <c r="EB5" s="287"/>
      <c r="EC5" s="287"/>
      <c r="ED5" s="287"/>
      <c r="EE5" s="287"/>
      <c r="EF5" s="287"/>
      <c r="EG5" s="287"/>
      <c r="EH5" s="287"/>
      <c r="EI5" s="287"/>
      <c r="EJ5" s="287"/>
      <c r="EK5" s="287"/>
      <c r="EL5" s="287"/>
      <c r="EM5" s="287"/>
      <c r="EN5" s="287"/>
      <c r="EO5" s="287"/>
      <c r="EP5" s="287"/>
      <c r="EQ5" s="287"/>
      <c r="ER5" s="287"/>
      <c r="ES5" s="287"/>
      <c r="ET5" s="287"/>
      <c r="EU5" s="287"/>
      <c r="EV5" s="287"/>
      <c r="EW5" s="287"/>
      <c r="EX5" s="287"/>
      <c r="EY5" s="287"/>
      <c r="EZ5" s="287"/>
      <c r="FA5" s="287"/>
      <c r="FB5" s="287"/>
      <c r="FC5" s="287"/>
      <c r="FD5" s="287"/>
      <c r="FE5" s="287"/>
      <c r="FF5" s="287"/>
      <c r="FG5" s="287"/>
      <c r="FH5" s="287"/>
      <c r="FI5" s="287"/>
      <c r="FJ5" s="287"/>
      <c r="FK5" s="287"/>
      <c r="FL5" s="287"/>
      <c r="FM5" s="287"/>
      <c r="FN5" s="287"/>
      <c r="FO5" s="287"/>
      <c r="FP5" s="287"/>
      <c r="FQ5" s="287"/>
      <c r="FR5" s="287"/>
      <c r="FS5" s="287"/>
      <c r="FT5" s="287"/>
      <c r="FU5" s="287"/>
      <c r="FV5" s="287"/>
      <c r="FW5" s="287"/>
      <c r="FX5" s="287"/>
      <c r="FY5" s="287"/>
      <c r="FZ5" s="287"/>
      <c r="GA5" s="287"/>
      <c r="GB5" s="287"/>
      <c r="GC5" s="287"/>
      <c r="GD5" s="287"/>
      <c r="GE5" s="287"/>
      <c r="GF5" s="287"/>
      <c r="GG5" s="287"/>
      <c r="GH5" s="287"/>
      <c r="GI5" s="287"/>
      <c r="GJ5" s="287"/>
      <c r="GK5" s="287"/>
      <c r="GL5" s="287"/>
      <c r="GM5" s="287"/>
      <c r="GN5" s="287"/>
      <c r="GO5" s="287"/>
      <c r="GP5" s="287"/>
      <c r="GQ5" s="287"/>
      <c r="GR5" s="287"/>
      <c r="GS5" s="287"/>
      <c r="GT5" s="287"/>
      <c r="GU5" s="287"/>
      <c r="GV5" s="287"/>
      <c r="GW5" s="287"/>
      <c r="GX5" s="287"/>
      <c r="GY5" s="287"/>
      <c r="GZ5" s="287"/>
      <c r="HA5" s="287"/>
      <c r="HB5" s="287"/>
      <c r="HC5" s="287"/>
      <c r="HD5" s="287"/>
      <c r="HE5" s="287"/>
      <c r="HF5" s="287"/>
      <c r="HG5" s="287"/>
      <c r="HH5" s="287"/>
      <c r="HI5" s="287"/>
      <c r="HJ5" s="287"/>
      <c r="HK5" s="287"/>
      <c r="HL5" s="287"/>
      <c r="HM5" s="287"/>
      <c r="HN5" s="287"/>
      <c r="HO5" s="287"/>
      <c r="HP5" s="287"/>
      <c r="HQ5" s="287"/>
      <c r="HR5" s="287"/>
      <c r="HS5" s="287"/>
      <c r="HT5" s="287"/>
      <c r="HU5" s="287"/>
      <c r="HV5" s="287"/>
      <c r="HW5" s="287"/>
      <c r="HX5" s="287"/>
      <c r="HY5" s="287"/>
      <c r="HZ5" s="287"/>
      <c r="IA5" s="287"/>
      <c r="IB5" s="287"/>
      <c r="IC5" s="287"/>
      <c r="ID5" s="287"/>
      <c r="IE5" s="287"/>
      <c r="IF5" s="287"/>
      <c r="IG5" s="287"/>
      <c r="IH5" s="287"/>
      <c r="II5" s="287"/>
      <c r="IJ5" s="287"/>
      <c r="IK5" s="287"/>
      <c r="IL5" s="287"/>
      <c r="IM5" s="287"/>
      <c r="IN5" s="287"/>
      <c r="IO5" s="287"/>
      <c r="IP5" s="287"/>
      <c r="IQ5" s="287"/>
      <c r="IR5" s="287"/>
      <c r="IS5" s="287"/>
      <c r="IT5" s="287"/>
      <c r="IU5" s="287"/>
      <c r="IV5" s="287"/>
      <c r="IW5" s="287"/>
      <c r="IX5" s="287"/>
      <c r="IY5" s="287"/>
      <c r="IZ5" s="287"/>
      <c r="JA5" s="287"/>
      <c r="JB5" s="287"/>
      <c r="JC5" s="287"/>
      <c r="JD5" s="287"/>
      <c r="JE5" s="287"/>
      <c r="JF5" s="287"/>
      <c r="JG5" s="287"/>
      <c r="JH5" s="287"/>
      <c r="JI5" s="287"/>
      <c r="JJ5" s="287"/>
      <c r="JK5" s="287"/>
      <c r="JL5" s="287"/>
      <c r="JM5" s="287"/>
      <c r="JN5" s="287"/>
      <c r="JO5" s="287"/>
      <c r="JP5" s="287"/>
      <c r="JQ5" s="287"/>
      <c r="JR5" s="287"/>
      <c r="JS5" s="287"/>
      <c r="JT5" s="287"/>
      <c r="JU5" s="287"/>
      <c r="JV5" s="287"/>
      <c r="JW5" s="287"/>
      <c r="JX5" s="287"/>
      <c r="JY5" s="287"/>
      <c r="JZ5" s="287"/>
      <c r="KA5" s="287"/>
      <c r="KB5" s="287"/>
      <c r="KC5" s="287"/>
      <c r="KD5" s="287"/>
      <c r="KE5" s="287"/>
      <c r="KF5" s="287"/>
      <c r="KG5" s="287"/>
      <c r="KH5" s="287"/>
      <c r="KI5" s="287"/>
      <c r="KJ5" s="287"/>
      <c r="KK5" s="287"/>
      <c r="KL5" s="287"/>
      <c r="KM5" s="287"/>
      <c r="KN5" s="287"/>
      <c r="KO5" s="287"/>
      <c r="KP5" s="287"/>
      <c r="KQ5" s="287"/>
      <c r="KR5" s="287"/>
      <c r="KS5" s="287"/>
      <c r="KT5" s="287"/>
      <c r="KU5" s="287"/>
      <c r="KV5" s="287"/>
      <c r="KW5" s="287"/>
      <c r="KX5" s="287"/>
      <c r="KY5" s="287"/>
      <c r="KZ5" s="287"/>
      <c r="LA5" s="287"/>
      <c r="LB5" s="287"/>
      <c r="LC5" s="287"/>
      <c r="LD5" s="287"/>
      <c r="LE5" s="287"/>
      <c r="LF5" s="287"/>
      <c r="LG5" s="287"/>
      <c r="LH5" s="287"/>
      <c r="LI5" s="287"/>
      <c r="LJ5" s="287"/>
      <c r="LK5" s="287"/>
      <c r="LL5" s="287"/>
      <c r="LM5" s="287"/>
      <c r="LN5" s="287"/>
      <c r="LO5" s="287"/>
      <c r="LP5" s="287"/>
      <c r="LQ5" s="287"/>
      <c r="LR5" s="287"/>
      <c r="LS5" s="287"/>
      <c r="LT5" s="287"/>
      <c r="LU5" s="287"/>
      <c r="LV5" s="287"/>
      <c r="LW5" s="287"/>
      <c r="LX5" s="287"/>
      <c r="LY5" s="287"/>
      <c r="LZ5" s="287"/>
      <c r="MA5" s="287"/>
      <c r="MB5" s="287"/>
      <c r="MC5" s="287"/>
      <c r="MD5" s="287"/>
      <c r="ME5" s="287"/>
      <c r="MF5" s="287"/>
      <c r="MG5" s="287"/>
      <c r="MH5" s="287"/>
      <c r="MI5" s="287"/>
      <c r="MJ5" s="287"/>
      <c r="MK5" s="287"/>
      <c r="ML5" s="287"/>
      <c r="MM5" s="287"/>
      <c r="MN5" s="287"/>
      <c r="MO5" s="287"/>
      <c r="MP5" s="287"/>
      <c r="MQ5" s="287"/>
      <c r="MR5" s="287"/>
      <c r="MS5" s="287"/>
      <c r="MT5" s="287"/>
      <c r="MU5" s="287"/>
      <c r="MV5" s="287"/>
      <c r="MW5" s="287"/>
      <c r="MX5" s="287"/>
      <c r="MY5" s="287"/>
      <c r="MZ5" s="287"/>
      <c r="NA5" s="287"/>
      <c r="NB5" s="287"/>
      <c r="NC5" s="287"/>
      <c r="ND5" s="287"/>
      <c r="NE5" s="287"/>
      <c r="NF5" s="287"/>
      <c r="NG5" s="287"/>
      <c r="NH5" s="287"/>
      <c r="NI5" s="287"/>
      <c r="NJ5" s="287"/>
      <c r="NK5" s="287"/>
      <c r="NL5" s="287"/>
      <c r="NM5" s="287"/>
      <c r="NN5" s="287"/>
      <c r="NO5" s="287"/>
      <c r="NP5" s="287"/>
      <c r="NQ5" s="287"/>
      <c r="NR5" s="287"/>
      <c r="NS5" s="287"/>
      <c r="NT5" s="287"/>
      <c r="NU5" s="287"/>
      <c r="NV5" s="287"/>
      <c r="NW5" s="287"/>
      <c r="NX5" s="287"/>
      <c r="NY5" s="287"/>
      <c r="NZ5" s="287"/>
      <c r="OA5" s="287"/>
      <c r="OB5" s="287"/>
      <c r="OC5" s="287"/>
      <c r="OD5" s="287"/>
      <c r="OE5" s="287"/>
      <c r="OF5" s="287"/>
      <c r="OG5" s="287"/>
      <c r="OH5" s="287"/>
      <c r="OI5" s="287"/>
      <c r="OJ5" s="287"/>
      <c r="OK5" s="287"/>
      <c r="OL5" s="287"/>
      <c r="OM5" s="287"/>
      <c r="ON5" s="287"/>
      <c r="OO5" s="287"/>
      <c r="OP5" s="287"/>
      <c r="OQ5" s="287"/>
      <c r="OR5" s="287"/>
      <c r="OS5" s="287"/>
      <c r="OT5" s="287"/>
      <c r="OU5" s="287"/>
      <c r="OV5" s="287"/>
      <c r="OW5" s="287"/>
      <c r="OX5" s="287"/>
      <c r="OY5" s="287"/>
      <c r="OZ5" s="287"/>
      <c r="PA5" s="287"/>
      <c r="PB5" s="287"/>
      <c r="PC5" s="287"/>
      <c r="PD5" s="287"/>
      <c r="PE5" s="287"/>
      <c r="PF5" s="287"/>
      <c r="PG5" s="287"/>
      <c r="PH5" s="287"/>
      <c r="PI5" s="287"/>
      <c r="PJ5" s="287"/>
      <c r="PK5" s="287"/>
      <c r="PL5" s="287"/>
      <c r="PM5" s="287"/>
      <c r="PN5" s="287"/>
      <c r="PO5" s="287"/>
      <c r="PP5" s="287"/>
      <c r="PQ5" s="287"/>
      <c r="PR5" s="287"/>
      <c r="PS5" s="287"/>
      <c r="PT5" s="287"/>
      <c r="PU5" s="287"/>
      <c r="PV5" s="287"/>
      <c r="PW5" s="287"/>
      <c r="PX5" s="287"/>
      <c r="PY5" s="287"/>
      <c r="PZ5" s="287"/>
      <c r="QA5" s="287"/>
      <c r="QB5" s="287"/>
      <c r="QC5" s="287"/>
      <c r="QD5" s="287"/>
      <c r="QE5" s="287"/>
      <c r="QF5" s="287"/>
      <c r="QG5" s="287"/>
      <c r="QH5" s="287"/>
      <c r="QI5" s="287"/>
      <c r="QJ5" s="287"/>
      <c r="QK5" s="287"/>
      <c r="QL5" s="287"/>
      <c r="QM5" s="287"/>
      <c r="QN5" s="287"/>
      <c r="QO5" s="287"/>
      <c r="QP5" s="287"/>
      <c r="QQ5" s="287"/>
      <c r="QR5" s="287"/>
      <c r="QS5" s="287"/>
      <c r="QT5" s="287"/>
      <c r="QU5" s="287"/>
      <c r="QV5" s="287"/>
      <c r="QW5" s="287"/>
      <c r="QX5" s="287"/>
      <c r="QY5" s="287"/>
      <c r="QZ5" s="287"/>
      <c r="RA5" s="287"/>
      <c r="RB5" s="287"/>
      <c r="RC5" s="287"/>
      <c r="RD5" s="287"/>
      <c r="RE5" s="287"/>
      <c r="RF5" s="287"/>
      <c r="RG5" s="287"/>
      <c r="RH5" s="287"/>
      <c r="RI5" s="287"/>
      <c r="RJ5" s="287"/>
      <c r="RK5" s="287"/>
      <c r="RL5" s="287"/>
      <c r="RM5" s="287"/>
      <c r="RN5" s="287"/>
      <c r="RO5" s="287"/>
      <c r="RP5" s="287"/>
      <c r="RQ5" s="287"/>
      <c r="RR5" s="287"/>
      <c r="RS5" s="287"/>
      <c r="RT5" s="287"/>
      <c r="RU5" s="287"/>
      <c r="RV5" s="287"/>
      <c r="RW5" s="287"/>
      <c r="RX5" s="287"/>
      <c r="RY5" s="287"/>
      <c r="RZ5" s="287"/>
      <c r="SA5" s="287"/>
      <c r="SB5" s="287"/>
      <c r="SC5" s="287"/>
      <c r="SD5" s="287"/>
      <c r="SE5" s="287"/>
      <c r="SF5" s="287"/>
      <c r="SG5" s="287"/>
      <c r="SH5" s="287"/>
      <c r="SI5" s="287"/>
      <c r="SJ5" s="287"/>
      <c r="SK5" s="287"/>
      <c r="SL5" s="287"/>
      <c r="SM5" s="287"/>
      <c r="SN5" s="287"/>
      <c r="SO5" s="287"/>
      <c r="SP5" s="287"/>
      <c r="SQ5" s="287"/>
      <c r="SR5" s="287"/>
      <c r="SS5" s="287"/>
      <c r="ST5" s="287"/>
      <c r="SU5" s="287"/>
      <c r="SV5" s="287"/>
      <c r="SW5" s="287"/>
      <c r="SX5" s="287"/>
      <c r="SY5" s="287"/>
      <c r="SZ5" s="287"/>
      <c r="TA5" s="287"/>
      <c r="TB5" s="287"/>
      <c r="TC5" s="287"/>
      <c r="TD5" s="287"/>
      <c r="TE5" s="287"/>
      <c r="TF5" s="287"/>
      <c r="TG5" s="287"/>
      <c r="TH5" s="287"/>
      <c r="TI5" s="287"/>
      <c r="TJ5" s="287"/>
      <c r="TK5" s="287"/>
      <c r="TL5" s="287"/>
      <c r="TM5" s="287"/>
      <c r="TN5" s="287"/>
      <c r="TO5" s="287"/>
      <c r="TP5" s="287"/>
      <c r="TQ5" s="287"/>
      <c r="TR5" s="287"/>
      <c r="TS5" s="287"/>
      <c r="TT5" s="287"/>
      <c r="TU5" s="287"/>
      <c r="TV5" s="287"/>
      <c r="TW5" s="287"/>
      <c r="TX5" s="287"/>
      <c r="TY5" s="287"/>
      <c r="TZ5" s="287"/>
      <c r="UA5" s="287"/>
      <c r="UB5" s="287"/>
      <c r="UC5" s="287"/>
      <c r="UD5" s="287"/>
      <c r="UE5" s="287"/>
      <c r="UF5" s="287"/>
      <c r="UG5" s="287"/>
      <c r="UH5" s="287"/>
      <c r="UI5" s="287"/>
      <c r="UJ5" s="287"/>
      <c r="UK5" s="287"/>
      <c r="UL5" s="287"/>
      <c r="UM5" s="287"/>
      <c r="UN5" s="287"/>
      <c r="UO5" s="287"/>
      <c r="UP5" s="287"/>
      <c r="UQ5" s="287"/>
      <c r="UR5" s="287"/>
      <c r="US5" s="287"/>
      <c r="UT5" s="287"/>
      <c r="UU5" s="287"/>
      <c r="UV5" s="287"/>
      <c r="UW5" s="287"/>
      <c r="UX5" s="287"/>
      <c r="UY5" s="287"/>
      <c r="UZ5" s="287"/>
      <c r="VA5" s="287"/>
      <c r="VB5" s="287"/>
      <c r="VC5" s="287"/>
      <c r="VD5" s="287"/>
      <c r="VE5" s="287"/>
      <c r="VF5" s="287"/>
      <c r="VG5" s="287"/>
      <c r="VH5" s="287"/>
      <c r="VI5" s="287"/>
      <c r="VJ5" s="287"/>
      <c r="VK5" s="287"/>
      <c r="VL5" s="287"/>
      <c r="VM5" s="287"/>
      <c r="VN5" s="287"/>
      <c r="VO5" s="287"/>
      <c r="VP5" s="287"/>
      <c r="VQ5" s="287"/>
      <c r="VR5" s="287"/>
      <c r="VS5" s="287"/>
      <c r="VT5" s="287"/>
      <c r="VU5" s="287"/>
      <c r="VV5" s="287"/>
      <c r="VW5" s="287"/>
      <c r="VX5" s="287"/>
      <c r="VY5" s="287"/>
      <c r="VZ5" s="287"/>
      <c r="WA5" s="287"/>
      <c r="WB5" s="287"/>
      <c r="WC5" s="287"/>
      <c r="WD5" s="287"/>
      <c r="WE5" s="287"/>
      <c r="WF5" s="287"/>
      <c r="WG5" s="287"/>
      <c r="WH5" s="287"/>
      <c r="WI5" s="287"/>
      <c r="WJ5" s="287"/>
      <c r="WK5" s="287"/>
      <c r="WL5" s="287"/>
      <c r="WM5" s="287"/>
      <c r="WN5" s="287"/>
      <c r="WO5" s="287"/>
      <c r="WP5" s="287"/>
      <c r="WQ5" s="287"/>
      <c r="WR5" s="287"/>
      <c r="WS5" s="287"/>
      <c r="WT5" s="287"/>
      <c r="WU5" s="287"/>
      <c r="WV5" s="287"/>
      <c r="WW5" s="287"/>
      <c r="WX5" s="287"/>
      <c r="WY5" s="287"/>
      <c r="WZ5" s="287"/>
      <c r="XA5" s="287"/>
      <c r="XB5" s="287"/>
      <c r="XC5" s="287"/>
      <c r="XD5" s="287"/>
      <c r="XE5" s="287"/>
      <c r="XF5" s="287"/>
      <c r="XG5" s="287"/>
      <c r="XH5" s="287"/>
      <c r="XI5" s="287"/>
      <c r="XJ5" s="287"/>
      <c r="XK5" s="287"/>
      <c r="XL5" s="287"/>
      <c r="XM5" s="287"/>
      <c r="XN5" s="287"/>
      <c r="XO5" s="287"/>
      <c r="XP5" s="287"/>
      <c r="XQ5" s="287"/>
      <c r="XR5" s="287"/>
      <c r="XS5" s="287"/>
      <c r="XT5" s="287"/>
      <c r="XU5" s="287"/>
      <c r="XV5" s="287"/>
      <c r="XW5" s="287"/>
      <c r="XX5" s="287"/>
      <c r="XY5" s="287"/>
      <c r="XZ5" s="287"/>
      <c r="YA5" s="287"/>
      <c r="YB5" s="287"/>
      <c r="YC5" s="287"/>
      <c r="YD5" s="287"/>
      <c r="YE5" s="287"/>
      <c r="YF5" s="287"/>
      <c r="YG5" s="287"/>
      <c r="YH5" s="287"/>
      <c r="YI5" s="287"/>
      <c r="YJ5" s="287"/>
      <c r="YK5" s="287"/>
      <c r="YL5" s="287"/>
      <c r="YM5" s="287"/>
      <c r="YN5" s="287"/>
      <c r="YO5" s="287"/>
      <c r="YP5" s="287"/>
      <c r="YQ5" s="287"/>
      <c r="YR5" s="287"/>
      <c r="YS5" s="287"/>
      <c r="YT5" s="287"/>
      <c r="YU5" s="287"/>
      <c r="YV5" s="287"/>
      <c r="YW5" s="287"/>
      <c r="YX5" s="287"/>
      <c r="YY5" s="287"/>
      <c r="YZ5" s="287"/>
      <c r="ZA5" s="287"/>
      <c r="ZB5" s="287"/>
      <c r="ZC5" s="287"/>
      <c r="ZD5" s="287"/>
      <c r="ZE5" s="287"/>
      <c r="ZF5" s="287"/>
      <c r="ZG5" s="287"/>
      <c r="ZH5" s="287"/>
      <c r="ZI5" s="287"/>
      <c r="ZJ5" s="287"/>
      <c r="ZK5" s="287"/>
      <c r="ZL5" s="287"/>
      <c r="ZM5" s="287"/>
      <c r="ZN5" s="287"/>
      <c r="ZO5" s="287"/>
      <c r="ZP5" s="287"/>
      <c r="ZQ5" s="287"/>
      <c r="ZR5" s="287"/>
      <c r="ZS5" s="287"/>
      <c r="ZT5" s="287"/>
      <c r="ZU5" s="287"/>
      <c r="ZV5" s="287"/>
      <c r="ZW5" s="287"/>
      <c r="ZX5" s="287"/>
      <c r="ZY5" s="287"/>
      <c r="ZZ5" s="287"/>
      <c r="AAA5" s="287"/>
      <c r="AAB5" s="287"/>
      <c r="AAC5" s="287"/>
      <c r="AAD5" s="287"/>
      <c r="AAE5" s="287"/>
      <c r="AAF5" s="287"/>
      <c r="AAG5" s="287"/>
      <c r="AAH5" s="287"/>
      <c r="AAI5" s="287"/>
      <c r="AAJ5" s="287"/>
      <c r="AAK5" s="287"/>
      <c r="AAL5" s="287"/>
      <c r="AAM5" s="287"/>
      <c r="AAN5" s="287"/>
      <c r="AAO5" s="287"/>
      <c r="AAP5" s="287"/>
      <c r="AAQ5" s="287"/>
      <c r="AAR5" s="287"/>
      <c r="AAS5" s="287"/>
      <c r="AAT5" s="287"/>
      <c r="AAU5" s="287"/>
      <c r="AAV5" s="287"/>
      <c r="AAW5" s="287"/>
      <c r="AAX5" s="287"/>
      <c r="AAY5" s="287"/>
      <c r="AAZ5" s="287"/>
      <c r="ABA5" s="287"/>
      <c r="ABB5" s="287"/>
      <c r="ABC5" s="287"/>
      <c r="ABD5" s="287"/>
      <c r="ABE5" s="287"/>
      <c r="ABF5" s="287"/>
      <c r="ABG5" s="287"/>
      <c r="ABH5" s="287"/>
      <c r="ABI5" s="287"/>
      <c r="ABJ5" s="287"/>
      <c r="ABK5" s="287"/>
      <c r="ABL5" s="287"/>
      <c r="ABM5" s="287"/>
      <c r="ABN5" s="287"/>
      <c r="ABO5" s="287"/>
      <c r="ABP5" s="287"/>
      <c r="ABQ5" s="287"/>
      <c r="ABR5" s="287"/>
      <c r="ABS5" s="287"/>
      <c r="ABT5" s="287"/>
      <c r="ABU5" s="287"/>
      <c r="ABV5" s="287"/>
      <c r="ABW5" s="287"/>
      <c r="ABX5" s="287"/>
      <c r="ABY5" s="287"/>
      <c r="ABZ5" s="287"/>
      <c r="ACA5" s="287"/>
      <c r="ACB5" s="287"/>
      <c r="ACC5" s="287"/>
      <c r="ACD5" s="287"/>
      <c r="ACE5" s="287"/>
      <c r="ACF5" s="287"/>
      <c r="ACG5" s="287"/>
      <c r="ACH5" s="287"/>
      <c r="ACI5" s="287"/>
      <c r="ACJ5" s="287"/>
      <c r="ACK5" s="287"/>
      <c r="ACL5" s="287"/>
      <c r="ACM5" s="287"/>
      <c r="ACN5" s="287"/>
      <c r="ACO5" s="287"/>
      <c r="ACP5" s="287"/>
      <c r="ACQ5" s="287"/>
      <c r="ACR5" s="287"/>
      <c r="ACS5" s="287"/>
      <c r="ACT5" s="287"/>
      <c r="ACU5" s="287"/>
      <c r="ACV5" s="287"/>
      <c r="ACW5" s="287"/>
      <c r="ACX5" s="287"/>
      <c r="ACY5" s="287"/>
      <c r="ACZ5" s="287"/>
      <c r="ADA5" s="287"/>
      <c r="ADB5" s="287"/>
      <c r="ADC5" s="287"/>
      <c r="ADD5" s="287"/>
      <c r="ADE5" s="287"/>
      <c r="ADF5" s="287"/>
      <c r="ADG5" s="287"/>
      <c r="ADH5" s="287"/>
      <c r="ADI5" s="287"/>
      <c r="ADJ5" s="287"/>
      <c r="ADK5" s="287"/>
      <c r="ADL5" s="287"/>
      <c r="ADM5" s="287"/>
      <c r="ADN5" s="287"/>
      <c r="ADO5" s="287"/>
      <c r="ADP5" s="287"/>
      <c r="ADQ5" s="287"/>
      <c r="ADR5" s="287"/>
      <c r="ADS5" s="287"/>
      <c r="ADT5" s="287"/>
      <c r="ADU5" s="287"/>
      <c r="ADV5" s="287"/>
      <c r="ADW5" s="287"/>
      <c r="ADX5" s="287"/>
      <c r="ADY5" s="287"/>
      <c r="ADZ5" s="287"/>
      <c r="AEA5" s="287"/>
      <c r="AEB5" s="287"/>
      <c r="AEC5" s="287"/>
      <c r="AED5" s="287"/>
      <c r="AEE5" s="287"/>
      <c r="AEF5" s="287"/>
      <c r="AEG5" s="287"/>
      <c r="AEH5" s="287"/>
      <c r="AEI5" s="287"/>
      <c r="AEJ5" s="287"/>
      <c r="AEK5" s="287"/>
      <c r="AEL5" s="287"/>
      <c r="AEM5" s="287"/>
      <c r="AEN5" s="287"/>
      <c r="AEO5" s="287"/>
      <c r="AEP5" s="287"/>
      <c r="AEQ5" s="287"/>
      <c r="AER5" s="287"/>
      <c r="AES5" s="287"/>
      <c r="AET5" s="287"/>
      <c r="AEU5" s="287"/>
      <c r="AEV5" s="287"/>
      <c r="AEW5" s="287"/>
      <c r="AEX5" s="287"/>
      <c r="AEY5" s="287"/>
      <c r="AEZ5" s="287"/>
      <c r="AFA5" s="287"/>
      <c r="AFB5" s="287"/>
      <c r="AFC5" s="287"/>
      <c r="AFD5" s="287"/>
      <c r="AFE5" s="287"/>
      <c r="AFF5" s="287"/>
      <c r="AFG5" s="287"/>
      <c r="AFH5" s="287"/>
      <c r="AFI5" s="287"/>
      <c r="AFJ5" s="287"/>
      <c r="AFK5" s="287"/>
      <c r="AFL5" s="287"/>
      <c r="AFM5" s="287"/>
      <c r="AFN5" s="287"/>
      <c r="AFO5" s="287"/>
      <c r="AFP5" s="287"/>
      <c r="AFQ5" s="287"/>
      <c r="AFR5" s="287"/>
      <c r="AFS5" s="287"/>
      <c r="AFT5" s="287"/>
      <c r="AFU5" s="287"/>
      <c r="AFV5" s="287"/>
      <c r="AFW5" s="287"/>
      <c r="AFX5" s="287"/>
      <c r="AFY5" s="287"/>
      <c r="AFZ5" s="287"/>
      <c r="AGA5" s="287"/>
      <c r="AGB5" s="287"/>
      <c r="AGC5" s="287"/>
      <c r="AGD5" s="287"/>
      <c r="AGE5" s="287"/>
      <c r="AGF5" s="287"/>
      <c r="AGG5" s="287"/>
      <c r="AGH5" s="287"/>
      <c r="AGI5" s="287"/>
      <c r="AGJ5" s="287"/>
      <c r="AGK5" s="287"/>
      <c r="AGL5" s="287"/>
      <c r="AGM5" s="287"/>
      <c r="AGN5" s="287"/>
      <c r="AGO5" s="287"/>
      <c r="AGP5" s="287"/>
      <c r="AGQ5" s="287"/>
      <c r="AGR5" s="287"/>
      <c r="AGS5" s="287"/>
      <c r="AGT5" s="287"/>
      <c r="AGU5" s="287"/>
      <c r="AGV5" s="287"/>
      <c r="AGW5" s="287"/>
      <c r="AGX5" s="287"/>
      <c r="AGY5" s="287"/>
      <c r="AGZ5" s="287"/>
      <c r="AHA5" s="287"/>
      <c r="AHB5" s="287"/>
      <c r="AHC5" s="287"/>
      <c r="AHD5" s="287"/>
      <c r="AHE5" s="287"/>
      <c r="AHF5" s="287"/>
      <c r="AHG5" s="287"/>
      <c r="AHH5" s="287"/>
      <c r="AHI5" s="287"/>
      <c r="AHJ5" s="287"/>
      <c r="AHK5" s="287"/>
      <c r="AHL5" s="287"/>
      <c r="AHM5" s="287"/>
      <c r="AHN5" s="287"/>
      <c r="AHO5" s="287"/>
      <c r="AHP5" s="287"/>
      <c r="AHQ5" s="287"/>
      <c r="AHR5" s="287"/>
      <c r="AHS5" s="287"/>
      <c r="AHT5" s="287"/>
      <c r="AHU5" s="287"/>
      <c r="AHV5" s="287"/>
      <c r="AHW5" s="287"/>
      <c r="AHX5" s="287"/>
      <c r="AHY5" s="287"/>
      <c r="AHZ5" s="287"/>
      <c r="AIA5" s="287"/>
      <c r="AIB5" s="287"/>
      <c r="AIC5" s="287"/>
      <c r="AID5" s="287"/>
      <c r="AIE5" s="287"/>
      <c r="AIF5" s="287"/>
      <c r="AIG5" s="287"/>
      <c r="AIH5" s="287"/>
      <c r="AII5" s="287"/>
      <c r="AIJ5" s="287"/>
      <c r="AIK5" s="287"/>
      <c r="AIL5" s="287"/>
      <c r="AIM5" s="287"/>
      <c r="AIN5" s="287"/>
      <c r="AIO5" s="287"/>
      <c r="AIP5" s="287"/>
      <c r="AIQ5" s="287"/>
      <c r="AIR5" s="287"/>
      <c r="AIS5" s="287"/>
      <c r="AIT5" s="287"/>
      <c r="AIU5" s="287"/>
      <c r="AIV5" s="287"/>
      <c r="AIW5" s="287"/>
      <c r="AIX5" s="287"/>
      <c r="AIY5" s="287"/>
      <c r="AIZ5" s="287"/>
      <c r="AJA5" s="287"/>
      <c r="AJB5" s="287"/>
      <c r="AJC5" s="287"/>
      <c r="AJD5" s="287"/>
      <c r="AJE5" s="287"/>
      <c r="AJF5" s="287"/>
      <c r="AJG5" s="287"/>
      <c r="AJH5" s="287"/>
      <c r="AJI5" s="287"/>
      <c r="AJJ5" s="287"/>
      <c r="AJK5" s="287"/>
      <c r="AJL5" s="287"/>
      <c r="AJM5" s="287"/>
      <c r="AJN5" s="287"/>
      <c r="AJO5" s="287"/>
      <c r="AJP5" s="287"/>
      <c r="AJQ5" s="287"/>
      <c r="AJR5" s="287"/>
      <c r="AJS5" s="287"/>
      <c r="AJT5" s="287"/>
      <c r="AJU5" s="287"/>
      <c r="AJV5" s="287"/>
      <c r="AJW5" s="287"/>
      <c r="AJX5" s="287"/>
      <c r="AJY5" s="287"/>
      <c r="AJZ5" s="287"/>
      <c r="AKA5" s="287"/>
      <c r="AKB5" s="287"/>
      <c r="AKC5" s="287"/>
      <c r="AKD5" s="287"/>
      <c r="AKE5" s="287"/>
      <c r="AKF5" s="287"/>
      <c r="AKG5" s="287"/>
      <c r="AKH5" s="287"/>
      <c r="AKI5" s="287"/>
      <c r="AKJ5" s="287"/>
      <c r="AKK5" s="287"/>
      <c r="AKL5" s="287"/>
      <c r="AKM5" s="287"/>
      <c r="AKN5" s="287"/>
      <c r="AKO5" s="287"/>
      <c r="AKP5" s="287"/>
      <c r="AKQ5" s="287"/>
      <c r="AKR5" s="287"/>
      <c r="AKS5" s="287"/>
      <c r="AKT5" s="287"/>
      <c r="AKU5" s="287"/>
      <c r="AKV5" s="287"/>
      <c r="AKW5" s="287"/>
      <c r="AKX5" s="287"/>
      <c r="AKY5" s="287"/>
      <c r="AKZ5" s="287"/>
      <c r="ALA5" s="287"/>
      <c r="ALB5" s="287"/>
      <c r="ALC5" s="287"/>
      <c r="ALD5" s="287"/>
      <c r="ALE5" s="287"/>
      <c r="ALF5" s="287"/>
      <c r="ALG5" s="287"/>
      <c r="ALH5" s="287"/>
      <c r="ALI5" s="287"/>
      <c r="ALJ5" s="287"/>
      <c r="ALK5" s="287"/>
      <c r="ALL5" s="287"/>
      <c r="ALM5" s="287"/>
      <c r="ALN5" s="287"/>
      <c r="ALO5" s="287"/>
      <c r="ALP5" s="287"/>
      <c r="ALQ5" s="287"/>
      <c r="ALR5" s="287"/>
      <c r="ALS5" s="287"/>
      <c r="ALT5" s="287"/>
      <c r="ALU5" s="287"/>
      <c r="ALV5" s="287"/>
      <c r="ALW5" s="287"/>
      <c r="ALX5" s="287"/>
      <c r="ALY5" s="287"/>
      <c r="ALZ5" s="287"/>
      <c r="AMA5" s="287"/>
      <c r="AMB5" s="287"/>
      <c r="AMC5" s="287"/>
      <c r="AMD5" s="287"/>
      <c r="AME5" s="287"/>
      <c r="AMF5" s="287"/>
      <c r="AMG5" s="287"/>
      <c r="AMH5" s="287"/>
      <c r="AMI5" s="287"/>
      <c r="AMJ5" s="287"/>
      <c r="AMK5" s="287"/>
      <c r="AML5" s="287"/>
      <c r="AMM5" s="287"/>
      <c r="AMN5" s="287"/>
      <c r="AMO5" s="287"/>
      <c r="AMP5" s="287"/>
      <c r="AMQ5" s="287"/>
      <c r="AMR5" s="287"/>
      <c r="AMS5" s="287"/>
      <c r="AMT5" s="287"/>
      <c r="AMU5" s="287"/>
      <c r="AMV5" s="287"/>
      <c r="AMW5" s="287"/>
      <c r="AMX5" s="287"/>
      <c r="AMY5" s="287"/>
      <c r="AMZ5" s="287"/>
      <c r="ANA5" s="287"/>
      <c r="ANB5" s="287"/>
      <c r="ANC5" s="287"/>
      <c r="AND5" s="287"/>
      <c r="ANE5" s="287"/>
      <c r="ANF5" s="287"/>
      <c r="ANG5" s="287"/>
      <c r="ANH5" s="287"/>
      <c r="ANI5" s="287"/>
      <c r="ANJ5" s="287"/>
      <c r="ANK5" s="287"/>
      <c r="ANL5" s="287"/>
      <c r="ANM5" s="287"/>
      <c r="ANN5" s="287"/>
      <c r="ANO5" s="287"/>
      <c r="ANP5" s="287"/>
      <c r="ANQ5" s="287"/>
      <c r="ANR5" s="287"/>
      <c r="ANS5" s="287"/>
      <c r="ANT5" s="287"/>
      <c r="ANU5" s="287"/>
      <c r="ANV5" s="287"/>
      <c r="ANW5" s="287"/>
      <c r="ANX5" s="287"/>
      <c r="ANY5" s="287"/>
      <c r="ANZ5" s="287"/>
      <c r="AOA5" s="287"/>
      <c r="AOB5" s="287"/>
      <c r="AOC5" s="287"/>
      <c r="AOD5" s="287"/>
      <c r="AOE5" s="287"/>
      <c r="AOF5" s="287"/>
      <c r="AOG5" s="287"/>
      <c r="AOH5" s="287"/>
      <c r="AOI5" s="287"/>
      <c r="AOJ5" s="287"/>
      <c r="AOK5" s="287"/>
      <c r="AOL5" s="287"/>
      <c r="AOM5" s="287"/>
      <c r="AON5" s="287"/>
      <c r="AOO5" s="287"/>
      <c r="AOP5" s="287"/>
      <c r="AOQ5" s="287"/>
      <c r="AOR5" s="287"/>
      <c r="AOS5" s="287"/>
      <c r="AOT5" s="287"/>
      <c r="AOU5" s="287"/>
      <c r="AOV5" s="287"/>
      <c r="AOW5" s="287"/>
      <c r="AOX5" s="287"/>
      <c r="AOY5" s="287"/>
      <c r="AOZ5" s="287"/>
      <c r="APA5" s="287"/>
      <c r="APB5" s="287"/>
      <c r="APC5" s="287"/>
      <c r="APD5" s="287"/>
      <c r="APE5" s="287"/>
      <c r="APF5" s="287"/>
      <c r="APG5" s="287"/>
      <c r="APH5" s="287"/>
      <c r="API5" s="287"/>
      <c r="APJ5" s="287"/>
      <c r="APK5" s="287"/>
      <c r="APL5" s="287"/>
      <c r="APM5" s="287"/>
      <c r="APN5" s="287"/>
      <c r="APO5" s="287"/>
      <c r="APP5" s="287"/>
      <c r="APQ5" s="287"/>
      <c r="APR5" s="287"/>
      <c r="APS5" s="287"/>
      <c r="APT5" s="287"/>
      <c r="APU5" s="287"/>
      <c r="APV5" s="287"/>
      <c r="APW5" s="287"/>
      <c r="APX5" s="287"/>
      <c r="APY5" s="287"/>
      <c r="APZ5" s="287"/>
      <c r="AQA5" s="287"/>
      <c r="AQB5" s="287"/>
      <c r="AQC5" s="287"/>
      <c r="AQD5" s="287"/>
      <c r="AQE5" s="287"/>
      <c r="AQF5" s="287"/>
      <c r="AQG5" s="287"/>
      <c r="AQH5" s="287"/>
      <c r="AQI5" s="287"/>
      <c r="AQJ5" s="287"/>
      <c r="AQK5" s="287"/>
      <c r="AQL5" s="287"/>
      <c r="AQM5" s="287"/>
      <c r="AQN5" s="287"/>
      <c r="AQO5" s="287"/>
      <c r="AQP5" s="287"/>
      <c r="AQQ5" s="287"/>
      <c r="AQR5" s="287"/>
      <c r="AQS5" s="287"/>
      <c r="AQT5" s="287"/>
      <c r="AQU5" s="287"/>
      <c r="AQV5" s="287"/>
      <c r="AQW5" s="287"/>
      <c r="AQX5" s="287"/>
      <c r="AQY5" s="287"/>
      <c r="AQZ5" s="287"/>
      <c r="ARA5" s="287"/>
      <c r="ARB5" s="287"/>
      <c r="ARC5" s="287"/>
      <c r="ARD5" s="287"/>
      <c r="ARE5" s="287"/>
      <c r="ARF5" s="287"/>
      <c r="ARG5" s="287"/>
      <c r="ARH5" s="287"/>
      <c r="ARI5" s="287"/>
      <c r="ARJ5" s="287"/>
      <c r="ARK5" s="287"/>
      <c r="ARL5" s="287"/>
      <c r="ARM5" s="287"/>
      <c r="ARN5" s="287"/>
      <c r="ARO5" s="287"/>
      <c r="ARP5" s="287"/>
      <c r="ARQ5" s="287"/>
      <c r="ARR5" s="287"/>
      <c r="ARS5" s="287"/>
      <c r="ART5" s="287"/>
      <c r="ARU5" s="287"/>
      <c r="ARV5" s="287"/>
      <c r="ARW5" s="287"/>
      <c r="ARX5" s="287"/>
      <c r="ARY5" s="287"/>
      <c r="ARZ5" s="287"/>
      <c r="ASA5" s="287"/>
      <c r="ASB5" s="287"/>
      <c r="ASC5" s="287"/>
      <c r="ASD5" s="287"/>
      <c r="ASE5" s="287"/>
      <c r="ASF5" s="287"/>
      <c r="ASG5" s="287"/>
      <c r="ASH5" s="287"/>
      <c r="ASI5" s="287"/>
      <c r="ASJ5" s="287"/>
      <c r="ASK5" s="287"/>
      <c r="ASL5" s="287"/>
      <c r="ASM5" s="287"/>
      <c r="ASN5" s="287"/>
      <c r="ASO5" s="287"/>
      <c r="ASP5" s="287"/>
      <c r="ASQ5" s="287"/>
      <c r="ASR5" s="287"/>
      <c r="ASS5" s="287"/>
      <c r="AST5" s="287"/>
      <c r="ASU5" s="287"/>
      <c r="ASV5" s="287"/>
      <c r="ASW5" s="287"/>
      <c r="ASX5" s="287"/>
      <c r="ASY5" s="287"/>
      <c r="ASZ5" s="287"/>
      <c r="ATA5" s="287"/>
      <c r="ATB5" s="287"/>
      <c r="ATC5" s="287"/>
      <c r="ATD5" s="287"/>
      <c r="ATE5" s="287"/>
      <c r="ATF5" s="287"/>
      <c r="ATG5" s="287"/>
      <c r="ATH5" s="287"/>
      <c r="ATI5" s="287"/>
      <c r="ATJ5" s="287"/>
      <c r="ATK5" s="287"/>
      <c r="ATL5" s="287"/>
      <c r="ATM5" s="287"/>
      <c r="ATN5" s="287"/>
      <c r="ATO5" s="287"/>
      <c r="ATP5" s="287"/>
      <c r="ATQ5" s="287"/>
      <c r="ATR5" s="287"/>
      <c r="ATS5" s="287"/>
      <c r="ATT5" s="287"/>
      <c r="ATU5" s="287"/>
      <c r="ATV5" s="287"/>
      <c r="ATW5" s="287"/>
      <c r="ATX5" s="287"/>
      <c r="ATY5" s="287"/>
      <c r="ATZ5" s="287"/>
      <c r="AUA5" s="287"/>
      <c r="AUB5" s="287"/>
      <c r="AUC5" s="287"/>
      <c r="AUD5" s="287"/>
      <c r="AUE5" s="287"/>
      <c r="AUF5" s="287"/>
      <c r="AUG5" s="287"/>
      <c r="AUH5" s="287"/>
      <c r="AUI5" s="287"/>
      <c r="AUJ5" s="287"/>
      <c r="AUK5" s="287"/>
      <c r="AUL5" s="287"/>
      <c r="AUM5" s="287"/>
      <c r="AUN5" s="287"/>
      <c r="AUO5" s="287"/>
      <c r="AUP5" s="287"/>
      <c r="AUQ5" s="287"/>
      <c r="AUR5" s="287"/>
      <c r="AUS5" s="287"/>
      <c r="AUT5" s="287"/>
      <c r="AUU5" s="287"/>
      <c r="AUV5" s="287"/>
      <c r="AUW5" s="287"/>
      <c r="AUX5" s="287"/>
      <c r="AUY5" s="287"/>
      <c r="AUZ5" s="287"/>
      <c r="AVA5" s="287"/>
      <c r="AVB5" s="287"/>
      <c r="AVC5" s="287"/>
      <c r="AVD5" s="287"/>
      <c r="AVE5" s="287"/>
      <c r="AVF5" s="287"/>
      <c r="AVG5" s="287"/>
      <c r="AVH5" s="287"/>
      <c r="AVI5" s="287"/>
      <c r="AVJ5" s="287"/>
      <c r="AVK5" s="287"/>
      <c r="AVL5" s="287"/>
      <c r="AVM5" s="287"/>
      <c r="AVN5" s="287"/>
      <c r="AVO5" s="287"/>
      <c r="AVP5" s="287"/>
      <c r="AVQ5" s="287"/>
      <c r="AVR5" s="287"/>
      <c r="AVS5" s="287"/>
      <c r="AVT5" s="287"/>
      <c r="AVU5" s="287"/>
      <c r="AVV5" s="287"/>
      <c r="AVW5" s="287"/>
      <c r="AVX5" s="287"/>
      <c r="AVY5" s="287"/>
      <c r="AVZ5" s="287"/>
      <c r="AWA5" s="287"/>
      <c r="AWB5" s="287"/>
      <c r="AWC5" s="287"/>
      <c r="AWD5" s="287"/>
      <c r="AWE5" s="287"/>
      <c r="AWF5" s="287"/>
      <c r="AWG5" s="287"/>
      <c r="AWH5" s="287"/>
      <c r="AWI5" s="287"/>
      <c r="AWJ5" s="287"/>
      <c r="AWK5" s="287"/>
      <c r="AWL5" s="287"/>
      <c r="AWM5" s="287"/>
      <c r="AWN5" s="287"/>
      <c r="AWO5" s="287"/>
      <c r="AWP5" s="287"/>
      <c r="AWQ5" s="287"/>
      <c r="AWR5" s="287"/>
      <c r="AWS5" s="287"/>
      <c r="AWT5" s="287"/>
      <c r="AWU5" s="287"/>
      <c r="AWV5" s="287"/>
      <c r="AWW5" s="287"/>
      <c r="AWX5" s="287"/>
      <c r="AWY5" s="287"/>
      <c r="AWZ5" s="287"/>
      <c r="AXA5" s="287"/>
      <c r="AXB5" s="287"/>
      <c r="AXC5" s="287"/>
      <c r="AXD5" s="287"/>
      <c r="AXE5" s="287"/>
      <c r="AXF5" s="287"/>
      <c r="AXG5" s="287"/>
      <c r="AXH5" s="287"/>
      <c r="AXI5" s="287"/>
      <c r="AXJ5" s="287"/>
      <c r="AXK5" s="287"/>
      <c r="AXL5" s="287"/>
      <c r="AXM5" s="287"/>
      <c r="AXN5" s="287"/>
      <c r="AXO5" s="287"/>
      <c r="AXP5" s="287"/>
      <c r="AXQ5" s="287"/>
      <c r="AXR5" s="287"/>
      <c r="AXS5" s="287"/>
      <c r="AXT5" s="287"/>
      <c r="AXU5" s="287"/>
      <c r="AXV5" s="287"/>
      <c r="AXW5" s="287"/>
      <c r="AXX5" s="287"/>
      <c r="AXY5" s="287"/>
      <c r="AXZ5" s="287"/>
      <c r="AYA5" s="287"/>
      <c r="AYB5" s="287"/>
      <c r="AYC5" s="287"/>
      <c r="AYD5" s="287"/>
      <c r="AYE5" s="287"/>
      <c r="AYF5" s="287"/>
      <c r="AYG5" s="287"/>
      <c r="AYH5" s="287"/>
      <c r="AYI5" s="287"/>
      <c r="AYJ5" s="287"/>
      <c r="AYK5" s="287"/>
      <c r="AYL5" s="287"/>
      <c r="AYM5" s="287"/>
      <c r="AYN5" s="287"/>
      <c r="AYO5" s="287"/>
      <c r="AYP5" s="287"/>
      <c r="AYQ5" s="287"/>
      <c r="AYR5" s="287"/>
      <c r="AYS5" s="287"/>
      <c r="AYT5" s="287"/>
      <c r="AYU5" s="287"/>
      <c r="AYV5" s="287"/>
      <c r="AYW5" s="287"/>
      <c r="AYX5" s="287"/>
      <c r="AYY5" s="287"/>
      <c r="AYZ5" s="287"/>
      <c r="AZA5" s="287"/>
      <c r="AZB5" s="287"/>
      <c r="AZC5" s="287"/>
      <c r="AZD5" s="287"/>
      <c r="AZE5" s="287"/>
      <c r="AZF5" s="287"/>
      <c r="AZG5" s="287"/>
      <c r="AZH5" s="287"/>
      <c r="AZI5" s="287"/>
      <c r="AZJ5" s="287"/>
      <c r="AZK5" s="287"/>
      <c r="AZL5" s="287"/>
      <c r="AZM5" s="287"/>
      <c r="AZN5" s="287"/>
      <c r="AZO5" s="287"/>
      <c r="AZP5" s="287"/>
      <c r="AZQ5" s="287"/>
      <c r="AZR5" s="287"/>
      <c r="AZS5" s="287"/>
      <c r="AZT5" s="287"/>
      <c r="AZU5" s="287"/>
      <c r="AZV5" s="287"/>
      <c r="AZW5" s="287"/>
      <c r="AZX5" s="287"/>
      <c r="AZY5" s="287"/>
      <c r="AZZ5" s="287"/>
      <c r="BAA5" s="287"/>
      <c r="BAB5" s="287"/>
      <c r="BAC5" s="287"/>
      <c r="BAD5" s="287"/>
      <c r="BAE5" s="287"/>
      <c r="BAF5" s="287"/>
      <c r="BAG5" s="287"/>
      <c r="BAH5" s="287"/>
      <c r="BAI5" s="287"/>
      <c r="BAJ5" s="287"/>
      <c r="BAK5" s="287"/>
      <c r="BAL5" s="287"/>
      <c r="BAM5" s="287"/>
      <c r="BAN5" s="287"/>
      <c r="BAO5" s="287"/>
      <c r="BAP5" s="287"/>
      <c r="BAQ5" s="287"/>
      <c r="BAR5" s="287"/>
      <c r="BAS5" s="287"/>
      <c r="BAT5" s="287"/>
      <c r="BAU5" s="287"/>
      <c r="BAV5" s="287"/>
      <c r="BAW5" s="287"/>
      <c r="BAX5" s="287"/>
      <c r="BAY5" s="287"/>
      <c r="BAZ5" s="287"/>
      <c r="BBA5" s="287"/>
      <c r="BBB5" s="287"/>
      <c r="BBC5" s="287"/>
      <c r="BBD5" s="287"/>
      <c r="BBE5" s="287"/>
      <c r="BBF5" s="287"/>
      <c r="BBG5" s="287"/>
      <c r="BBH5" s="287"/>
      <c r="BBI5" s="287"/>
      <c r="BBJ5" s="287"/>
      <c r="BBK5" s="287"/>
      <c r="BBL5" s="287"/>
      <c r="BBM5" s="287"/>
      <c r="BBN5" s="287"/>
      <c r="BBO5" s="287"/>
      <c r="BBP5" s="287"/>
      <c r="BBQ5" s="287"/>
      <c r="BBR5" s="287"/>
      <c r="BBS5" s="287"/>
      <c r="BBT5" s="287"/>
      <c r="BBU5" s="287"/>
      <c r="BBV5" s="287"/>
      <c r="BBW5" s="287"/>
      <c r="BBX5" s="287"/>
      <c r="BBY5" s="287"/>
      <c r="BBZ5" s="287"/>
      <c r="BCA5" s="287"/>
      <c r="BCB5" s="287"/>
      <c r="BCC5" s="287"/>
      <c r="BCD5" s="287"/>
      <c r="BCE5" s="287"/>
      <c r="BCF5" s="287"/>
      <c r="BCG5" s="287"/>
      <c r="BCH5" s="287"/>
      <c r="BCI5" s="287"/>
      <c r="BCJ5" s="287"/>
      <c r="BCK5" s="287"/>
      <c r="BCL5" s="287"/>
      <c r="BCM5" s="287"/>
      <c r="BCN5" s="287"/>
      <c r="BCO5" s="287"/>
      <c r="BCP5" s="287"/>
      <c r="BCQ5" s="287"/>
      <c r="BCR5" s="287"/>
      <c r="BCS5" s="287"/>
      <c r="BCT5" s="287"/>
      <c r="BCU5" s="287"/>
      <c r="BCV5" s="287"/>
      <c r="BCW5" s="287"/>
      <c r="BCX5" s="287"/>
      <c r="BCY5" s="287"/>
      <c r="BCZ5" s="287"/>
      <c r="BDA5" s="287"/>
      <c r="BDB5" s="287"/>
      <c r="BDC5" s="287"/>
      <c r="BDD5" s="287"/>
      <c r="BDE5" s="287"/>
      <c r="BDF5" s="287"/>
      <c r="BDG5" s="287"/>
      <c r="BDH5" s="287"/>
      <c r="BDI5" s="287"/>
      <c r="BDJ5" s="287"/>
      <c r="BDK5" s="287"/>
      <c r="BDL5" s="287"/>
      <c r="BDM5" s="287"/>
      <c r="BDN5" s="287"/>
      <c r="BDO5" s="287"/>
      <c r="BDP5" s="287"/>
      <c r="BDQ5" s="287"/>
      <c r="BDR5" s="287"/>
      <c r="BDS5" s="287"/>
      <c r="BDT5" s="287"/>
      <c r="BDU5" s="287"/>
      <c r="BDV5" s="287"/>
      <c r="BDW5" s="287"/>
      <c r="BDX5" s="287"/>
      <c r="BDY5" s="287"/>
      <c r="BDZ5" s="287"/>
      <c r="BEA5" s="287"/>
      <c r="BEB5" s="287"/>
      <c r="BEC5" s="287"/>
      <c r="BED5" s="287"/>
      <c r="BEE5" s="287"/>
      <c r="BEF5" s="287"/>
      <c r="BEG5" s="287"/>
      <c r="BEH5" s="287"/>
      <c r="BEI5" s="287"/>
      <c r="BEJ5" s="287"/>
      <c r="BEK5" s="287"/>
      <c r="BEL5" s="287"/>
      <c r="BEM5" s="287"/>
      <c r="BEN5" s="287"/>
      <c r="BEO5" s="287"/>
      <c r="BEP5" s="287"/>
      <c r="BEQ5" s="287"/>
      <c r="BER5" s="287"/>
      <c r="BES5" s="287"/>
      <c r="BET5" s="287"/>
      <c r="BEU5" s="287"/>
      <c r="BEV5" s="287"/>
      <c r="BEW5" s="287"/>
      <c r="BEX5" s="287"/>
      <c r="BEY5" s="287"/>
      <c r="BEZ5" s="287"/>
      <c r="BFA5" s="287"/>
      <c r="BFB5" s="287"/>
      <c r="BFC5" s="287"/>
      <c r="BFD5" s="287"/>
      <c r="BFE5" s="287"/>
      <c r="BFF5" s="287"/>
      <c r="BFG5" s="287"/>
      <c r="BFH5" s="287"/>
      <c r="BFI5" s="287"/>
      <c r="BFJ5" s="287"/>
      <c r="BFK5" s="287"/>
      <c r="BFL5" s="287"/>
      <c r="BFM5" s="287"/>
      <c r="BFN5" s="287"/>
      <c r="BFO5" s="287"/>
      <c r="BFP5" s="287"/>
      <c r="BFQ5" s="287"/>
      <c r="BFR5" s="287"/>
      <c r="BFS5" s="287"/>
      <c r="BFT5" s="287"/>
      <c r="BFU5" s="287"/>
      <c r="BFV5" s="287"/>
      <c r="BFW5" s="287"/>
      <c r="BFX5" s="287"/>
      <c r="BFY5" s="287"/>
      <c r="BFZ5" s="287"/>
      <c r="BGA5" s="287"/>
      <c r="BGB5" s="287"/>
      <c r="BGC5" s="287"/>
      <c r="BGD5" s="287"/>
      <c r="BGE5" s="287"/>
      <c r="BGF5" s="287"/>
      <c r="BGG5" s="287"/>
      <c r="BGH5" s="287"/>
      <c r="BGI5" s="287"/>
      <c r="BGJ5" s="287"/>
      <c r="BGK5" s="287"/>
      <c r="BGL5" s="287"/>
      <c r="BGM5" s="287"/>
      <c r="BGN5" s="287"/>
      <c r="BGO5" s="287"/>
      <c r="BGP5" s="287"/>
      <c r="BGQ5" s="287"/>
      <c r="BGR5" s="287"/>
      <c r="BGS5" s="287"/>
      <c r="BGT5" s="287"/>
      <c r="BGU5" s="287"/>
      <c r="BGV5" s="287"/>
      <c r="BGW5" s="287"/>
      <c r="BGX5" s="287"/>
      <c r="BGY5" s="287"/>
      <c r="BGZ5" s="287"/>
      <c r="BHA5" s="287"/>
      <c r="BHB5" s="287"/>
      <c r="BHC5" s="287"/>
      <c r="BHD5" s="287"/>
      <c r="BHE5" s="287"/>
      <c r="BHF5" s="287"/>
      <c r="BHG5" s="287"/>
      <c r="BHH5" s="287"/>
      <c r="BHI5" s="287"/>
      <c r="BHJ5" s="287"/>
      <c r="BHK5" s="287"/>
      <c r="BHL5" s="287"/>
      <c r="BHM5" s="287"/>
      <c r="BHN5" s="287"/>
      <c r="BHO5" s="287"/>
      <c r="BHP5" s="287"/>
      <c r="BHQ5" s="287"/>
      <c r="BHR5" s="287"/>
      <c r="BHS5" s="287"/>
      <c r="BHT5" s="287"/>
      <c r="BHU5" s="287"/>
      <c r="BHV5" s="287"/>
      <c r="BHW5" s="287"/>
      <c r="BHX5" s="287"/>
      <c r="BHY5" s="287"/>
      <c r="BHZ5" s="287"/>
      <c r="BIA5" s="287"/>
      <c r="BIB5" s="287"/>
      <c r="BIC5" s="287"/>
      <c r="BID5" s="287"/>
      <c r="BIE5" s="287"/>
      <c r="BIF5" s="287"/>
      <c r="BIG5" s="287"/>
      <c r="BIH5" s="287"/>
      <c r="BII5" s="287"/>
      <c r="BIJ5" s="287"/>
      <c r="BIK5" s="287"/>
      <c r="BIL5" s="287"/>
      <c r="BIM5" s="287"/>
      <c r="BIN5" s="287"/>
      <c r="BIO5" s="287"/>
      <c r="BIP5" s="287"/>
      <c r="BIQ5" s="287"/>
      <c r="BIR5" s="287"/>
      <c r="BIS5" s="287"/>
      <c r="BIT5" s="287"/>
      <c r="BIU5" s="287"/>
      <c r="BIV5" s="287"/>
      <c r="BIW5" s="287"/>
      <c r="BIX5" s="287"/>
      <c r="BIY5" s="287"/>
      <c r="BIZ5" s="287"/>
      <c r="BJA5" s="287"/>
      <c r="BJB5" s="287"/>
      <c r="BJC5" s="287"/>
      <c r="BJD5" s="287"/>
      <c r="BJE5" s="287"/>
      <c r="BJF5" s="287"/>
      <c r="BJG5" s="287"/>
      <c r="BJH5" s="287"/>
      <c r="BJI5" s="287"/>
      <c r="BJJ5" s="287"/>
      <c r="BJK5" s="287"/>
      <c r="BJL5" s="287"/>
      <c r="BJM5" s="287"/>
      <c r="BJN5" s="287"/>
      <c r="BJO5" s="287"/>
      <c r="BJP5" s="287"/>
      <c r="BJQ5" s="287"/>
      <c r="BJR5" s="287"/>
      <c r="BJS5" s="287"/>
      <c r="BJT5" s="287"/>
      <c r="BJU5" s="287"/>
      <c r="BJV5" s="287"/>
      <c r="BJW5" s="287"/>
      <c r="BJX5" s="287"/>
      <c r="BJY5" s="287"/>
      <c r="BJZ5" s="287"/>
      <c r="BKA5" s="287"/>
      <c r="BKB5" s="287"/>
      <c r="BKC5" s="287"/>
      <c r="BKD5" s="287"/>
      <c r="BKE5" s="287"/>
      <c r="BKF5" s="287"/>
      <c r="BKG5" s="287"/>
      <c r="BKH5" s="287"/>
      <c r="BKI5" s="287"/>
      <c r="BKJ5" s="287"/>
      <c r="BKK5" s="287"/>
      <c r="BKL5" s="287"/>
      <c r="BKM5" s="287"/>
      <c r="BKN5" s="287"/>
      <c r="BKO5" s="287"/>
      <c r="BKP5" s="287"/>
      <c r="BKQ5" s="287"/>
      <c r="BKR5" s="287"/>
      <c r="BKS5" s="287"/>
      <c r="BKT5" s="287"/>
      <c r="BKU5" s="287"/>
      <c r="BKV5" s="287"/>
      <c r="BKW5" s="287"/>
      <c r="BKX5" s="287"/>
      <c r="BKY5" s="287"/>
      <c r="BKZ5" s="287"/>
      <c r="BLA5" s="287"/>
      <c r="BLB5" s="287"/>
      <c r="BLC5" s="287"/>
      <c r="BLD5" s="287"/>
      <c r="BLE5" s="287"/>
      <c r="BLF5" s="287"/>
      <c r="BLG5" s="287"/>
      <c r="BLH5" s="287"/>
      <c r="BLI5" s="287"/>
      <c r="BLJ5" s="287"/>
      <c r="BLK5" s="287"/>
      <c r="BLL5" s="287"/>
      <c r="BLM5" s="287"/>
      <c r="BLN5" s="287"/>
      <c r="BLO5" s="287"/>
      <c r="BLP5" s="287"/>
      <c r="BLQ5" s="287"/>
      <c r="BLR5" s="287"/>
      <c r="BLS5" s="287"/>
      <c r="BLT5" s="287"/>
      <c r="BLU5" s="287"/>
      <c r="BLV5" s="287"/>
      <c r="BLW5" s="287"/>
      <c r="BLX5" s="287"/>
      <c r="BLY5" s="287"/>
      <c r="BLZ5" s="287"/>
      <c r="BMA5" s="287"/>
      <c r="BMB5" s="287"/>
      <c r="BMC5" s="287"/>
      <c r="BMD5" s="287"/>
      <c r="BME5" s="287"/>
      <c r="BMF5" s="287"/>
      <c r="BMG5" s="287"/>
      <c r="BMH5" s="287"/>
      <c r="BMI5" s="287"/>
      <c r="BMJ5" s="287"/>
      <c r="BMK5" s="287"/>
      <c r="BML5" s="287"/>
      <c r="BMM5" s="287"/>
      <c r="BMN5" s="287"/>
      <c r="BMO5" s="287"/>
      <c r="BMP5" s="287"/>
      <c r="BMQ5" s="287"/>
      <c r="BMR5" s="287"/>
      <c r="BMS5" s="287"/>
      <c r="BMT5" s="287"/>
      <c r="BMU5" s="287"/>
      <c r="BMV5" s="287"/>
      <c r="BMW5" s="287"/>
      <c r="BMX5" s="287"/>
      <c r="BMY5" s="287"/>
      <c r="BMZ5" s="287"/>
      <c r="BNA5" s="287"/>
      <c r="BNB5" s="287"/>
      <c r="BNC5" s="287"/>
      <c r="BND5" s="287"/>
      <c r="BNE5" s="287"/>
      <c r="BNF5" s="287"/>
      <c r="BNG5" s="287"/>
      <c r="BNH5" s="287"/>
      <c r="BNI5" s="287"/>
      <c r="BNJ5" s="287"/>
      <c r="BNK5" s="287"/>
      <c r="BNL5" s="287"/>
      <c r="BNM5" s="287"/>
      <c r="BNN5" s="287"/>
      <c r="BNO5" s="287"/>
      <c r="BNP5" s="287"/>
      <c r="BNQ5" s="287"/>
      <c r="BNR5" s="287"/>
      <c r="BNS5" s="287"/>
      <c r="BNT5" s="287"/>
      <c r="BNU5" s="287"/>
      <c r="BNV5" s="287"/>
      <c r="BNW5" s="287"/>
      <c r="BNX5" s="287"/>
      <c r="BNY5" s="287"/>
      <c r="BNZ5" s="287"/>
      <c r="BOA5" s="287"/>
      <c r="BOB5" s="287"/>
      <c r="BOC5" s="287"/>
      <c r="BOD5" s="287"/>
      <c r="BOE5" s="287"/>
      <c r="BOF5" s="287"/>
      <c r="BOG5" s="287"/>
      <c r="BOH5" s="287"/>
      <c r="BOI5" s="287"/>
      <c r="BOJ5" s="287"/>
      <c r="BOK5" s="287"/>
      <c r="BOL5" s="287"/>
      <c r="BOM5" s="287"/>
      <c r="BON5" s="287"/>
      <c r="BOO5" s="287"/>
      <c r="BOP5" s="287"/>
      <c r="BOQ5" s="287"/>
      <c r="BOR5" s="287"/>
      <c r="BOS5" s="287"/>
      <c r="BOT5" s="287"/>
      <c r="BOU5" s="287"/>
      <c r="BOV5" s="287"/>
      <c r="BOW5" s="287"/>
      <c r="BOX5" s="287"/>
      <c r="BOY5" s="287"/>
      <c r="BOZ5" s="287"/>
      <c r="BPA5" s="287"/>
      <c r="BPB5" s="287"/>
      <c r="BPC5" s="287"/>
      <c r="BPD5" s="287"/>
      <c r="BPE5" s="287"/>
      <c r="BPF5" s="287"/>
      <c r="BPG5" s="287"/>
      <c r="BPH5" s="287"/>
      <c r="BPI5" s="287"/>
      <c r="BPJ5" s="287"/>
      <c r="BPK5" s="287"/>
      <c r="BPL5" s="287"/>
      <c r="BPM5" s="287"/>
      <c r="BPN5" s="287"/>
      <c r="BPO5" s="287"/>
      <c r="BPP5" s="287"/>
      <c r="BPQ5" s="287"/>
      <c r="BPR5" s="287"/>
      <c r="BPS5" s="287"/>
      <c r="BPT5" s="287"/>
      <c r="BPU5" s="287"/>
      <c r="BPV5" s="287"/>
      <c r="BPW5" s="287"/>
      <c r="BPX5" s="287"/>
      <c r="BPY5" s="287"/>
      <c r="BPZ5" s="287"/>
      <c r="BQA5" s="287"/>
      <c r="BQB5" s="287"/>
      <c r="BQC5" s="287"/>
      <c r="BQD5" s="287"/>
      <c r="BQE5" s="287"/>
      <c r="BQF5" s="287"/>
      <c r="BQG5" s="287"/>
      <c r="BQH5" s="287"/>
      <c r="BQI5" s="287"/>
      <c r="BQJ5" s="287"/>
      <c r="BQK5" s="287"/>
      <c r="BQL5" s="287"/>
      <c r="BQM5" s="287"/>
      <c r="BQN5" s="287"/>
      <c r="BQO5" s="287"/>
      <c r="BQP5" s="287"/>
      <c r="BQQ5" s="287"/>
      <c r="BQR5" s="287"/>
      <c r="BQS5" s="287"/>
      <c r="BQT5" s="287"/>
      <c r="BQU5" s="287"/>
      <c r="BQV5" s="287"/>
      <c r="BQW5" s="287"/>
      <c r="BQX5" s="287"/>
      <c r="BQY5" s="287"/>
      <c r="BQZ5" s="287"/>
      <c r="BRA5" s="287"/>
      <c r="BRB5" s="287"/>
      <c r="BRC5" s="287"/>
      <c r="BRD5" s="287"/>
      <c r="BRE5" s="287"/>
      <c r="BRF5" s="287"/>
      <c r="BRG5" s="287"/>
      <c r="BRH5" s="287"/>
      <c r="BRI5" s="287"/>
      <c r="BRJ5" s="287"/>
      <c r="BRK5" s="287"/>
      <c r="BRL5" s="287"/>
      <c r="BRM5" s="287"/>
      <c r="BRN5" s="287"/>
      <c r="BRO5" s="287"/>
      <c r="BRP5" s="287"/>
      <c r="BRQ5" s="287"/>
      <c r="BRR5" s="287"/>
      <c r="BRS5" s="287"/>
      <c r="BRT5" s="287"/>
      <c r="BRU5" s="287"/>
      <c r="BRV5" s="287"/>
      <c r="BRW5" s="287"/>
      <c r="BRX5" s="287"/>
      <c r="BRY5" s="287"/>
      <c r="BRZ5" s="287"/>
      <c r="BSA5" s="287"/>
      <c r="BSB5" s="287"/>
      <c r="BSC5" s="287"/>
      <c r="BSD5" s="287"/>
      <c r="BSE5" s="287"/>
      <c r="BSF5" s="287"/>
      <c r="BSG5" s="287"/>
      <c r="BSH5" s="287"/>
      <c r="BSI5" s="287"/>
      <c r="BSJ5" s="287"/>
      <c r="BSK5" s="287"/>
      <c r="BSL5" s="287"/>
      <c r="BSM5" s="287"/>
      <c r="BSN5" s="287"/>
      <c r="BSO5" s="287"/>
      <c r="BSP5" s="287"/>
      <c r="BSQ5" s="287"/>
      <c r="BSR5" s="287"/>
      <c r="BSS5" s="287"/>
      <c r="BST5" s="287"/>
      <c r="BSU5" s="287"/>
      <c r="BSV5" s="287"/>
      <c r="BSW5" s="287"/>
      <c r="BSX5" s="287"/>
      <c r="BSY5" s="287"/>
      <c r="BSZ5" s="287"/>
      <c r="BTA5" s="287"/>
      <c r="BTB5" s="287"/>
      <c r="BTC5" s="287"/>
      <c r="BTD5" s="287"/>
      <c r="BTE5" s="287"/>
      <c r="BTF5" s="287"/>
      <c r="BTG5" s="287"/>
      <c r="BTH5" s="287"/>
      <c r="BTI5" s="287"/>
      <c r="BTJ5" s="287"/>
      <c r="BTK5" s="287"/>
      <c r="BTL5" s="287"/>
      <c r="BTM5" s="287"/>
      <c r="BTN5" s="287"/>
      <c r="BTO5" s="287"/>
      <c r="BTP5" s="287"/>
      <c r="BTQ5" s="287"/>
      <c r="BTR5" s="287"/>
      <c r="BTS5" s="287"/>
      <c r="BTT5" s="287"/>
      <c r="BTU5" s="287"/>
      <c r="BTV5" s="287"/>
      <c r="BTW5" s="287"/>
      <c r="BTX5" s="287"/>
      <c r="BTY5" s="287"/>
      <c r="BTZ5" s="287"/>
      <c r="BUA5" s="287"/>
      <c r="BUB5" s="287"/>
      <c r="BUC5" s="287"/>
      <c r="BUD5" s="287"/>
      <c r="BUE5" s="287"/>
      <c r="BUF5" s="287"/>
      <c r="BUG5" s="287"/>
      <c r="BUH5" s="287"/>
      <c r="BUI5" s="287"/>
      <c r="BUJ5" s="287"/>
      <c r="BUK5" s="287"/>
      <c r="BUL5" s="287"/>
      <c r="BUM5" s="287"/>
      <c r="BUN5" s="287"/>
      <c r="BUO5" s="287"/>
      <c r="BUP5" s="287"/>
      <c r="BUQ5" s="287"/>
      <c r="BUR5" s="287"/>
      <c r="BUS5" s="287"/>
      <c r="BUT5" s="287"/>
      <c r="BUU5" s="287"/>
      <c r="BUV5" s="287"/>
      <c r="BUW5" s="287"/>
      <c r="BUX5" s="287"/>
      <c r="BUY5" s="287"/>
      <c r="BUZ5" s="287"/>
      <c r="BVA5" s="287"/>
      <c r="BVB5" s="287"/>
      <c r="BVC5" s="287"/>
      <c r="BVD5" s="287"/>
      <c r="BVE5" s="287"/>
      <c r="BVF5" s="287"/>
      <c r="BVG5" s="287"/>
      <c r="BVH5" s="287"/>
      <c r="BVI5" s="287"/>
      <c r="BVJ5" s="287"/>
      <c r="BVK5" s="287"/>
      <c r="BVL5" s="287"/>
      <c r="BVM5" s="287"/>
      <c r="BVN5" s="287"/>
      <c r="BVO5" s="287"/>
      <c r="BVP5" s="287"/>
      <c r="BVQ5" s="287"/>
      <c r="BVR5" s="287"/>
      <c r="BVS5" s="287"/>
      <c r="BVT5" s="287"/>
      <c r="BVU5" s="287"/>
      <c r="BVV5" s="287"/>
      <c r="BVW5" s="287"/>
      <c r="BVX5" s="287"/>
      <c r="BVY5" s="287"/>
      <c r="BVZ5" s="287"/>
      <c r="BWA5" s="287"/>
      <c r="BWB5" s="287"/>
      <c r="BWC5" s="287"/>
      <c r="BWD5" s="287"/>
      <c r="BWE5" s="287"/>
      <c r="BWF5" s="287"/>
      <c r="BWG5" s="287"/>
      <c r="BWH5" s="287"/>
      <c r="BWI5" s="287"/>
      <c r="BWJ5" s="287"/>
      <c r="BWK5" s="287"/>
      <c r="BWL5" s="287"/>
      <c r="BWM5" s="287"/>
      <c r="BWN5" s="287"/>
      <c r="BWO5" s="287"/>
      <c r="BWP5" s="287"/>
      <c r="BWQ5" s="287"/>
      <c r="BWR5" s="287"/>
      <c r="BWS5" s="287"/>
      <c r="BWT5" s="287"/>
      <c r="BWU5" s="287"/>
      <c r="BWV5" s="287"/>
      <c r="BWW5" s="287"/>
      <c r="BWX5" s="287"/>
      <c r="BWY5" s="287"/>
      <c r="BWZ5" s="287"/>
      <c r="BXA5" s="287"/>
      <c r="BXB5" s="287"/>
      <c r="BXC5" s="287"/>
      <c r="BXD5" s="287"/>
      <c r="BXE5" s="287"/>
      <c r="BXF5" s="287"/>
      <c r="BXG5" s="287"/>
      <c r="BXH5" s="287"/>
      <c r="BXI5" s="287"/>
      <c r="BXJ5" s="287"/>
      <c r="BXK5" s="287"/>
      <c r="BXL5" s="287"/>
      <c r="BXM5" s="287"/>
      <c r="BXN5" s="287"/>
      <c r="BXO5" s="287"/>
      <c r="BXP5" s="287"/>
      <c r="BXQ5" s="287"/>
      <c r="BXR5" s="287"/>
      <c r="BXS5" s="287"/>
      <c r="BXT5" s="287"/>
      <c r="BXU5" s="287"/>
      <c r="BXV5" s="287"/>
      <c r="BXW5" s="287"/>
      <c r="BXX5" s="287"/>
      <c r="BXY5" s="287"/>
      <c r="BXZ5" s="287"/>
      <c r="BYA5" s="287"/>
      <c r="BYB5" s="287"/>
      <c r="BYC5" s="287"/>
      <c r="BYD5" s="287"/>
      <c r="BYE5" s="287"/>
      <c r="BYF5" s="287"/>
      <c r="BYG5" s="287"/>
      <c r="BYH5" s="287"/>
      <c r="BYI5" s="287"/>
      <c r="BYJ5" s="287"/>
      <c r="BYK5" s="287"/>
      <c r="BYL5" s="287"/>
      <c r="BYM5" s="287"/>
      <c r="BYN5" s="287"/>
      <c r="BYO5" s="287"/>
      <c r="BYP5" s="287"/>
      <c r="BYQ5" s="287"/>
      <c r="BYR5" s="287"/>
      <c r="BYS5" s="287"/>
      <c r="BYT5" s="287"/>
      <c r="BYU5" s="287"/>
      <c r="BYV5" s="287"/>
      <c r="BYW5" s="287"/>
      <c r="BYX5" s="287"/>
      <c r="BYY5" s="287"/>
      <c r="BYZ5" s="287"/>
      <c r="BZA5" s="287"/>
      <c r="BZB5" s="287"/>
      <c r="BZC5" s="287"/>
      <c r="BZD5" s="287"/>
      <c r="BZE5" s="287"/>
      <c r="BZF5" s="287"/>
      <c r="BZG5" s="287"/>
      <c r="BZH5" s="287"/>
      <c r="BZI5" s="287"/>
      <c r="BZJ5" s="287"/>
      <c r="BZK5" s="287"/>
      <c r="BZL5" s="287"/>
      <c r="BZM5" s="287"/>
      <c r="BZN5" s="287"/>
      <c r="BZO5" s="287"/>
      <c r="BZP5" s="287"/>
      <c r="BZQ5" s="287"/>
      <c r="BZR5" s="287"/>
      <c r="BZS5" s="287"/>
      <c r="BZT5" s="287"/>
      <c r="BZU5" s="287"/>
      <c r="BZV5" s="287"/>
      <c r="BZW5" s="287"/>
      <c r="BZX5" s="287"/>
      <c r="BZY5" s="287"/>
      <c r="BZZ5" s="287"/>
      <c r="CAA5" s="287"/>
      <c r="CAB5" s="287"/>
      <c r="CAC5" s="287"/>
      <c r="CAD5" s="287"/>
      <c r="CAE5" s="287"/>
      <c r="CAF5" s="287"/>
      <c r="CAG5" s="287"/>
      <c r="CAH5" s="287"/>
      <c r="CAI5" s="287"/>
      <c r="CAJ5" s="287"/>
      <c r="CAK5" s="287"/>
      <c r="CAL5" s="287"/>
      <c r="CAM5" s="287"/>
      <c r="CAN5" s="287"/>
      <c r="CAO5" s="287"/>
      <c r="CAP5" s="287"/>
      <c r="CAQ5" s="287"/>
      <c r="CAR5" s="287"/>
      <c r="CAS5" s="287"/>
      <c r="CAT5" s="287"/>
      <c r="CAU5" s="287"/>
      <c r="CAV5" s="287"/>
      <c r="CAW5" s="287"/>
      <c r="CAX5" s="287"/>
      <c r="CAY5" s="287"/>
      <c r="CAZ5" s="287"/>
      <c r="CBA5" s="287"/>
      <c r="CBB5" s="287"/>
      <c r="CBC5" s="287"/>
      <c r="CBD5" s="287"/>
      <c r="CBE5" s="287"/>
      <c r="CBF5" s="287"/>
      <c r="CBG5" s="287"/>
      <c r="CBH5" s="287"/>
      <c r="CBI5" s="287"/>
      <c r="CBJ5" s="287"/>
      <c r="CBK5" s="287"/>
      <c r="CBL5" s="287"/>
      <c r="CBM5" s="287"/>
      <c r="CBN5" s="287"/>
      <c r="CBO5" s="287"/>
      <c r="CBP5" s="287"/>
      <c r="CBQ5" s="287"/>
      <c r="CBR5" s="287"/>
      <c r="CBS5" s="287"/>
      <c r="CBT5" s="287"/>
      <c r="CBU5" s="287"/>
      <c r="CBV5" s="287"/>
      <c r="CBW5" s="287"/>
      <c r="CBX5" s="287"/>
      <c r="CBY5" s="287"/>
      <c r="CBZ5" s="287"/>
      <c r="CCA5" s="287"/>
      <c r="CCB5" s="287"/>
      <c r="CCC5" s="287"/>
      <c r="CCD5" s="287"/>
      <c r="CCE5" s="287"/>
      <c r="CCF5" s="287"/>
      <c r="CCG5" s="287"/>
      <c r="CCH5" s="287"/>
      <c r="CCI5" s="287"/>
      <c r="CCJ5" s="287"/>
      <c r="CCK5" s="287"/>
      <c r="CCL5" s="287"/>
      <c r="CCM5" s="287"/>
      <c r="CCN5" s="287"/>
      <c r="CCO5" s="287"/>
      <c r="CCP5" s="287"/>
      <c r="CCQ5" s="287"/>
      <c r="CCR5" s="287"/>
      <c r="CCS5" s="287"/>
      <c r="CCT5" s="287"/>
      <c r="CCU5" s="287"/>
      <c r="CCV5" s="287"/>
      <c r="CCW5" s="287"/>
      <c r="CCX5" s="287"/>
      <c r="CCY5" s="287"/>
      <c r="CCZ5" s="287"/>
      <c r="CDA5" s="287"/>
      <c r="CDB5" s="287"/>
      <c r="CDC5" s="287"/>
      <c r="CDD5" s="287"/>
      <c r="CDE5" s="287"/>
      <c r="CDF5" s="287"/>
      <c r="CDG5" s="287"/>
      <c r="CDH5" s="287"/>
      <c r="CDI5" s="287"/>
      <c r="CDJ5" s="287"/>
      <c r="CDK5" s="287"/>
      <c r="CDL5" s="287"/>
      <c r="CDM5" s="287"/>
      <c r="CDN5" s="287"/>
      <c r="CDO5" s="287"/>
      <c r="CDP5" s="287"/>
      <c r="CDQ5" s="287"/>
      <c r="CDR5" s="287"/>
      <c r="CDS5" s="287"/>
      <c r="CDT5" s="287"/>
      <c r="CDU5" s="287"/>
      <c r="CDV5" s="287"/>
      <c r="CDW5" s="287"/>
      <c r="CDX5" s="287"/>
      <c r="CDY5" s="287"/>
      <c r="CDZ5" s="287"/>
      <c r="CEA5" s="287"/>
      <c r="CEB5" s="287"/>
      <c r="CEC5" s="287"/>
      <c r="CED5" s="287"/>
      <c r="CEE5" s="287"/>
      <c r="CEF5" s="287"/>
      <c r="CEG5" s="287"/>
      <c r="CEH5" s="287"/>
      <c r="CEI5" s="287"/>
      <c r="CEJ5" s="287"/>
      <c r="CEK5" s="287"/>
      <c r="CEL5" s="287"/>
      <c r="CEM5" s="287"/>
      <c r="CEN5" s="287"/>
      <c r="CEO5" s="287"/>
      <c r="CEP5" s="287"/>
      <c r="CEQ5" s="287"/>
      <c r="CER5" s="287"/>
      <c r="CES5" s="287"/>
      <c r="CET5" s="287"/>
      <c r="CEU5" s="287"/>
      <c r="CEV5" s="287"/>
      <c r="CEW5" s="287"/>
      <c r="CEX5" s="287"/>
      <c r="CEY5" s="287"/>
      <c r="CEZ5" s="287"/>
      <c r="CFA5" s="287"/>
      <c r="CFB5" s="287"/>
      <c r="CFC5" s="287"/>
      <c r="CFD5" s="287"/>
      <c r="CFE5" s="287"/>
      <c r="CFF5" s="287"/>
      <c r="CFG5" s="287"/>
      <c r="CFH5" s="287"/>
      <c r="CFI5" s="287"/>
      <c r="CFJ5" s="287"/>
      <c r="CFK5" s="287"/>
      <c r="CFL5" s="287"/>
      <c r="CFM5" s="287"/>
      <c r="CFN5" s="287"/>
      <c r="CFO5" s="287"/>
      <c r="CFP5" s="287"/>
      <c r="CFQ5" s="287"/>
      <c r="CFR5" s="287"/>
      <c r="CFS5" s="287"/>
      <c r="CFT5" s="287"/>
      <c r="CFU5" s="287"/>
      <c r="CFV5" s="287"/>
      <c r="CFW5" s="287"/>
      <c r="CFX5" s="287"/>
      <c r="CFY5" s="287"/>
      <c r="CFZ5" s="287"/>
      <c r="CGA5" s="287"/>
      <c r="CGB5" s="287"/>
      <c r="CGC5" s="287"/>
      <c r="CGD5" s="287"/>
      <c r="CGE5" s="287"/>
      <c r="CGF5" s="287"/>
      <c r="CGG5" s="287"/>
      <c r="CGH5" s="287"/>
      <c r="CGI5" s="287"/>
      <c r="CGJ5" s="287"/>
      <c r="CGK5" s="287"/>
      <c r="CGL5" s="287"/>
      <c r="CGM5" s="287"/>
      <c r="CGN5" s="287"/>
      <c r="CGO5" s="287"/>
      <c r="CGP5" s="287"/>
      <c r="CGQ5" s="287"/>
      <c r="CGR5" s="287"/>
      <c r="CGS5" s="287"/>
      <c r="CGT5" s="287"/>
      <c r="CGU5" s="287"/>
      <c r="CGV5" s="287"/>
      <c r="CGW5" s="287"/>
      <c r="CGX5" s="287"/>
      <c r="CGY5" s="287"/>
      <c r="CGZ5" s="287"/>
      <c r="CHA5" s="287"/>
      <c r="CHB5" s="287"/>
      <c r="CHC5" s="287"/>
      <c r="CHD5" s="287"/>
      <c r="CHE5" s="287"/>
      <c r="CHF5" s="287"/>
      <c r="CHG5" s="287"/>
      <c r="CHH5" s="287"/>
      <c r="CHI5" s="287"/>
      <c r="CHJ5" s="287"/>
      <c r="CHK5" s="287"/>
      <c r="CHL5" s="287"/>
      <c r="CHM5" s="287"/>
      <c r="CHN5" s="287"/>
      <c r="CHO5" s="287"/>
      <c r="CHP5" s="287"/>
      <c r="CHQ5" s="287"/>
      <c r="CHR5" s="287"/>
      <c r="CHS5" s="287"/>
      <c r="CHT5" s="287"/>
      <c r="CHU5" s="287"/>
      <c r="CHV5" s="287"/>
      <c r="CHW5" s="287"/>
      <c r="CHX5" s="287"/>
      <c r="CHY5" s="287"/>
      <c r="CHZ5" s="287"/>
      <c r="CIA5" s="287"/>
      <c r="CIB5" s="287"/>
      <c r="CIC5" s="287"/>
      <c r="CID5" s="287"/>
      <c r="CIE5" s="287"/>
      <c r="CIF5" s="287"/>
      <c r="CIG5" s="287"/>
      <c r="CIH5" s="287"/>
      <c r="CII5" s="287"/>
      <c r="CIJ5" s="287"/>
      <c r="CIK5" s="287"/>
      <c r="CIL5" s="287"/>
      <c r="CIM5" s="287"/>
      <c r="CIN5" s="287"/>
      <c r="CIO5" s="287"/>
      <c r="CIP5" s="287"/>
      <c r="CIQ5" s="287"/>
      <c r="CIR5" s="287"/>
      <c r="CIS5" s="287"/>
      <c r="CIT5" s="287"/>
      <c r="CIU5" s="287"/>
      <c r="CIV5" s="287"/>
      <c r="CIW5" s="287"/>
      <c r="CIX5" s="287"/>
      <c r="CIY5" s="287"/>
      <c r="CIZ5" s="287"/>
      <c r="CJA5" s="287"/>
      <c r="CJB5" s="287"/>
      <c r="CJC5" s="287"/>
      <c r="CJD5" s="287"/>
      <c r="CJE5" s="287"/>
      <c r="CJF5" s="287"/>
      <c r="CJG5" s="287"/>
      <c r="CJH5" s="287"/>
      <c r="CJI5" s="287"/>
      <c r="CJJ5" s="287"/>
      <c r="CJK5" s="287"/>
      <c r="CJL5" s="287"/>
      <c r="CJM5" s="287"/>
      <c r="CJN5" s="287"/>
      <c r="CJO5" s="287"/>
      <c r="CJP5" s="287"/>
      <c r="CJQ5" s="287"/>
      <c r="CJR5" s="287"/>
      <c r="CJS5" s="287"/>
      <c r="CJT5" s="287"/>
      <c r="CJU5" s="287"/>
      <c r="CJV5" s="287"/>
      <c r="CJW5" s="287"/>
      <c r="CJX5" s="287"/>
      <c r="CJY5" s="287"/>
      <c r="CJZ5" s="287"/>
      <c r="CKA5" s="287"/>
      <c r="CKB5" s="287"/>
      <c r="CKC5" s="287"/>
      <c r="CKD5" s="287"/>
      <c r="CKE5" s="287"/>
      <c r="CKF5" s="287"/>
      <c r="CKG5" s="287"/>
      <c r="CKH5" s="287"/>
      <c r="CKI5" s="287"/>
      <c r="CKJ5" s="287"/>
      <c r="CKK5" s="287"/>
      <c r="CKL5" s="287"/>
      <c r="CKM5" s="287"/>
      <c r="CKN5" s="287"/>
      <c r="CKO5" s="287"/>
      <c r="CKP5" s="287"/>
      <c r="CKQ5" s="287"/>
      <c r="CKR5" s="287"/>
      <c r="CKS5" s="287"/>
      <c r="CKT5" s="287"/>
      <c r="CKU5" s="287"/>
      <c r="CKV5" s="287"/>
      <c r="CKW5" s="287"/>
      <c r="CKX5" s="287"/>
      <c r="CKY5" s="287"/>
      <c r="CKZ5" s="287"/>
      <c r="CLA5" s="287"/>
      <c r="CLB5" s="287"/>
      <c r="CLC5" s="287"/>
      <c r="CLD5" s="287"/>
      <c r="CLE5" s="287"/>
      <c r="CLF5" s="287"/>
      <c r="CLG5" s="287"/>
      <c r="CLH5" s="287"/>
      <c r="CLI5" s="287"/>
      <c r="CLJ5" s="287"/>
      <c r="CLK5" s="287"/>
      <c r="CLL5" s="287"/>
      <c r="CLM5" s="287"/>
      <c r="CLN5" s="287"/>
      <c r="CLO5" s="287"/>
      <c r="CLP5" s="287"/>
      <c r="CLQ5" s="287"/>
      <c r="CLR5" s="287"/>
      <c r="CLS5" s="287"/>
      <c r="CLT5" s="287"/>
      <c r="CLU5" s="287"/>
      <c r="CLV5" s="287"/>
      <c r="CLW5" s="287"/>
      <c r="CLX5" s="287"/>
      <c r="CLY5" s="287"/>
      <c r="CLZ5" s="287"/>
      <c r="CMA5" s="287"/>
      <c r="CMB5" s="287"/>
      <c r="CMC5" s="287"/>
      <c r="CMD5" s="287"/>
      <c r="CME5" s="287"/>
      <c r="CMF5" s="287"/>
      <c r="CMG5" s="287"/>
      <c r="CMH5" s="287"/>
      <c r="CMI5" s="287"/>
      <c r="CMJ5" s="287"/>
      <c r="CMK5" s="287"/>
      <c r="CML5" s="287"/>
      <c r="CMM5" s="287"/>
      <c r="CMN5" s="287"/>
      <c r="CMO5" s="287"/>
      <c r="CMP5" s="287"/>
      <c r="CMQ5" s="287"/>
      <c r="CMR5" s="287"/>
      <c r="CMS5" s="287"/>
      <c r="CMT5" s="287"/>
      <c r="CMU5" s="287"/>
      <c r="CMV5" s="287"/>
      <c r="CMW5" s="287"/>
      <c r="CMX5" s="287"/>
      <c r="CMY5" s="287"/>
      <c r="CMZ5" s="287"/>
      <c r="CNA5" s="287"/>
      <c r="CNB5" s="287"/>
      <c r="CNC5" s="287"/>
      <c r="CND5" s="287"/>
      <c r="CNE5" s="287"/>
      <c r="CNF5" s="287"/>
      <c r="CNG5" s="287"/>
      <c r="CNH5" s="287"/>
      <c r="CNI5" s="287"/>
      <c r="CNJ5" s="287"/>
      <c r="CNK5" s="287"/>
      <c r="CNL5" s="287"/>
      <c r="CNM5" s="287"/>
      <c r="CNN5" s="287"/>
      <c r="CNO5" s="287"/>
      <c r="CNP5" s="287"/>
      <c r="CNQ5" s="287"/>
      <c r="CNR5" s="287"/>
      <c r="CNS5" s="287"/>
      <c r="CNT5" s="287"/>
      <c r="CNU5" s="287"/>
      <c r="CNV5" s="287"/>
      <c r="CNW5" s="287"/>
      <c r="CNX5" s="287"/>
      <c r="CNY5" s="287"/>
      <c r="CNZ5" s="287"/>
      <c r="COA5" s="287"/>
      <c r="COB5" s="287"/>
      <c r="COC5" s="287"/>
      <c r="COD5" s="287"/>
      <c r="COE5" s="287"/>
      <c r="COF5" s="287"/>
      <c r="COG5" s="287"/>
      <c r="COH5" s="287"/>
      <c r="COI5" s="287"/>
      <c r="COJ5" s="287"/>
      <c r="COK5" s="287"/>
      <c r="COL5" s="287"/>
      <c r="COM5" s="287"/>
      <c r="CON5" s="287"/>
      <c r="COO5" s="287"/>
      <c r="COP5" s="287"/>
      <c r="COQ5" s="287"/>
      <c r="COR5" s="287"/>
      <c r="COS5" s="287"/>
      <c r="COT5" s="287"/>
      <c r="COU5" s="287"/>
      <c r="COV5" s="287"/>
      <c r="COW5" s="287"/>
      <c r="COX5" s="287"/>
      <c r="COY5" s="287"/>
      <c r="COZ5" s="287"/>
      <c r="CPA5" s="287"/>
      <c r="CPB5" s="287"/>
      <c r="CPC5" s="287"/>
      <c r="CPD5" s="287"/>
      <c r="CPE5" s="287"/>
      <c r="CPF5" s="287"/>
      <c r="CPG5" s="287"/>
      <c r="CPH5" s="287"/>
      <c r="CPI5" s="287"/>
      <c r="CPJ5" s="287"/>
      <c r="CPK5" s="287"/>
      <c r="CPL5" s="287"/>
      <c r="CPM5" s="287"/>
      <c r="CPN5" s="287"/>
      <c r="CPO5" s="287"/>
      <c r="CPP5" s="287"/>
      <c r="CPQ5" s="287"/>
      <c r="CPR5" s="287"/>
      <c r="CPS5" s="287"/>
      <c r="CPT5" s="287"/>
      <c r="CPU5" s="287"/>
      <c r="CPV5" s="287"/>
      <c r="CPW5" s="287"/>
      <c r="CPX5" s="287"/>
      <c r="CPY5" s="287"/>
      <c r="CPZ5" s="287"/>
      <c r="CQA5" s="287"/>
      <c r="CQB5" s="287"/>
      <c r="CQC5" s="287"/>
      <c r="CQD5" s="287"/>
      <c r="CQE5" s="287"/>
      <c r="CQF5" s="287"/>
      <c r="CQG5" s="287"/>
      <c r="CQH5" s="287"/>
      <c r="CQI5" s="287"/>
      <c r="CQJ5" s="287"/>
      <c r="CQK5" s="287"/>
      <c r="CQL5" s="287"/>
      <c r="CQM5" s="287"/>
      <c r="CQN5" s="287"/>
      <c r="CQO5" s="287"/>
      <c r="CQP5" s="287"/>
      <c r="CQQ5" s="287"/>
      <c r="CQR5" s="287"/>
      <c r="CQS5" s="287"/>
      <c r="CQT5" s="287"/>
      <c r="CQU5" s="287"/>
      <c r="CQV5" s="287"/>
      <c r="CQW5" s="287"/>
      <c r="CQX5" s="287"/>
      <c r="CQY5" s="287"/>
      <c r="CQZ5" s="287"/>
      <c r="CRA5" s="287"/>
      <c r="CRB5" s="287"/>
      <c r="CRC5" s="287"/>
      <c r="CRD5" s="287"/>
      <c r="CRE5" s="287"/>
      <c r="CRF5" s="287"/>
      <c r="CRG5" s="287"/>
      <c r="CRH5" s="287"/>
      <c r="CRI5" s="287"/>
      <c r="CRJ5" s="287"/>
      <c r="CRK5" s="287"/>
      <c r="CRL5" s="287"/>
      <c r="CRM5" s="287"/>
      <c r="CRN5" s="287"/>
      <c r="CRO5" s="287"/>
      <c r="CRP5" s="287"/>
      <c r="CRQ5" s="287"/>
      <c r="CRR5" s="287"/>
      <c r="CRS5" s="287"/>
      <c r="CRT5" s="287"/>
      <c r="CRU5" s="287"/>
      <c r="CRV5" s="287"/>
      <c r="CRW5" s="287"/>
      <c r="CRX5" s="287"/>
      <c r="CRY5" s="287"/>
      <c r="CRZ5" s="287"/>
      <c r="CSA5" s="287"/>
      <c r="CSB5" s="287"/>
      <c r="CSC5" s="287"/>
      <c r="CSD5" s="287"/>
      <c r="CSE5" s="287"/>
      <c r="CSF5" s="287"/>
      <c r="CSG5" s="287"/>
      <c r="CSH5" s="287"/>
      <c r="CSI5" s="287"/>
      <c r="CSJ5" s="287"/>
      <c r="CSK5" s="287"/>
      <c r="CSL5" s="287"/>
      <c r="CSM5" s="287"/>
      <c r="CSN5" s="287"/>
      <c r="CSO5" s="287"/>
      <c r="CSP5" s="287"/>
      <c r="CSQ5" s="287"/>
      <c r="CSR5" s="287"/>
      <c r="CSS5" s="287"/>
      <c r="CST5" s="287"/>
      <c r="CSU5" s="287"/>
      <c r="CSV5" s="287"/>
      <c r="CSW5" s="287"/>
      <c r="CSX5" s="287"/>
      <c r="CSY5" s="287"/>
      <c r="CSZ5" s="287"/>
      <c r="CTA5" s="287"/>
      <c r="CTB5" s="287"/>
      <c r="CTC5" s="287"/>
      <c r="CTD5" s="287"/>
      <c r="CTE5" s="287"/>
      <c r="CTF5" s="287"/>
      <c r="CTG5" s="287"/>
      <c r="CTH5" s="287"/>
      <c r="CTI5" s="287"/>
      <c r="CTJ5" s="287"/>
      <c r="CTK5" s="287"/>
      <c r="CTL5" s="287"/>
      <c r="CTM5" s="287"/>
      <c r="CTN5" s="287"/>
      <c r="CTO5" s="287"/>
      <c r="CTP5" s="287"/>
      <c r="CTQ5" s="287"/>
      <c r="CTR5" s="287"/>
      <c r="CTS5" s="287"/>
      <c r="CTT5" s="287"/>
      <c r="CTU5" s="287"/>
      <c r="CTV5" s="287"/>
      <c r="CTW5" s="287"/>
      <c r="CTX5" s="287"/>
      <c r="CTY5" s="287"/>
      <c r="CTZ5" s="287"/>
      <c r="CUA5" s="287"/>
      <c r="CUB5" s="287"/>
      <c r="CUC5" s="287"/>
      <c r="CUD5" s="287"/>
      <c r="CUE5" s="287"/>
      <c r="CUF5" s="287"/>
      <c r="CUG5" s="287"/>
      <c r="CUH5" s="287"/>
      <c r="CUI5" s="287"/>
      <c r="CUJ5" s="287"/>
      <c r="CUK5" s="287"/>
      <c r="CUL5" s="287"/>
      <c r="CUM5" s="287"/>
      <c r="CUN5" s="287"/>
      <c r="CUO5" s="287"/>
      <c r="CUP5" s="287"/>
      <c r="CUQ5" s="287"/>
      <c r="CUR5" s="287"/>
      <c r="CUS5" s="287"/>
      <c r="CUT5" s="287"/>
      <c r="CUU5" s="287"/>
      <c r="CUV5" s="287"/>
      <c r="CUW5" s="287"/>
      <c r="CUX5" s="287"/>
      <c r="CUY5" s="287"/>
      <c r="CUZ5" s="287"/>
      <c r="CVA5" s="287"/>
      <c r="CVB5" s="287"/>
      <c r="CVC5" s="287"/>
      <c r="CVD5" s="287"/>
      <c r="CVE5" s="287"/>
      <c r="CVF5" s="287"/>
      <c r="CVG5" s="287"/>
      <c r="CVH5" s="287"/>
      <c r="CVI5" s="287"/>
      <c r="CVJ5" s="287"/>
      <c r="CVK5" s="287"/>
      <c r="CVL5" s="287"/>
      <c r="CVM5" s="287"/>
      <c r="CVN5" s="287"/>
      <c r="CVO5" s="287"/>
      <c r="CVP5" s="287"/>
      <c r="CVQ5" s="287"/>
      <c r="CVR5" s="287"/>
      <c r="CVS5" s="287"/>
      <c r="CVT5" s="287"/>
      <c r="CVU5" s="287"/>
      <c r="CVV5" s="287"/>
      <c r="CVW5" s="287"/>
      <c r="CVX5" s="287"/>
      <c r="CVY5" s="287"/>
      <c r="CVZ5" s="287"/>
      <c r="CWA5" s="287"/>
      <c r="CWB5" s="287"/>
      <c r="CWC5" s="287"/>
      <c r="CWD5" s="287"/>
      <c r="CWE5" s="287"/>
      <c r="CWF5" s="287"/>
      <c r="CWG5" s="287"/>
      <c r="CWH5" s="287"/>
      <c r="CWI5" s="287"/>
      <c r="CWJ5" s="287"/>
      <c r="CWK5" s="287"/>
      <c r="CWL5" s="287"/>
      <c r="CWM5" s="287"/>
      <c r="CWN5" s="287"/>
      <c r="CWO5" s="287"/>
      <c r="CWP5" s="287"/>
      <c r="CWQ5" s="287"/>
      <c r="CWR5" s="287"/>
      <c r="CWS5" s="287"/>
      <c r="CWT5" s="287"/>
      <c r="CWU5" s="287"/>
      <c r="CWV5" s="287"/>
      <c r="CWW5" s="287"/>
      <c r="CWX5" s="287"/>
      <c r="CWY5" s="287"/>
      <c r="CWZ5" s="287"/>
      <c r="CXA5" s="287"/>
      <c r="CXB5" s="287"/>
      <c r="CXC5" s="287"/>
      <c r="CXD5" s="287"/>
      <c r="CXE5" s="287"/>
      <c r="CXF5" s="287"/>
      <c r="CXG5" s="287"/>
      <c r="CXH5" s="287"/>
      <c r="CXI5" s="287"/>
      <c r="CXJ5" s="287"/>
      <c r="CXK5" s="287"/>
      <c r="CXL5" s="287"/>
      <c r="CXM5" s="287"/>
      <c r="CXN5" s="287"/>
      <c r="CXO5" s="287"/>
      <c r="CXP5" s="287"/>
      <c r="CXQ5" s="287"/>
      <c r="CXR5" s="287"/>
      <c r="CXS5" s="287"/>
      <c r="CXT5" s="287"/>
      <c r="CXU5" s="287"/>
      <c r="CXV5" s="287"/>
      <c r="CXW5" s="287"/>
      <c r="CXX5" s="287"/>
      <c r="CXY5" s="287"/>
      <c r="CXZ5" s="287"/>
      <c r="CYA5" s="287"/>
      <c r="CYB5" s="287"/>
      <c r="CYC5" s="287"/>
      <c r="CYD5" s="287"/>
      <c r="CYE5" s="287"/>
      <c r="CYF5" s="287"/>
      <c r="CYG5" s="287"/>
      <c r="CYH5" s="287"/>
      <c r="CYI5" s="287"/>
      <c r="CYJ5" s="287"/>
      <c r="CYK5" s="287"/>
      <c r="CYL5" s="287"/>
      <c r="CYM5" s="287"/>
      <c r="CYN5" s="287"/>
      <c r="CYO5" s="287"/>
      <c r="CYP5" s="287"/>
      <c r="CYQ5" s="287"/>
      <c r="CYR5" s="287"/>
      <c r="CYS5" s="287"/>
      <c r="CYT5" s="287"/>
      <c r="CYU5" s="287"/>
      <c r="CYV5" s="287"/>
      <c r="CYW5" s="287"/>
      <c r="CYX5" s="287"/>
      <c r="CYY5" s="287"/>
      <c r="CYZ5" s="287"/>
      <c r="CZA5" s="287"/>
      <c r="CZB5" s="287"/>
      <c r="CZC5" s="287"/>
      <c r="CZD5" s="287"/>
      <c r="CZE5" s="287"/>
      <c r="CZF5" s="287"/>
      <c r="CZG5" s="287"/>
      <c r="CZH5" s="287"/>
      <c r="CZI5" s="287"/>
      <c r="CZJ5" s="287"/>
      <c r="CZK5" s="287"/>
      <c r="CZL5" s="287"/>
      <c r="CZM5" s="287"/>
      <c r="CZN5" s="287"/>
      <c r="CZO5" s="287"/>
      <c r="CZP5" s="287"/>
      <c r="CZQ5" s="287"/>
      <c r="CZR5" s="287"/>
      <c r="CZS5" s="287"/>
      <c r="CZT5" s="287"/>
      <c r="CZU5" s="287"/>
      <c r="CZV5" s="287"/>
      <c r="CZW5" s="287"/>
      <c r="CZX5" s="287"/>
      <c r="CZY5" s="287"/>
      <c r="CZZ5" s="287"/>
      <c r="DAA5" s="287"/>
      <c r="DAB5" s="287"/>
      <c r="DAC5" s="287"/>
      <c r="DAD5" s="287"/>
      <c r="DAE5" s="287"/>
      <c r="DAF5" s="287"/>
      <c r="DAG5" s="287"/>
      <c r="DAH5" s="287"/>
      <c r="DAI5" s="287"/>
      <c r="DAJ5" s="287"/>
      <c r="DAK5" s="287"/>
      <c r="DAL5" s="287"/>
      <c r="DAM5" s="287"/>
      <c r="DAN5" s="287"/>
      <c r="DAO5" s="287"/>
      <c r="DAP5" s="287"/>
      <c r="DAQ5" s="287"/>
      <c r="DAR5" s="287"/>
      <c r="DAS5" s="287"/>
      <c r="DAT5" s="287"/>
      <c r="DAU5" s="287"/>
      <c r="DAV5" s="287"/>
      <c r="DAW5" s="287"/>
      <c r="DAX5" s="287"/>
      <c r="DAY5" s="287"/>
      <c r="DAZ5" s="287"/>
      <c r="DBA5" s="287"/>
      <c r="DBB5" s="287"/>
      <c r="DBC5" s="287"/>
      <c r="DBD5" s="287"/>
      <c r="DBE5" s="287"/>
      <c r="DBF5" s="287"/>
      <c r="DBG5" s="287"/>
      <c r="DBH5" s="287"/>
      <c r="DBI5" s="287"/>
      <c r="DBJ5" s="287"/>
      <c r="DBK5" s="287"/>
      <c r="DBL5" s="287"/>
      <c r="DBM5" s="287"/>
      <c r="DBN5" s="287"/>
      <c r="DBO5" s="287"/>
      <c r="DBP5" s="287"/>
      <c r="DBQ5" s="287"/>
      <c r="DBR5" s="287"/>
      <c r="DBS5" s="287"/>
      <c r="DBT5" s="287"/>
      <c r="DBU5" s="287"/>
      <c r="DBV5" s="287"/>
      <c r="DBW5" s="287"/>
      <c r="DBX5" s="287"/>
      <c r="DBY5" s="287"/>
      <c r="DBZ5" s="287"/>
      <c r="DCA5" s="287"/>
      <c r="DCB5" s="287"/>
      <c r="DCC5" s="287"/>
      <c r="DCD5" s="287"/>
      <c r="DCE5" s="287"/>
      <c r="DCF5" s="287"/>
      <c r="DCG5" s="287"/>
      <c r="DCH5" s="287"/>
      <c r="DCI5" s="287"/>
      <c r="DCJ5" s="287"/>
      <c r="DCK5" s="287"/>
      <c r="DCL5" s="287"/>
      <c r="DCM5" s="287"/>
      <c r="DCN5" s="287"/>
      <c r="DCO5" s="287"/>
      <c r="DCP5" s="287"/>
      <c r="DCQ5" s="287"/>
      <c r="DCR5" s="287"/>
      <c r="DCS5" s="287"/>
      <c r="DCT5" s="287"/>
      <c r="DCU5" s="287"/>
      <c r="DCV5" s="287"/>
      <c r="DCW5" s="287"/>
      <c r="DCX5" s="287"/>
      <c r="DCY5" s="287"/>
      <c r="DCZ5" s="287"/>
      <c r="DDA5" s="287"/>
      <c r="DDB5" s="287"/>
      <c r="DDC5" s="287"/>
      <c r="DDD5" s="287"/>
      <c r="DDE5" s="287"/>
      <c r="DDF5" s="287"/>
      <c r="DDG5" s="287"/>
      <c r="DDH5" s="287"/>
      <c r="DDI5" s="287"/>
      <c r="DDJ5" s="287"/>
      <c r="DDK5" s="287"/>
      <c r="DDL5" s="287"/>
      <c r="DDM5" s="287"/>
      <c r="DDN5" s="287"/>
      <c r="DDO5" s="287"/>
      <c r="DDP5" s="287"/>
      <c r="DDQ5" s="287"/>
      <c r="DDR5" s="287"/>
      <c r="DDS5" s="287"/>
      <c r="DDT5" s="287"/>
      <c r="DDU5" s="287"/>
      <c r="DDV5" s="287"/>
      <c r="DDW5" s="287"/>
      <c r="DDX5" s="287"/>
      <c r="DDY5" s="287"/>
      <c r="DDZ5" s="287"/>
      <c r="DEA5" s="287"/>
      <c r="DEB5" s="287"/>
      <c r="DEC5" s="287"/>
      <c r="DED5" s="287"/>
      <c r="DEE5" s="287"/>
      <c r="DEF5" s="287"/>
      <c r="DEG5" s="287"/>
      <c r="DEH5" s="287"/>
      <c r="DEI5" s="287"/>
      <c r="DEJ5" s="287"/>
      <c r="DEK5" s="287"/>
      <c r="DEL5" s="287"/>
      <c r="DEM5" s="287"/>
      <c r="DEN5" s="287"/>
      <c r="DEO5" s="287"/>
      <c r="DEP5" s="287"/>
      <c r="DEQ5" s="287"/>
      <c r="DER5" s="287"/>
      <c r="DES5" s="287"/>
      <c r="DET5" s="287"/>
      <c r="DEU5" s="287"/>
      <c r="DEV5" s="287"/>
      <c r="DEW5" s="287"/>
      <c r="DEX5" s="287"/>
      <c r="DEY5" s="287"/>
      <c r="DEZ5" s="287"/>
      <c r="DFA5" s="287"/>
      <c r="DFB5" s="287"/>
      <c r="DFC5" s="287"/>
      <c r="DFD5" s="287"/>
      <c r="DFE5" s="287"/>
      <c r="DFF5" s="287"/>
      <c r="DFG5" s="287"/>
      <c r="DFH5" s="287"/>
      <c r="DFI5" s="287"/>
      <c r="DFJ5" s="287"/>
      <c r="DFK5" s="287"/>
      <c r="DFL5" s="287"/>
      <c r="DFM5" s="287"/>
      <c r="DFN5" s="287"/>
      <c r="DFO5" s="287"/>
      <c r="DFP5" s="287"/>
      <c r="DFQ5" s="287"/>
      <c r="DFR5" s="287"/>
      <c r="DFS5" s="287"/>
      <c r="DFT5" s="287"/>
      <c r="DFU5" s="287"/>
      <c r="DFV5" s="287"/>
      <c r="DFW5" s="287"/>
      <c r="DFX5" s="287"/>
      <c r="DFY5" s="287"/>
      <c r="DFZ5" s="287"/>
      <c r="DGA5" s="287"/>
      <c r="DGB5" s="287"/>
      <c r="DGC5" s="287"/>
      <c r="DGD5" s="287"/>
      <c r="DGE5" s="287"/>
      <c r="DGF5" s="287"/>
      <c r="DGG5" s="287"/>
      <c r="DGH5" s="287"/>
      <c r="DGI5" s="287"/>
      <c r="DGJ5" s="287"/>
      <c r="DGK5" s="287"/>
      <c r="DGL5" s="287"/>
      <c r="DGM5" s="287"/>
      <c r="DGN5" s="287"/>
      <c r="DGO5" s="287"/>
      <c r="DGP5" s="287"/>
      <c r="DGQ5" s="287"/>
      <c r="DGR5" s="287"/>
      <c r="DGS5" s="287"/>
      <c r="DGT5" s="287"/>
      <c r="DGU5" s="287"/>
      <c r="DGV5" s="287"/>
      <c r="DGW5" s="287"/>
      <c r="DGX5" s="287"/>
      <c r="DGY5" s="287"/>
      <c r="DGZ5" s="287"/>
      <c r="DHA5" s="287"/>
      <c r="DHB5" s="287"/>
      <c r="DHC5" s="287"/>
      <c r="DHD5" s="287"/>
      <c r="DHE5" s="287"/>
      <c r="DHF5" s="287"/>
      <c r="DHG5" s="287"/>
      <c r="DHH5" s="287"/>
      <c r="DHI5" s="287"/>
      <c r="DHJ5" s="287"/>
      <c r="DHK5" s="287"/>
      <c r="DHL5" s="287"/>
      <c r="DHM5" s="287"/>
      <c r="DHN5" s="287"/>
      <c r="DHO5" s="287"/>
      <c r="DHP5" s="287"/>
      <c r="DHQ5" s="287"/>
      <c r="DHR5" s="287"/>
      <c r="DHS5" s="287"/>
      <c r="DHT5" s="287"/>
      <c r="DHU5" s="287"/>
      <c r="DHV5" s="287"/>
      <c r="DHW5" s="287"/>
      <c r="DHX5" s="287"/>
      <c r="DHY5" s="287"/>
      <c r="DHZ5" s="287"/>
      <c r="DIA5" s="287"/>
      <c r="DIB5" s="287"/>
      <c r="DIC5" s="287"/>
      <c r="DID5" s="287"/>
      <c r="DIE5" s="287"/>
      <c r="DIF5" s="287"/>
      <c r="DIG5" s="287"/>
      <c r="DIH5" s="287"/>
      <c r="DII5" s="287"/>
      <c r="DIJ5" s="287"/>
      <c r="DIK5" s="287"/>
      <c r="DIL5" s="287"/>
      <c r="DIM5" s="287"/>
      <c r="DIN5" s="287"/>
      <c r="DIO5" s="287"/>
      <c r="DIP5" s="287"/>
      <c r="DIQ5" s="287"/>
      <c r="DIR5" s="287"/>
      <c r="DIS5" s="287"/>
      <c r="DIT5" s="287"/>
      <c r="DIU5" s="287"/>
      <c r="DIV5" s="287"/>
      <c r="DIW5" s="287"/>
      <c r="DIX5" s="287"/>
      <c r="DIY5" s="287"/>
      <c r="DIZ5" s="287"/>
      <c r="DJA5" s="287"/>
      <c r="DJB5" s="287"/>
      <c r="DJC5" s="287"/>
      <c r="DJD5" s="287"/>
      <c r="DJE5" s="287"/>
      <c r="DJF5" s="287"/>
      <c r="DJG5" s="287"/>
      <c r="DJH5" s="287"/>
      <c r="DJI5" s="287"/>
      <c r="DJJ5" s="287"/>
      <c r="DJK5" s="287"/>
      <c r="DJL5" s="287"/>
      <c r="DJM5" s="287"/>
      <c r="DJN5" s="287"/>
      <c r="DJO5" s="287"/>
      <c r="DJP5" s="287"/>
      <c r="DJQ5" s="287"/>
      <c r="DJR5" s="287"/>
      <c r="DJS5" s="287"/>
      <c r="DJT5" s="287"/>
      <c r="DJU5" s="287"/>
      <c r="DJV5" s="287"/>
      <c r="DJW5" s="287"/>
      <c r="DJX5" s="287"/>
      <c r="DJY5" s="287"/>
      <c r="DJZ5" s="287"/>
      <c r="DKA5" s="287"/>
      <c r="DKB5" s="287"/>
      <c r="DKC5" s="287"/>
      <c r="DKD5" s="287"/>
      <c r="DKE5" s="287"/>
      <c r="DKF5" s="287"/>
      <c r="DKG5" s="287"/>
      <c r="DKH5" s="287"/>
      <c r="DKI5" s="287"/>
      <c r="DKJ5" s="287"/>
      <c r="DKK5" s="287"/>
      <c r="DKL5" s="287"/>
      <c r="DKM5" s="287"/>
      <c r="DKN5" s="287"/>
      <c r="DKO5" s="287"/>
      <c r="DKP5" s="287"/>
      <c r="DKQ5" s="287"/>
      <c r="DKR5" s="287"/>
      <c r="DKS5" s="287"/>
      <c r="DKT5" s="287"/>
      <c r="DKU5" s="287"/>
      <c r="DKV5" s="287"/>
      <c r="DKW5" s="287"/>
      <c r="DKX5" s="287"/>
      <c r="DKY5" s="287"/>
      <c r="DKZ5" s="287"/>
      <c r="DLA5" s="287"/>
      <c r="DLB5" s="287"/>
      <c r="DLC5" s="287"/>
      <c r="DLD5" s="287"/>
      <c r="DLE5" s="287"/>
      <c r="DLF5" s="287"/>
      <c r="DLG5" s="287"/>
      <c r="DLH5" s="287"/>
      <c r="DLI5" s="287"/>
      <c r="DLJ5" s="287"/>
      <c r="DLK5" s="287"/>
      <c r="DLL5" s="287"/>
      <c r="DLM5" s="287"/>
      <c r="DLN5" s="287"/>
      <c r="DLO5" s="287"/>
      <c r="DLP5" s="287"/>
      <c r="DLQ5" s="287"/>
      <c r="DLR5" s="287"/>
      <c r="DLS5" s="287"/>
      <c r="DLT5" s="287"/>
      <c r="DLU5" s="287"/>
      <c r="DLV5" s="287"/>
      <c r="DLW5" s="287"/>
      <c r="DLX5" s="287"/>
      <c r="DLY5" s="287"/>
      <c r="DLZ5" s="287"/>
      <c r="DMA5" s="287"/>
      <c r="DMB5" s="287"/>
      <c r="DMC5" s="287"/>
      <c r="DMD5" s="287"/>
      <c r="DME5" s="287"/>
      <c r="DMF5" s="287"/>
      <c r="DMG5" s="287"/>
      <c r="DMH5" s="287"/>
      <c r="DMI5" s="287"/>
      <c r="DMJ5" s="287"/>
      <c r="DMK5" s="287"/>
      <c r="DML5" s="287"/>
      <c r="DMM5" s="287"/>
      <c r="DMN5" s="287"/>
      <c r="DMO5" s="287"/>
      <c r="DMP5" s="287"/>
      <c r="DMQ5" s="287"/>
      <c r="DMR5" s="287"/>
      <c r="DMS5" s="287"/>
      <c r="DMT5" s="287"/>
      <c r="DMU5" s="287"/>
      <c r="DMV5" s="287"/>
      <c r="DMW5" s="287"/>
      <c r="DMX5" s="287"/>
      <c r="DMY5" s="287"/>
      <c r="DMZ5" s="287"/>
      <c r="DNA5" s="287"/>
      <c r="DNB5" s="287"/>
      <c r="DNC5" s="287"/>
      <c r="DND5" s="287"/>
      <c r="DNE5" s="287"/>
      <c r="DNF5" s="287"/>
      <c r="DNG5" s="287"/>
      <c r="DNH5" s="287"/>
      <c r="DNI5" s="287"/>
      <c r="DNJ5" s="287"/>
      <c r="DNK5" s="287"/>
      <c r="DNL5" s="287"/>
      <c r="DNM5" s="287"/>
      <c r="DNN5" s="287"/>
      <c r="DNO5" s="287"/>
      <c r="DNP5" s="287"/>
      <c r="DNQ5" s="287"/>
      <c r="DNR5" s="287"/>
      <c r="DNS5" s="287"/>
      <c r="DNT5" s="287"/>
      <c r="DNU5" s="287"/>
      <c r="DNV5" s="287"/>
      <c r="DNW5" s="287"/>
      <c r="DNX5" s="287"/>
      <c r="DNY5" s="287"/>
      <c r="DNZ5" s="287"/>
      <c r="DOA5" s="287"/>
      <c r="DOB5" s="287"/>
      <c r="DOC5" s="287"/>
      <c r="DOD5" s="287"/>
      <c r="DOE5" s="287"/>
      <c r="DOF5" s="287"/>
      <c r="DOG5" s="287"/>
      <c r="DOH5" s="287"/>
      <c r="DOI5" s="287"/>
      <c r="DOJ5" s="287"/>
      <c r="DOK5" s="287"/>
      <c r="DOL5" s="287"/>
      <c r="DOM5" s="287"/>
      <c r="DON5" s="287"/>
      <c r="DOO5" s="287"/>
      <c r="DOP5" s="287"/>
      <c r="DOQ5" s="287"/>
      <c r="DOR5" s="287"/>
      <c r="DOS5" s="287"/>
      <c r="DOT5" s="287"/>
      <c r="DOU5" s="287"/>
      <c r="DOV5" s="287"/>
      <c r="DOW5" s="287"/>
      <c r="DOX5" s="287"/>
      <c r="DOY5" s="287"/>
      <c r="DOZ5" s="287"/>
      <c r="DPA5" s="287"/>
      <c r="DPB5" s="287"/>
      <c r="DPC5" s="287"/>
      <c r="DPD5" s="287"/>
      <c r="DPE5" s="287"/>
      <c r="DPF5" s="287"/>
      <c r="DPG5" s="287"/>
      <c r="DPH5" s="287"/>
      <c r="DPI5" s="287"/>
      <c r="DPJ5" s="287"/>
      <c r="DPK5" s="287"/>
      <c r="DPL5" s="287"/>
      <c r="DPM5" s="287"/>
      <c r="DPN5" s="287"/>
      <c r="DPO5" s="287"/>
      <c r="DPP5" s="287"/>
      <c r="DPQ5" s="287"/>
      <c r="DPR5" s="287"/>
      <c r="DPS5" s="287"/>
      <c r="DPT5" s="287"/>
      <c r="DPU5" s="287"/>
      <c r="DPV5" s="287"/>
      <c r="DPW5" s="287"/>
      <c r="DPX5" s="287"/>
      <c r="DPY5" s="287"/>
      <c r="DPZ5" s="287"/>
      <c r="DQA5" s="287"/>
      <c r="DQB5" s="287"/>
      <c r="DQC5" s="287"/>
      <c r="DQD5" s="287"/>
      <c r="DQE5" s="287"/>
      <c r="DQF5" s="287"/>
      <c r="DQG5" s="287"/>
      <c r="DQH5" s="287"/>
      <c r="DQI5" s="287"/>
      <c r="DQJ5" s="287"/>
      <c r="DQK5" s="287"/>
      <c r="DQL5" s="287"/>
      <c r="DQM5" s="287"/>
      <c r="DQN5" s="287"/>
      <c r="DQO5" s="287"/>
      <c r="DQP5" s="287"/>
      <c r="DQQ5" s="287"/>
      <c r="DQR5" s="287"/>
      <c r="DQS5" s="287"/>
      <c r="DQT5" s="287"/>
      <c r="DQU5" s="287"/>
      <c r="DQV5" s="287"/>
      <c r="DQW5" s="287"/>
      <c r="DQX5" s="287"/>
      <c r="DQY5" s="287"/>
      <c r="DQZ5" s="287"/>
      <c r="DRA5" s="287"/>
      <c r="DRB5" s="287"/>
      <c r="DRC5" s="287"/>
      <c r="DRD5" s="287"/>
      <c r="DRE5" s="287"/>
      <c r="DRF5" s="287"/>
      <c r="DRG5" s="287"/>
      <c r="DRH5" s="287"/>
      <c r="DRI5" s="287"/>
      <c r="DRJ5" s="287"/>
      <c r="DRK5" s="287"/>
      <c r="DRL5" s="287"/>
      <c r="DRM5" s="287"/>
      <c r="DRN5" s="287"/>
      <c r="DRO5" s="287"/>
      <c r="DRP5" s="287"/>
      <c r="DRQ5" s="287"/>
      <c r="DRR5" s="287"/>
      <c r="DRS5" s="287"/>
      <c r="DRT5" s="287"/>
      <c r="DRU5" s="287"/>
      <c r="DRV5" s="287"/>
      <c r="DRW5" s="287"/>
      <c r="DRX5" s="287"/>
      <c r="DRY5" s="287"/>
      <c r="DRZ5" s="287"/>
      <c r="DSA5" s="287"/>
      <c r="DSB5" s="287"/>
      <c r="DSC5" s="287"/>
      <c r="DSD5" s="287"/>
      <c r="DSE5" s="287"/>
      <c r="DSF5" s="287"/>
      <c r="DSG5" s="287"/>
      <c r="DSH5" s="287"/>
      <c r="DSI5" s="287"/>
      <c r="DSJ5" s="287"/>
      <c r="DSK5" s="287"/>
      <c r="DSL5" s="287"/>
      <c r="DSM5" s="287"/>
      <c r="DSN5" s="287"/>
      <c r="DSO5" s="287"/>
      <c r="DSP5" s="287"/>
      <c r="DSQ5" s="287"/>
      <c r="DSR5" s="287"/>
      <c r="DSS5" s="287"/>
      <c r="DST5" s="287"/>
      <c r="DSU5" s="287"/>
      <c r="DSV5" s="287"/>
      <c r="DSW5" s="287"/>
      <c r="DSX5" s="287"/>
      <c r="DSY5" s="287"/>
      <c r="DSZ5" s="287"/>
      <c r="DTA5" s="287"/>
      <c r="DTB5" s="287"/>
      <c r="DTC5" s="287"/>
      <c r="DTD5" s="287"/>
      <c r="DTE5" s="287"/>
      <c r="DTF5" s="287"/>
      <c r="DTG5" s="287"/>
      <c r="DTH5" s="287"/>
      <c r="DTI5" s="287"/>
      <c r="DTJ5" s="287"/>
      <c r="DTK5" s="287"/>
      <c r="DTL5" s="287"/>
      <c r="DTM5" s="287"/>
      <c r="DTN5" s="287"/>
      <c r="DTO5" s="287"/>
      <c r="DTP5" s="287"/>
      <c r="DTQ5" s="287"/>
      <c r="DTR5" s="287"/>
      <c r="DTS5" s="287"/>
      <c r="DTT5" s="287"/>
      <c r="DTU5" s="287"/>
      <c r="DTV5" s="287"/>
      <c r="DTW5" s="287"/>
      <c r="DTX5" s="287"/>
      <c r="DTY5" s="287"/>
      <c r="DTZ5" s="287"/>
      <c r="DUA5" s="287"/>
      <c r="DUB5" s="287"/>
      <c r="DUC5" s="287"/>
      <c r="DUD5" s="287"/>
      <c r="DUE5" s="287"/>
      <c r="DUF5" s="287"/>
      <c r="DUG5" s="287"/>
      <c r="DUH5" s="287"/>
      <c r="DUI5" s="287"/>
      <c r="DUJ5" s="287"/>
      <c r="DUK5" s="287"/>
      <c r="DUL5" s="287"/>
      <c r="DUM5" s="287"/>
      <c r="DUN5" s="287"/>
      <c r="DUO5" s="287"/>
      <c r="DUP5" s="287"/>
      <c r="DUQ5" s="287"/>
      <c r="DUR5" s="287"/>
      <c r="DUS5" s="287"/>
      <c r="DUT5" s="287"/>
      <c r="DUU5" s="287"/>
      <c r="DUV5" s="287"/>
      <c r="DUW5" s="287"/>
      <c r="DUX5" s="287"/>
      <c r="DUY5" s="287"/>
      <c r="DUZ5" s="287"/>
      <c r="DVA5" s="287"/>
      <c r="DVB5" s="287"/>
      <c r="DVC5" s="287"/>
      <c r="DVD5" s="287"/>
      <c r="DVE5" s="287"/>
      <c r="DVF5" s="287"/>
      <c r="DVG5" s="287"/>
      <c r="DVH5" s="287"/>
      <c r="DVI5" s="287"/>
      <c r="DVJ5" s="287"/>
      <c r="DVK5" s="287"/>
      <c r="DVL5" s="287"/>
      <c r="DVM5" s="287"/>
      <c r="DVN5" s="287"/>
      <c r="DVO5" s="287"/>
      <c r="DVP5" s="287"/>
      <c r="DVQ5" s="287"/>
      <c r="DVR5" s="287"/>
      <c r="DVS5" s="287"/>
      <c r="DVT5" s="287"/>
      <c r="DVU5" s="287"/>
      <c r="DVV5" s="287"/>
      <c r="DVW5" s="287"/>
      <c r="DVX5" s="287"/>
      <c r="DVY5" s="287"/>
      <c r="DVZ5" s="287"/>
      <c r="DWA5" s="287"/>
      <c r="DWB5" s="287"/>
      <c r="DWC5" s="287"/>
      <c r="DWD5" s="287"/>
      <c r="DWE5" s="287"/>
      <c r="DWF5" s="287"/>
      <c r="DWG5" s="287"/>
      <c r="DWH5" s="287"/>
      <c r="DWI5" s="287"/>
      <c r="DWJ5" s="287"/>
      <c r="DWK5" s="287"/>
      <c r="DWL5" s="287"/>
      <c r="DWM5" s="287"/>
      <c r="DWN5" s="287"/>
      <c r="DWO5" s="287"/>
      <c r="DWP5" s="287"/>
      <c r="DWQ5" s="287"/>
      <c r="DWR5" s="287"/>
      <c r="DWS5" s="287"/>
      <c r="DWT5" s="287"/>
      <c r="DWU5" s="287"/>
      <c r="DWV5" s="287"/>
      <c r="DWW5" s="287"/>
      <c r="DWX5" s="287"/>
      <c r="DWY5" s="287"/>
      <c r="DWZ5" s="287"/>
      <c r="DXA5" s="287"/>
      <c r="DXB5" s="287"/>
      <c r="DXC5" s="287"/>
      <c r="DXD5" s="287"/>
      <c r="DXE5" s="287"/>
      <c r="DXF5" s="287"/>
      <c r="DXG5" s="287"/>
      <c r="DXH5" s="287"/>
      <c r="DXI5" s="287"/>
      <c r="DXJ5" s="287"/>
      <c r="DXK5" s="287"/>
      <c r="DXL5" s="287"/>
      <c r="DXM5" s="287"/>
      <c r="DXN5" s="287"/>
      <c r="DXO5" s="287"/>
      <c r="DXP5" s="287"/>
      <c r="DXQ5" s="287"/>
      <c r="DXR5" s="287"/>
      <c r="DXS5" s="287"/>
      <c r="DXT5" s="287"/>
      <c r="DXU5" s="287"/>
      <c r="DXV5" s="287"/>
      <c r="DXW5" s="287"/>
      <c r="DXX5" s="287"/>
      <c r="DXY5" s="287"/>
      <c r="DXZ5" s="287"/>
      <c r="DYA5" s="287"/>
      <c r="DYB5" s="287"/>
      <c r="DYC5" s="287"/>
      <c r="DYD5" s="287"/>
      <c r="DYE5" s="287"/>
      <c r="DYF5" s="287"/>
      <c r="DYG5" s="287"/>
      <c r="DYH5" s="287"/>
      <c r="DYI5" s="287"/>
      <c r="DYJ5" s="287"/>
      <c r="DYK5" s="287"/>
      <c r="DYL5" s="287"/>
      <c r="DYM5" s="287"/>
      <c r="DYN5" s="287"/>
      <c r="DYO5" s="287"/>
      <c r="DYP5" s="287"/>
      <c r="DYQ5" s="287"/>
      <c r="DYR5" s="287"/>
      <c r="DYS5" s="287"/>
      <c r="DYT5" s="287"/>
      <c r="DYU5" s="287"/>
      <c r="DYV5" s="287"/>
      <c r="DYW5" s="287"/>
      <c r="DYX5" s="287"/>
      <c r="DYY5" s="287"/>
      <c r="DYZ5" s="287"/>
      <c r="DZA5" s="287"/>
      <c r="DZB5" s="287"/>
      <c r="DZC5" s="287"/>
      <c r="DZD5" s="287"/>
      <c r="DZE5" s="287"/>
      <c r="DZF5" s="287"/>
      <c r="DZG5" s="287"/>
      <c r="DZH5" s="287"/>
      <c r="DZI5" s="287"/>
      <c r="DZJ5" s="287"/>
      <c r="DZK5" s="287"/>
      <c r="DZL5" s="287"/>
      <c r="DZM5" s="287"/>
      <c r="DZN5" s="287"/>
      <c r="DZO5" s="287"/>
      <c r="DZP5" s="287"/>
      <c r="DZQ5" s="287"/>
      <c r="DZR5" s="287"/>
      <c r="DZS5" s="287"/>
      <c r="DZT5" s="287"/>
      <c r="DZU5" s="287"/>
      <c r="DZV5" s="287"/>
      <c r="DZW5" s="287"/>
      <c r="DZX5" s="287"/>
      <c r="DZY5" s="287"/>
      <c r="DZZ5" s="287"/>
      <c r="EAA5" s="287"/>
      <c r="EAB5" s="287"/>
      <c r="EAC5" s="287"/>
      <c r="EAD5" s="287"/>
      <c r="EAE5" s="287"/>
      <c r="EAF5" s="287"/>
      <c r="EAG5" s="287"/>
      <c r="EAH5" s="287"/>
      <c r="EAI5" s="287"/>
      <c r="EAJ5" s="287"/>
      <c r="EAK5" s="287"/>
      <c r="EAL5" s="287"/>
      <c r="EAM5" s="287"/>
      <c r="EAN5" s="287"/>
      <c r="EAO5" s="287"/>
      <c r="EAP5" s="287"/>
      <c r="EAQ5" s="287"/>
      <c r="EAR5" s="287"/>
      <c r="EAS5" s="287"/>
      <c r="EAT5" s="287"/>
      <c r="EAU5" s="287"/>
      <c r="EAV5" s="287"/>
      <c r="EAW5" s="287"/>
      <c r="EAX5" s="287"/>
      <c r="EAY5" s="287"/>
      <c r="EAZ5" s="287"/>
      <c r="EBA5" s="287"/>
      <c r="EBB5" s="287"/>
      <c r="EBC5" s="287"/>
      <c r="EBD5" s="287"/>
      <c r="EBE5" s="287"/>
      <c r="EBF5" s="287"/>
      <c r="EBG5" s="287"/>
      <c r="EBH5" s="287"/>
      <c r="EBI5" s="287"/>
      <c r="EBJ5" s="287"/>
      <c r="EBK5" s="287"/>
      <c r="EBL5" s="287"/>
      <c r="EBM5" s="287"/>
      <c r="EBN5" s="287"/>
      <c r="EBO5" s="287"/>
      <c r="EBP5" s="287"/>
      <c r="EBQ5" s="287"/>
      <c r="EBR5" s="287"/>
      <c r="EBS5" s="287"/>
      <c r="EBT5" s="287"/>
      <c r="EBU5" s="287"/>
      <c r="EBV5" s="287"/>
      <c r="EBW5" s="287"/>
      <c r="EBX5" s="287"/>
      <c r="EBY5" s="287"/>
      <c r="EBZ5" s="287"/>
      <c r="ECA5" s="287"/>
      <c r="ECB5" s="287"/>
      <c r="ECC5" s="287"/>
      <c r="ECD5" s="287"/>
      <c r="ECE5" s="287"/>
      <c r="ECF5" s="287"/>
      <c r="ECG5" s="287"/>
      <c r="ECH5" s="287"/>
      <c r="ECI5" s="287"/>
      <c r="ECJ5" s="287"/>
      <c r="ECK5" s="287"/>
      <c r="ECL5" s="287"/>
      <c r="ECM5" s="287"/>
      <c r="ECN5" s="287"/>
      <c r="ECO5" s="287"/>
      <c r="ECP5" s="287"/>
      <c r="ECQ5" s="287"/>
      <c r="ECR5" s="287"/>
      <c r="ECS5" s="287"/>
      <c r="ECT5" s="287"/>
      <c r="ECU5" s="287"/>
      <c r="ECV5" s="287"/>
      <c r="ECW5" s="287"/>
      <c r="ECX5" s="287"/>
      <c r="ECY5" s="287"/>
      <c r="ECZ5" s="287"/>
      <c r="EDA5" s="287"/>
      <c r="EDB5" s="287"/>
      <c r="EDC5" s="287"/>
      <c r="EDD5" s="287"/>
      <c r="EDE5" s="287"/>
      <c r="EDF5" s="287"/>
      <c r="EDG5" s="287"/>
      <c r="EDH5" s="287"/>
      <c r="EDI5" s="287"/>
      <c r="EDJ5" s="287"/>
      <c r="EDK5" s="287"/>
      <c r="EDL5" s="287"/>
      <c r="EDM5" s="287"/>
      <c r="EDN5" s="287"/>
      <c r="EDO5" s="287"/>
      <c r="EDP5" s="287"/>
      <c r="EDQ5" s="287"/>
      <c r="EDR5" s="287"/>
      <c r="EDS5" s="287"/>
      <c r="EDT5" s="287"/>
      <c r="EDU5" s="287"/>
      <c r="EDV5" s="287"/>
      <c r="EDW5" s="287"/>
      <c r="EDX5" s="287"/>
      <c r="EDY5" s="287"/>
      <c r="EDZ5" s="287"/>
      <c r="EEA5" s="287"/>
      <c r="EEB5" s="287"/>
      <c r="EEC5" s="287"/>
      <c r="EED5" s="287"/>
      <c r="EEE5" s="287"/>
      <c r="EEF5" s="287"/>
      <c r="EEG5" s="287"/>
      <c r="EEH5" s="287"/>
      <c r="EEI5" s="287"/>
      <c r="EEJ5" s="287"/>
      <c r="EEK5" s="287"/>
      <c r="EEL5" s="287"/>
      <c r="EEM5" s="287"/>
      <c r="EEN5" s="287"/>
      <c r="EEO5" s="287"/>
      <c r="EEP5" s="287"/>
      <c r="EEQ5" s="287"/>
      <c r="EER5" s="287"/>
      <c r="EES5" s="287"/>
      <c r="EET5" s="287"/>
      <c r="EEU5" s="287"/>
      <c r="EEV5" s="287"/>
      <c r="EEW5" s="287"/>
      <c r="EEX5" s="287"/>
      <c r="EEY5" s="287"/>
      <c r="EEZ5" s="287"/>
      <c r="EFA5" s="287"/>
      <c r="EFB5" s="287"/>
      <c r="EFC5" s="287"/>
      <c r="EFD5" s="287"/>
      <c r="EFE5" s="287"/>
      <c r="EFF5" s="287"/>
      <c r="EFG5" s="287"/>
      <c r="EFH5" s="287"/>
      <c r="EFI5" s="287"/>
      <c r="EFJ5" s="287"/>
      <c r="EFK5" s="287"/>
      <c r="EFL5" s="287"/>
      <c r="EFM5" s="287"/>
      <c r="EFN5" s="287"/>
      <c r="EFO5" s="287"/>
      <c r="EFP5" s="287"/>
      <c r="EFQ5" s="287"/>
      <c r="EFR5" s="287"/>
      <c r="EFS5" s="287"/>
      <c r="EFT5" s="287"/>
      <c r="EFU5" s="287"/>
      <c r="EFV5" s="287"/>
      <c r="EFW5" s="287"/>
      <c r="EFX5" s="287"/>
      <c r="EFY5" s="287"/>
      <c r="EFZ5" s="287"/>
      <c r="EGA5" s="287"/>
      <c r="EGB5" s="287"/>
      <c r="EGC5" s="287"/>
      <c r="EGD5" s="287"/>
      <c r="EGE5" s="287"/>
      <c r="EGF5" s="287"/>
      <c r="EGG5" s="287"/>
      <c r="EGH5" s="287"/>
      <c r="EGI5" s="287"/>
      <c r="EGJ5" s="287"/>
      <c r="EGK5" s="287"/>
      <c r="EGL5" s="287"/>
      <c r="EGM5" s="287"/>
      <c r="EGN5" s="287"/>
      <c r="EGO5" s="287"/>
      <c r="EGP5" s="287"/>
      <c r="EGQ5" s="287"/>
      <c r="EGR5" s="287"/>
      <c r="EGS5" s="287"/>
      <c r="EGT5" s="287"/>
      <c r="EGU5" s="287"/>
      <c r="EGV5" s="287"/>
      <c r="EGW5" s="287"/>
      <c r="EGX5" s="287"/>
      <c r="EGY5" s="287"/>
      <c r="EGZ5" s="287"/>
      <c r="EHA5" s="287"/>
      <c r="EHB5" s="287"/>
      <c r="EHC5" s="287"/>
      <c r="EHD5" s="287"/>
      <c r="EHE5" s="287"/>
      <c r="EHF5" s="287"/>
      <c r="EHG5" s="287"/>
      <c r="EHH5" s="287"/>
      <c r="EHI5" s="287"/>
      <c r="EHJ5" s="287"/>
      <c r="EHK5" s="287"/>
      <c r="EHL5" s="287"/>
      <c r="EHM5" s="287"/>
      <c r="EHN5" s="287"/>
      <c r="EHO5" s="287"/>
      <c r="EHP5" s="287"/>
      <c r="EHQ5" s="287"/>
      <c r="EHR5" s="287"/>
      <c r="EHS5" s="287"/>
      <c r="EHT5" s="287"/>
      <c r="EHU5" s="287"/>
      <c r="EHV5" s="287"/>
      <c r="EHW5" s="287"/>
      <c r="EHX5" s="287"/>
      <c r="EHY5" s="287"/>
      <c r="EHZ5" s="287"/>
      <c r="EIA5" s="287"/>
      <c r="EIB5" s="287"/>
      <c r="EIC5" s="287"/>
      <c r="EID5" s="287"/>
      <c r="EIE5" s="287"/>
      <c r="EIF5" s="287"/>
      <c r="EIG5" s="287"/>
      <c r="EIH5" s="287"/>
      <c r="EII5" s="287"/>
      <c r="EIJ5" s="287"/>
      <c r="EIK5" s="287"/>
      <c r="EIL5" s="287"/>
      <c r="EIM5" s="287"/>
      <c r="EIN5" s="287"/>
      <c r="EIO5" s="287"/>
      <c r="EIP5" s="287"/>
      <c r="EIQ5" s="287"/>
      <c r="EIR5" s="287"/>
      <c r="EIS5" s="287"/>
      <c r="EIT5" s="287"/>
      <c r="EIU5" s="287"/>
      <c r="EIV5" s="287"/>
      <c r="EIW5" s="287"/>
      <c r="EIX5" s="287"/>
      <c r="EIY5" s="287"/>
      <c r="EIZ5" s="287"/>
      <c r="EJA5" s="287"/>
      <c r="EJB5" s="287"/>
      <c r="EJC5" s="287"/>
      <c r="EJD5" s="287"/>
      <c r="EJE5" s="287"/>
      <c r="EJF5" s="287"/>
      <c r="EJG5" s="287"/>
      <c r="EJH5" s="287"/>
      <c r="EJI5" s="287"/>
      <c r="EJJ5" s="287"/>
      <c r="EJK5" s="287"/>
      <c r="EJL5" s="287"/>
      <c r="EJM5" s="287"/>
      <c r="EJN5" s="287"/>
      <c r="EJO5" s="287"/>
      <c r="EJP5" s="287"/>
      <c r="EJQ5" s="287"/>
      <c r="EJR5" s="287"/>
      <c r="EJS5" s="287"/>
      <c r="EJT5" s="287"/>
      <c r="EJU5" s="287"/>
      <c r="EJV5" s="287"/>
      <c r="EJW5" s="287"/>
      <c r="EJX5" s="287"/>
      <c r="EJY5" s="287"/>
      <c r="EJZ5" s="287"/>
      <c r="EKA5" s="287"/>
      <c r="EKB5" s="287"/>
      <c r="EKC5" s="287"/>
      <c r="EKD5" s="287"/>
      <c r="EKE5" s="287"/>
      <c r="EKF5" s="287"/>
      <c r="EKG5" s="287"/>
      <c r="EKH5" s="287"/>
      <c r="EKI5" s="287"/>
      <c r="EKJ5" s="287"/>
      <c r="EKK5" s="287"/>
      <c r="EKL5" s="287"/>
      <c r="EKM5" s="287"/>
      <c r="EKN5" s="287"/>
      <c r="EKO5" s="287"/>
      <c r="EKP5" s="287"/>
      <c r="EKQ5" s="287"/>
      <c r="EKR5" s="287"/>
      <c r="EKS5" s="287"/>
      <c r="EKT5" s="287"/>
      <c r="EKU5" s="287"/>
      <c r="EKV5" s="287"/>
      <c r="EKW5" s="287"/>
      <c r="EKX5" s="287"/>
      <c r="EKY5" s="287"/>
      <c r="EKZ5" s="287"/>
      <c r="ELA5" s="287"/>
      <c r="ELB5" s="287"/>
      <c r="ELC5" s="287"/>
      <c r="ELD5" s="287"/>
      <c r="ELE5" s="287"/>
      <c r="ELF5" s="287"/>
      <c r="ELG5" s="287"/>
      <c r="ELH5" s="287"/>
      <c r="ELI5" s="287"/>
      <c r="ELJ5" s="287"/>
      <c r="ELK5" s="287"/>
      <c r="ELL5" s="287"/>
      <c r="ELM5" s="287"/>
      <c r="ELN5" s="287"/>
      <c r="ELO5" s="287"/>
      <c r="ELP5" s="287"/>
      <c r="ELQ5" s="287"/>
      <c r="ELR5" s="287"/>
      <c r="ELS5" s="287"/>
      <c r="ELT5" s="287"/>
      <c r="ELU5" s="287"/>
      <c r="ELV5" s="287"/>
      <c r="ELW5" s="287"/>
      <c r="ELX5" s="287"/>
      <c r="ELY5" s="287"/>
      <c r="ELZ5" s="287"/>
      <c r="EMA5" s="287"/>
      <c r="EMB5" s="287"/>
      <c r="EMC5" s="287"/>
      <c r="EMD5" s="287"/>
      <c r="EME5" s="287"/>
      <c r="EMF5" s="287"/>
      <c r="EMG5" s="287"/>
      <c r="EMH5" s="287"/>
      <c r="EMI5" s="287"/>
      <c r="EMJ5" s="287"/>
      <c r="EMK5" s="287"/>
      <c r="EML5" s="287"/>
      <c r="EMM5" s="287"/>
      <c r="EMN5" s="287"/>
      <c r="EMO5" s="287"/>
      <c r="EMP5" s="287"/>
      <c r="EMQ5" s="287"/>
      <c r="EMR5" s="287"/>
      <c r="EMS5" s="287"/>
      <c r="EMT5" s="287"/>
      <c r="EMU5" s="287"/>
      <c r="EMV5" s="287"/>
      <c r="EMW5" s="287"/>
      <c r="EMX5" s="287"/>
      <c r="EMY5" s="287"/>
      <c r="EMZ5" s="287"/>
      <c r="ENA5" s="287"/>
      <c r="ENB5" s="287"/>
      <c r="ENC5" s="287"/>
      <c r="END5" s="287"/>
      <c r="ENE5" s="287"/>
      <c r="ENF5" s="287"/>
      <c r="ENG5" s="287"/>
      <c r="ENH5" s="287"/>
      <c r="ENI5" s="287"/>
      <c r="ENJ5" s="287"/>
      <c r="ENK5" s="287"/>
      <c r="ENL5" s="287"/>
      <c r="ENM5" s="287"/>
      <c r="ENN5" s="287"/>
      <c r="ENO5" s="287"/>
      <c r="ENP5" s="287"/>
      <c r="ENQ5" s="287"/>
      <c r="ENR5" s="287"/>
      <c r="ENS5" s="287"/>
      <c r="ENT5" s="287"/>
      <c r="ENU5" s="287"/>
      <c r="ENV5" s="287"/>
      <c r="ENW5" s="287"/>
      <c r="ENX5" s="287"/>
      <c r="ENY5" s="287"/>
      <c r="ENZ5" s="287"/>
      <c r="EOA5" s="287"/>
      <c r="EOB5" s="287"/>
      <c r="EOC5" s="287"/>
      <c r="EOD5" s="287"/>
      <c r="EOE5" s="287"/>
      <c r="EOF5" s="287"/>
      <c r="EOG5" s="287"/>
      <c r="EOH5" s="287"/>
      <c r="EOI5" s="287"/>
      <c r="EOJ5" s="287"/>
      <c r="EOK5" s="287"/>
      <c r="EOL5" s="287"/>
      <c r="EOM5" s="287"/>
      <c r="EON5" s="287"/>
      <c r="EOO5" s="287"/>
      <c r="EOP5" s="287"/>
      <c r="EOQ5" s="287"/>
      <c r="EOR5" s="287"/>
      <c r="EOS5" s="287"/>
      <c r="EOT5" s="287"/>
      <c r="EOU5" s="287"/>
      <c r="EOV5" s="287"/>
      <c r="EOW5" s="287"/>
      <c r="EOX5" s="287"/>
      <c r="EOY5" s="287"/>
      <c r="EOZ5" s="287"/>
      <c r="EPA5" s="287"/>
      <c r="EPB5" s="287"/>
      <c r="EPC5" s="287"/>
      <c r="EPD5" s="287"/>
      <c r="EPE5" s="287"/>
      <c r="EPF5" s="287"/>
      <c r="EPG5" s="287"/>
      <c r="EPH5" s="287"/>
      <c r="EPI5" s="287"/>
      <c r="EPJ5" s="287"/>
      <c r="EPK5" s="287"/>
      <c r="EPL5" s="287"/>
      <c r="EPM5" s="287"/>
      <c r="EPN5" s="287"/>
      <c r="EPO5" s="287"/>
      <c r="EPP5" s="287"/>
      <c r="EPQ5" s="287"/>
      <c r="EPR5" s="287"/>
      <c r="EPS5" s="287"/>
      <c r="EPT5" s="287"/>
      <c r="EPU5" s="287"/>
      <c r="EPV5" s="287"/>
      <c r="EPW5" s="287"/>
      <c r="EPX5" s="287"/>
      <c r="EPY5" s="287"/>
      <c r="EPZ5" s="287"/>
      <c r="EQA5" s="287"/>
      <c r="EQB5" s="287"/>
      <c r="EQC5" s="287"/>
      <c r="EQD5" s="287"/>
      <c r="EQE5" s="287"/>
      <c r="EQF5" s="287"/>
      <c r="EQG5" s="287"/>
      <c r="EQH5" s="287"/>
      <c r="EQI5" s="287"/>
      <c r="EQJ5" s="287"/>
      <c r="EQK5" s="287"/>
      <c r="EQL5" s="287"/>
      <c r="EQM5" s="287"/>
      <c r="EQN5" s="287"/>
      <c r="EQO5" s="287"/>
      <c r="EQP5" s="287"/>
      <c r="EQQ5" s="287"/>
      <c r="EQR5" s="287"/>
      <c r="EQS5" s="287"/>
      <c r="EQT5" s="287"/>
      <c r="EQU5" s="287"/>
      <c r="EQV5" s="287"/>
      <c r="EQW5" s="287"/>
      <c r="EQX5" s="287"/>
      <c r="EQY5" s="287"/>
      <c r="EQZ5" s="287"/>
      <c r="ERA5" s="287"/>
      <c r="ERB5" s="287"/>
      <c r="ERC5" s="287"/>
      <c r="ERD5" s="287"/>
      <c r="ERE5" s="287"/>
      <c r="ERF5" s="287"/>
      <c r="ERG5" s="287"/>
      <c r="ERH5" s="287"/>
      <c r="ERI5" s="287"/>
      <c r="ERJ5" s="287"/>
      <c r="ERK5" s="287"/>
      <c r="ERL5" s="287"/>
      <c r="ERM5" s="287"/>
      <c r="ERN5" s="287"/>
      <c r="ERO5" s="287"/>
      <c r="ERP5" s="287"/>
      <c r="ERQ5" s="287"/>
      <c r="ERR5" s="287"/>
      <c r="ERS5" s="287"/>
      <c r="ERT5" s="287"/>
      <c r="ERU5" s="287"/>
      <c r="ERV5" s="287"/>
      <c r="ERW5" s="287"/>
      <c r="ERX5" s="287"/>
      <c r="ERY5" s="287"/>
      <c r="ERZ5" s="287"/>
      <c r="ESA5" s="287"/>
      <c r="ESB5" s="287"/>
      <c r="ESC5" s="287"/>
      <c r="ESD5" s="287"/>
      <c r="ESE5" s="287"/>
      <c r="ESF5" s="287"/>
      <c r="ESG5" s="287"/>
      <c r="ESH5" s="287"/>
      <c r="ESI5" s="287"/>
      <c r="ESJ5" s="287"/>
      <c r="ESK5" s="287"/>
      <c r="ESL5" s="287"/>
      <c r="ESM5" s="287"/>
      <c r="ESN5" s="287"/>
      <c r="ESO5" s="287"/>
      <c r="ESP5" s="287"/>
      <c r="ESQ5" s="287"/>
      <c r="ESR5" s="287"/>
      <c r="ESS5" s="287"/>
      <c r="EST5" s="287"/>
      <c r="ESU5" s="287"/>
      <c r="ESV5" s="287"/>
      <c r="ESW5" s="287"/>
      <c r="ESX5" s="287"/>
      <c r="ESY5" s="287"/>
      <c r="ESZ5" s="287"/>
      <c r="ETA5" s="287"/>
      <c r="ETB5" s="287"/>
      <c r="ETC5" s="287"/>
      <c r="ETD5" s="287"/>
      <c r="ETE5" s="287"/>
      <c r="ETF5" s="287"/>
      <c r="ETG5" s="287"/>
      <c r="ETH5" s="287"/>
      <c r="ETI5" s="287"/>
      <c r="ETJ5" s="287"/>
      <c r="ETK5" s="287"/>
      <c r="ETL5" s="287"/>
      <c r="ETM5" s="287"/>
      <c r="ETN5" s="287"/>
      <c r="ETO5" s="287"/>
      <c r="ETP5" s="287"/>
      <c r="ETQ5" s="287"/>
      <c r="ETR5" s="287"/>
      <c r="ETS5" s="287"/>
      <c r="ETT5" s="287"/>
      <c r="ETU5" s="287"/>
      <c r="ETV5" s="287"/>
      <c r="ETW5" s="287"/>
      <c r="ETX5" s="287"/>
      <c r="ETY5" s="287"/>
      <c r="ETZ5" s="287"/>
      <c r="EUA5" s="287"/>
      <c r="EUB5" s="287"/>
      <c r="EUC5" s="287"/>
      <c r="EUD5" s="287"/>
      <c r="EUE5" s="287"/>
      <c r="EUF5" s="287"/>
      <c r="EUG5" s="287"/>
      <c r="EUH5" s="287"/>
      <c r="EUI5" s="287"/>
      <c r="EUJ5" s="287"/>
      <c r="EUK5" s="287"/>
      <c r="EUL5" s="287"/>
      <c r="EUM5" s="287"/>
      <c r="EUN5" s="287"/>
      <c r="EUO5" s="287"/>
      <c r="EUP5" s="287"/>
      <c r="EUQ5" s="287"/>
      <c r="EUR5" s="287"/>
      <c r="EUS5" s="287"/>
      <c r="EUT5" s="287"/>
      <c r="EUU5" s="287"/>
      <c r="EUV5" s="287"/>
      <c r="EUW5" s="287"/>
      <c r="EUX5" s="287"/>
      <c r="EUY5" s="287"/>
      <c r="EUZ5" s="287"/>
      <c r="EVA5" s="287"/>
      <c r="EVB5" s="287"/>
      <c r="EVC5" s="287"/>
      <c r="EVD5" s="287"/>
      <c r="EVE5" s="287"/>
      <c r="EVF5" s="287"/>
      <c r="EVG5" s="287"/>
      <c r="EVH5" s="287"/>
      <c r="EVI5" s="287"/>
      <c r="EVJ5" s="287"/>
      <c r="EVK5" s="287"/>
      <c r="EVL5" s="287"/>
      <c r="EVM5" s="287"/>
      <c r="EVN5" s="287"/>
      <c r="EVO5" s="287"/>
      <c r="EVP5" s="287"/>
      <c r="EVQ5" s="287"/>
      <c r="EVR5" s="287"/>
      <c r="EVS5" s="287"/>
      <c r="EVT5" s="287"/>
      <c r="EVU5" s="287"/>
      <c r="EVV5" s="287"/>
      <c r="EVW5" s="287"/>
      <c r="EVX5" s="287"/>
      <c r="EVY5" s="287"/>
      <c r="EVZ5" s="287"/>
      <c r="EWA5" s="287"/>
      <c r="EWB5" s="287"/>
      <c r="EWC5" s="287"/>
      <c r="EWD5" s="287"/>
      <c r="EWE5" s="287"/>
      <c r="EWF5" s="287"/>
      <c r="EWG5" s="287"/>
      <c r="EWH5" s="287"/>
      <c r="EWI5" s="287"/>
      <c r="EWJ5" s="287"/>
      <c r="EWK5" s="287"/>
      <c r="EWL5" s="287"/>
      <c r="EWM5" s="287"/>
      <c r="EWN5" s="287"/>
      <c r="EWO5" s="287"/>
      <c r="EWP5" s="287"/>
      <c r="EWQ5" s="287"/>
      <c r="EWR5" s="287"/>
      <c r="EWS5" s="287"/>
      <c r="EWT5" s="287"/>
      <c r="EWU5" s="287"/>
      <c r="EWV5" s="287"/>
      <c r="EWW5" s="287"/>
      <c r="EWX5" s="287"/>
      <c r="EWY5" s="287"/>
      <c r="EWZ5" s="287"/>
      <c r="EXA5" s="287"/>
      <c r="EXB5" s="287"/>
      <c r="EXC5" s="287"/>
      <c r="EXD5" s="287"/>
      <c r="EXE5" s="287"/>
      <c r="EXF5" s="287"/>
      <c r="EXG5" s="287"/>
      <c r="EXH5" s="287"/>
      <c r="EXI5" s="287"/>
      <c r="EXJ5" s="287"/>
      <c r="EXK5" s="287"/>
      <c r="EXL5" s="287"/>
      <c r="EXM5" s="287"/>
      <c r="EXN5" s="287"/>
      <c r="EXO5" s="287"/>
      <c r="EXP5" s="287"/>
      <c r="EXQ5" s="287"/>
      <c r="EXR5" s="287"/>
      <c r="EXS5" s="287"/>
      <c r="EXT5" s="287"/>
      <c r="EXU5" s="287"/>
      <c r="EXV5" s="287"/>
      <c r="EXW5" s="287"/>
      <c r="EXX5" s="287"/>
      <c r="EXY5" s="287"/>
      <c r="EXZ5" s="287"/>
      <c r="EYA5" s="287"/>
      <c r="EYB5" s="287"/>
      <c r="EYC5" s="287"/>
      <c r="EYD5" s="287"/>
      <c r="EYE5" s="287"/>
      <c r="EYF5" s="287"/>
      <c r="EYG5" s="287"/>
      <c r="EYH5" s="287"/>
      <c r="EYI5" s="287"/>
      <c r="EYJ5" s="287"/>
      <c r="EYK5" s="287"/>
      <c r="EYL5" s="287"/>
      <c r="EYM5" s="287"/>
      <c r="EYN5" s="287"/>
      <c r="EYO5" s="287"/>
      <c r="EYP5" s="287"/>
      <c r="EYQ5" s="287"/>
      <c r="EYR5" s="287"/>
      <c r="EYS5" s="287"/>
      <c r="EYT5" s="287"/>
      <c r="EYU5" s="287"/>
      <c r="EYV5" s="287"/>
      <c r="EYW5" s="287"/>
      <c r="EYX5" s="287"/>
      <c r="EYY5" s="287"/>
      <c r="EYZ5" s="287"/>
      <c r="EZA5" s="287"/>
      <c r="EZB5" s="287"/>
      <c r="EZC5" s="287"/>
      <c r="EZD5" s="287"/>
      <c r="EZE5" s="287"/>
      <c r="EZF5" s="287"/>
      <c r="EZG5" s="287"/>
      <c r="EZH5" s="287"/>
      <c r="EZI5" s="287"/>
      <c r="EZJ5" s="287"/>
      <c r="EZK5" s="287"/>
      <c r="EZL5" s="287"/>
      <c r="EZM5" s="287"/>
      <c r="EZN5" s="287"/>
      <c r="EZO5" s="287"/>
      <c r="EZP5" s="287"/>
      <c r="EZQ5" s="287"/>
      <c r="EZR5" s="287"/>
      <c r="EZS5" s="287"/>
      <c r="EZT5" s="287"/>
      <c r="EZU5" s="287"/>
      <c r="EZV5" s="287"/>
      <c r="EZW5" s="287"/>
      <c r="EZX5" s="287"/>
      <c r="EZY5" s="287"/>
      <c r="EZZ5" s="287"/>
      <c r="FAA5" s="287"/>
      <c r="FAB5" s="287"/>
      <c r="FAC5" s="287"/>
      <c r="FAD5" s="287"/>
      <c r="FAE5" s="287"/>
      <c r="FAF5" s="287"/>
      <c r="FAG5" s="287"/>
      <c r="FAH5" s="287"/>
      <c r="FAI5" s="287"/>
      <c r="FAJ5" s="287"/>
      <c r="FAK5" s="287"/>
      <c r="FAL5" s="287"/>
      <c r="FAM5" s="287"/>
      <c r="FAN5" s="287"/>
      <c r="FAO5" s="287"/>
      <c r="FAP5" s="287"/>
      <c r="FAQ5" s="287"/>
      <c r="FAR5" s="287"/>
      <c r="FAS5" s="287"/>
      <c r="FAT5" s="287"/>
      <c r="FAU5" s="287"/>
      <c r="FAV5" s="287"/>
      <c r="FAW5" s="287"/>
      <c r="FAX5" s="287"/>
      <c r="FAY5" s="287"/>
      <c r="FAZ5" s="287"/>
      <c r="FBA5" s="287"/>
      <c r="FBB5" s="287"/>
      <c r="FBC5" s="287"/>
      <c r="FBD5" s="287"/>
      <c r="FBE5" s="287"/>
      <c r="FBF5" s="287"/>
      <c r="FBG5" s="287"/>
      <c r="FBH5" s="287"/>
      <c r="FBI5" s="287"/>
      <c r="FBJ5" s="287"/>
      <c r="FBK5" s="287"/>
      <c r="FBL5" s="287"/>
      <c r="FBM5" s="287"/>
      <c r="FBN5" s="287"/>
      <c r="FBO5" s="287"/>
      <c r="FBP5" s="287"/>
      <c r="FBQ5" s="287"/>
      <c r="FBR5" s="287"/>
      <c r="FBS5" s="287"/>
      <c r="FBT5" s="287"/>
      <c r="FBU5" s="287"/>
      <c r="FBV5" s="287"/>
      <c r="FBW5" s="287"/>
      <c r="FBX5" s="287"/>
      <c r="FBY5" s="287"/>
      <c r="FBZ5" s="287"/>
      <c r="FCA5" s="287"/>
      <c r="FCB5" s="287"/>
      <c r="FCC5" s="287"/>
      <c r="FCD5" s="287"/>
      <c r="FCE5" s="287"/>
      <c r="FCF5" s="287"/>
      <c r="FCG5" s="287"/>
      <c r="FCH5" s="287"/>
      <c r="FCI5" s="287"/>
      <c r="FCJ5" s="287"/>
      <c r="FCK5" s="287"/>
      <c r="FCL5" s="287"/>
      <c r="FCM5" s="287"/>
      <c r="FCN5" s="287"/>
      <c r="FCO5" s="287"/>
      <c r="FCP5" s="287"/>
      <c r="FCQ5" s="287"/>
      <c r="FCR5" s="287"/>
      <c r="FCS5" s="287"/>
      <c r="FCT5" s="287"/>
      <c r="FCU5" s="287"/>
      <c r="FCV5" s="287"/>
      <c r="FCW5" s="287"/>
      <c r="FCX5" s="287"/>
      <c r="FCY5" s="287"/>
      <c r="FCZ5" s="287"/>
      <c r="FDA5" s="287"/>
      <c r="FDB5" s="287"/>
      <c r="FDC5" s="287"/>
      <c r="FDD5" s="287"/>
      <c r="FDE5" s="287"/>
      <c r="FDF5" s="287"/>
      <c r="FDG5" s="287"/>
      <c r="FDH5" s="287"/>
      <c r="FDI5" s="287"/>
      <c r="FDJ5" s="287"/>
      <c r="FDK5" s="287"/>
      <c r="FDL5" s="287"/>
      <c r="FDM5" s="287"/>
      <c r="FDN5" s="287"/>
      <c r="FDO5" s="287"/>
      <c r="FDP5" s="287"/>
      <c r="FDQ5" s="287"/>
      <c r="FDR5" s="287"/>
      <c r="FDS5" s="287"/>
      <c r="FDT5" s="287"/>
      <c r="FDU5" s="287"/>
      <c r="FDV5" s="287"/>
      <c r="FDW5" s="287"/>
      <c r="FDX5" s="287"/>
      <c r="FDY5" s="287"/>
      <c r="FDZ5" s="287"/>
      <c r="FEA5" s="287"/>
      <c r="FEB5" s="287"/>
      <c r="FEC5" s="287"/>
      <c r="FED5" s="287"/>
      <c r="FEE5" s="287"/>
      <c r="FEF5" s="287"/>
      <c r="FEG5" s="287"/>
      <c r="FEH5" s="287"/>
      <c r="FEI5" s="287"/>
      <c r="FEJ5" s="287"/>
      <c r="FEK5" s="287"/>
      <c r="FEL5" s="287"/>
      <c r="FEM5" s="287"/>
      <c r="FEN5" s="287"/>
      <c r="FEO5" s="287"/>
      <c r="FEP5" s="287"/>
      <c r="FEQ5" s="287"/>
      <c r="FER5" s="287"/>
      <c r="FES5" s="287"/>
      <c r="FET5" s="287"/>
      <c r="FEU5" s="287"/>
      <c r="FEV5" s="287"/>
      <c r="FEW5" s="287"/>
      <c r="FEX5" s="287"/>
      <c r="FEY5" s="287"/>
      <c r="FEZ5" s="287"/>
      <c r="FFA5" s="287"/>
      <c r="FFB5" s="287"/>
      <c r="FFC5" s="287"/>
      <c r="FFD5" s="287"/>
      <c r="FFE5" s="287"/>
      <c r="FFF5" s="287"/>
      <c r="FFG5" s="287"/>
      <c r="FFH5" s="287"/>
      <c r="FFI5" s="287"/>
      <c r="FFJ5" s="287"/>
      <c r="FFK5" s="287"/>
      <c r="FFL5" s="287"/>
      <c r="FFM5" s="287"/>
      <c r="FFN5" s="287"/>
      <c r="FFO5" s="287"/>
      <c r="FFP5" s="287"/>
      <c r="FFQ5" s="287"/>
      <c r="FFR5" s="287"/>
      <c r="FFS5" s="287"/>
      <c r="FFT5" s="287"/>
      <c r="FFU5" s="287"/>
      <c r="FFV5" s="287"/>
      <c r="FFW5" s="287"/>
      <c r="FFX5" s="287"/>
      <c r="FFY5" s="287"/>
      <c r="FFZ5" s="287"/>
      <c r="FGA5" s="287"/>
      <c r="FGB5" s="287"/>
      <c r="FGC5" s="287"/>
      <c r="FGD5" s="287"/>
      <c r="FGE5" s="287"/>
      <c r="FGF5" s="287"/>
      <c r="FGG5" s="287"/>
      <c r="FGH5" s="287"/>
      <c r="FGI5" s="287"/>
      <c r="FGJ5" s="287"/>
      <c r="FGK5" s="287"/>
      <c r="FGL5" s="287"/>
      <c r="FGM5" s="287"/>
      <c r="FGN5" s="287"/>
      <c r="FGO5" s="287"/>
      <c r="FGP5" s="287"/>
      <c r="FGQ5" s="287"/>
      <c r="FGR5" s="287"/>
      <c r="FGS5" s="287"/>
      <c r="FGT5" s="287"/>
      <c r="FGU5" s="287"/>
      <c r="FGV5" s="287"/>
      <c r="FGW5" s="287"/>
      <c r="FGX5" s="287"/>
      <c r="FGY5" s="287"/>
      <c r="FGZ5" s="287"/>
      <c r="FHA5" s="287"/>
      <c r="FHB5" s="287"/>
      <c r="FHC5" s="287"/>
      <c r="FHD5" s="287"/>
      <c r="FHE5" s="287"/>
      <c r="FHF5" s="287"/>
      <c r="FHG5" s="287"/>
      <c r="FHH5" s="287"/>
      <c r="FHI5" s="287"/>
      <c r="FHJ5" s="287"/>
      <c r="FHK5" s="287"/>
      <c r="FHL5" s="287"/>
      <c r="FHM5" s="287"/>
      <c r="FHN5" s="287"/>
      <c r="FHO5" s="287"/>
      <c r="FHP5" s="287"/>
      <c r="FHQ5" s="287"/>
      <c r="FHR5" s="287"/>
      <c r="FHS5" s="287"/>
      <c r="FHT5" s="287"/>
      <c r="FHU5" s="287"/>
      <c r="FHV5" s="287"/>
      <c r="FHW5" s="287"/>
      <c r="FHX5" s="287"/>
      <c r="FHY5" s="287"/>
      <c r="FHZ5" s="287"/>
      <c r="FIA5" s="287"/>
      <c r="FIB5" s="287"/>
      <c r="FIC5" s="287"/>
      <c r="FID5" s="287"/>
      <c r="FIE5" s="287"/>
      <c r="FIF5" s="287"/>
      <c r="FIG5" s="287"/>
      <c r="FIH5" s="287"/>
      <c r="FII5" s="287"/>
      <c r="FIJ5" s="287"/>
      <c r="FIK5" s="287"/>
      <c r="FIL5" s="287"/>
      <c r="FIM5" s="287"/>
      <c r="FIN5" s="287"/>
      <c r="FIO5" s="287"/>
      <c r="FIP5" s="287"/>
      <c r="FIQ5" s="287"/>
      <c r="FIR5" s="287"/>
      <c r="FIS5" s="287"/>
      <c r="FIT5" s="287"/>
      <c r="FIU5" s="287"/>
      <c r="FIV5" s="287"/>
      <c r="FIW5" s="287"/>
      <c r="FIX5" s="287"/>
      <c r="FIY5" s="287"/>
      <c r="FIZ5" s="287"/>
      <c r="FJA5" s="287"/>
      <c r="FJB5" s="287"/>
      <c r="FJC5" s="287"/>
      <c r="FJD5" s="287"/>
      <c r="FJE5" s="287"/>
      <c r="FJF5" s="287"/>
      <c r="FJG5" s="287"/>
      <c r="FJH5" s="287"/>
      <c r="FJI5" s="287"/>
      <c r="FJJ5" s="287"/>
      <c r="FJK5" s="287"/>
      <c r="FJL5" s="287"/>
      <c r="FJM5" s="287"/>
      <c r="FJN5" s="287"/>
      <c r="FJO5" s="287"/>
      <c r="FJP5" s="287"/>
      <c r="FJQ5" s="287"/>
      <c r="FJR5" s="287"/>
      <c r="FJS5" s="287"/>
      <c r="FJT5" s="287"/>
      <c r="FJU5" s="287"/>
      <c r="FJV5" s="287"/>
      <c r="FJW5" s="287"/>
      <c r="FJX5" s="287"/>
      <c r="FJY5" s="287"/>
      <c r="FJZ5" s="287"/>
      <c r="FKA5" s="287"/>
      <c r="FKB5" s="287"/>
      <c r="FKC5" s="287"/>
      <c r="FKD5" s="287"/>
      <c r="FKE5" s="287"/>
      <c r="FKF5" s="287"/>
      <c r="FKG5" s="287"/>
      <c r="FKH5" s="287"/>
      <c r="FKI5" s="287"/>
      <c r="FKJ5" s="287"/>
      <c r="FKK5" s="287"/>
      <c r="FKL5" s="287"/>
      <c r="FKM5" s="287"/>
      <c r="FKN5" s="287"/>
      <c r="FKO5" s="287"/>
      <c r="FKP5" s="287"/>
      <c r="FKQ5" s="287"/>
      <c r="FKR5" s="287"/>
      <c r="FKS5" s="287"/>
      <c r="FKT5" s="287"/>
      <c r="FKU5" s="287"/>
      <c r="FKV5" s="287"/>
      <c r="FKW5" s="287"/>
      <c r="FKX5" s="287"/>
      <c r="FKY5" s="287"/>
      <c r="FKZ5" s="287"/>
      <c r="FLA5" s="287"/>
      <c r="FLB5" s="287"/>
      <c r="FLC5" s="287"/>
      <c r="FLD5" s="287"/>
      <c r="FLE5" s="287"/>
      <c r="FLF5" s="287"/>
      <c r="FLG5" s="287"/>
      <c r="FLH5" s="287"/>
      <c r="FLI5" s="287"/>
      <c r="FLJ5" s="287"/>
      <c r="FLK5" s="287"/>
      <c r="FLL5" s="287"/>
      <c r="FLM5" s="287"/>
      <c r="FLN5" s="287"/>
      <c r="FLO5" s="287"/>
      <c r="FLP5" s="287"/>
      <c r="FLQ5" s="287"/>
      <c r="FLR5" s="287"/>
      <c r="FLS5" s="287"/>
      <c r="FLT5" s="287"/>
      <c r="FLU5" s="287"/>
      <c r="FLV5" s="287"/>
      <c r="FLW5" s="287"/>
      <c r="FLX5" s="287"/>
      <c r="FLY5" s="287"/>
      <c r="FLZ5" s="287"/>
      <c r="FMA5" s="287"/>
      <c r="FMB5" s="287"/>
      <c r="FMC5" s="287"/>
      <c r="FMD5" s="287"/>
      <c r="FME5" s="287"/>
      <c r="FMF5" s="287"/>
      <c r="FMG5" s="287"/>
      <c r="FMH5" s="287"/>
      <c r="FMI5" s="287"/>
      <c r="FMJ5" s="287"/>
      <c r="FMK5" s="287"/>
      <c r="FML5" s="287"/>
      <c r="FMM5" s="287"/>
      <c r="FMN5" s="287"/>
      <c r="FMO5" s="287"/>
      <c r="FMP5" s="287"/>
      <c r="FMQ5" s="287"/>
      <c r="FMR5" s="287"/>
      <c r="FMS5" s="287"/>
      <c r="FMT5" s="287"/>
      <c r="FMU5" s="287"/>
      <c r="FMV5" s="287"/>
      <c r="FMW5" s="287"/>
      <c r="FMX5" s="287"/>
      <c r="FMY5" s="287"/>
      <c r="FMZ5" s="287"/>
      <c r="FNA5" s="287"/>
      <c r="FNB5" s="287"/>
      <c r="FNC5" s="287"/>
      <c r="FND5" s="287"/>
      <c r="FNE5" s="287"/>
      <c r="FNF5" s="287"/>
      <c r="FNG5" s="287"/>
      <c r="FNH5" s="287"/>
      <c r="FNI5" s="287"/>
      <c r="FNJ5" s="287"/>
      <c r="FNK5" s="287"/>
      <c r="FNL5" s="287"/>
      <c r="FNM5" s="287"/>
      <c r="FNN5" s="287"/>
      <c r="FNO5" s="287"/>
      <c r="FNP5" s="287"/>
      <c r="FNQ5" s="287"/>
      <c r="FNR5" s="287"/>
      <c r="FNS5" s="287"/>
      <c r="FNT5" s="287"/>
      <c r="FNU5" s="287"/>
      <c r="FNV5" s="287"/>
      <c r="FNW5" s="287"/>
      <c r="FNX5" s="287"/>
      <c r="FNY5" s="287"/>
      <c r="FNZ5" s="287"/>
      <c r="FOA5" s="287"/>
      <c r="FOB5" s="287"/>
      <c r="FOC5" s="287"/>
      <c r="FOD5" s="287"/>
      <c r="FOE5" s="287"/>
      <c r="FOF5" s="287"/>
      <c r="FOG5" s="287"/>
      <c r="FOH5" s="287"/>
      <c r="FOI5" s="287"/>
      <c r="FOJ5" s="287"/>
      <c r="FOK5" s="287"/>
      <c r="FOL5" s="287"/>
      <c r="FOM5" s="287"/>
      <c r="FON5" s="287"/>
      <c r="FOO5" s="287"/>
      <c r="FOP5" s="287"/>
      <c r="FOQ5" s="287"/>
      <c r="FOR5" s="287"/>
      <c r="FOS5" s="287"/>
      <c r="FOT5" s="287"/>
      <c r="FOU5" s="287"/>
      <c r="FOV5" s="287"/>
      <c r="FOW5" s="287"/>
      <c r="FOX5" s="287"/>
      <c r="FOY5" s="287"/>
      <c r="FOZ5" s="287"/>
      <c r="FPA5" s="287"/>
      <c r="FPB5" s="287"/>
      <c r="FPC5" s="287"/>
      <c r="FPD5" s="287"/>
      <c r="FPE5" s="287"/>
      <c r="FPF5" s="287"/>
      <c r="FPG5" s="287"/>
      <c r="FPH5" s="287"/>
      <c r="FPI5" s="287"/>
      <c r="FPJ5" s="287"/>
      <c r="FPK5" s="287"/>
      <c r="FPL5" s="287"/>
      <c r="FPM5" s="287"/>
      <c r="FPN5" s="287"/>
      <c r="FPO5" s="287"/>
      <c r="FPP5" s="287"/>
      <c r="FPQ5" s="287"/>
      <c r="FPR5" s="287"/>
      <c r="FPS5" s="287"/>
      <c r="FPT5" s="287"/>
      <c r="FPU5" s="287"/>
      <c r="FPV5" s="287"/>
      <c r="FPW5" s="287"/>
      <c r="FPX5" s="287"/>
      <c r="FPY5" s="287"/>
      <c r="FPZ5" s="287"/>
      <c r="FQA5" s="287"/>
      <c r="FQB5" s="287"/>
      <c r="FQC5" s="287"/>
      <c r="FQD5" s="287"/>
      <c r="FQE5" s="287"/>
      <c r="FQF5" s="287"/>
      <c r="FQG5" s="287"/>
      <c r="FQH5" s="287"/>
      <c r="FQI5" s="287"/>
      <c r="FQJ5" s="287"/>
      <c r="FQK5" s="287"/>
      <c r="FQL5" s="287"/>
      <c r="FQM5" s="287"/>
      <c r="FQN5" s="287"/>
      <c r="FQO5" s="287"/>
      <c r="FQP5" s="287"/>
      <c r="FQQ5" s="287"/>
      <c r="FQR5" s="287"/>
      <c r="FQS5" s="287"/>
      <c r="FQT5" s="287"/>
      <c r="FQU5" s="287"/>
      <c r="FQV5" s="287"/>
      <c r="FQW5" s="287"/>
      <c r="FQX5" s="287"/>
      <c r="FQY5" s="287"/>
      <c r="FQZ5" s="287"/>
      <c r="FRA5" s="287"/>
      <c r="FRB5" s="287"/>
      <c r="FRC5" s="287"/>
      <c r="FRD5" s="287"/>
      <c r="FRE5" s="287"/>
      <c r="FRF5" s="287"/>
      <c r="FRG5" s="287"/>
      <c r="FRH5" s="287"/>
      <c r="FRI5" s="287"/>
      <c r="FRJ5" s="287"/>
      <c r="FRK5" s="287"/>
      <c r="FRL5" s="287"/>
      <c r="FRM5" s="287"/>
      <c r="FRN5" s="287"/>
      <c r="FRO5" s="287"/>
      <c r="FRP5" s="287"/>
      <c r="FRQ5" s="287"/>
      <c r="FRR5" s="287"/>
      <c r="FRS5" s="287"/>
      <c r="FRT5" s="287"/>
      <c r="FRU5" s="287"/>
      <c r="FRV5" s="287"/>
      <c r="FRW5" s="287"/>
      <c r="FRX5" s="287"/>
      <c r="FRY5" s="287"/>
      <c r="FRZ5" s="287"/>
      <c r="FSA5" s="287"/>
      <c r="FSB5" s="287"/>
      <c r="FSC5" s="287"/>
      <c r="FSD5" s="287"/>
      <c r="FSE5" s="287"/>
      <c r="FSF5" s="287"/>
      <c r="FSG5" s="287"/>
      <c r="FSH5" s="287"/>
      <c r="FSI5" s="287"/>
      <c r="FSJ5" s="287"/>
      <c r="FSK5" s="287"/>
      <c r="FSL5" s="287"/>
      <c r="FSM5" s="287"/>
      <c r="FSN5" s="287"/>
      <c r="FSO5" s="287"/>
      <c r="FSP5" s="287"/>
      <c r="FSQ5" s="287"/>
      <c r="FSR5" s="287"/>
      <c r="FSS5" s="287"/>
      <c r="FST5" s="287"/>
      <c r="FSU5" s="287"/>
      <c r="FSV5" s="287"/>
      <c r="FSW5" s="287"/>
      <c r="FSX5" s="287"/>
      <c r="FSY5" s="287"/>
      <c r="FSZ5" s="287"/>
      <c r="FTA5" s="287"/>
      <c r="FTB5" s="287"/>
      <c r="FTC5" s="287"/>
      <c r="FTD5" s="287"/>
      <c r="FTE5" s="287"/>
      <c r="FTF5" s="287"/>
      <c r="FTG5" s="287"/>
      <c r="FTH5" s="287"/>
      <c r="FTI5" s="287"/>
      <c r="FTJ5" s="287"/>
      <c r="FTK5" s="287"/>
      <c r="FTL5" s="287"/>
      <c r="FTM5" s="287"/>
      <c r="FTN5" s="287"/>
      <c r="FTO5" s="287"/>
      <c r="FTP5" s="287"/>
      <c r="FTQ5" s="287"/>
      <c r="FTR5" s="287"/>
      <c r="FTS5" s="287"/>
      <c r="FTT5" s="287"/>
      <c r="FTU5" s="287"/>
      <c r="FTV5" s="287"/>
      <c r="FTW5" s="287"/>
      <c r="FTX5" s="287"/>
      <c r="FTY5" s="287"/>
      <c r="FTZ5" s="287"/>
      <c r="FUA5" s="287"/>
      <c r="FUB5" s="287"/>
      <c r="FUC5" s="287"/>
      <c r="FUD5" s="287"/>
      <c r="FUE5" s="287"/>
      <c r="FUF5" s="287"/>
      <c r="FUG5" s="287"/>
      <c r="FUH5" s="287"/>
      <c r="FUI5" s="287"/>
      <c r="FUJ5" s="287"/>
      <c r="FUK5" s="287"/>
      <c r="FUL5" s="287"/>
      <c r="FUM5" s="287"/>
      <c r="FUN5" s="287"/>
      <c r="FUO5" s="287"/>
      <c r="FUP5" s="287"/>
      <c r="FUQ5" s="287"/>
      <c r="FUR5" s="287"/>
      <c r="FUS5" s="287"/>
      <c r="FUT5" s="287"/>
      <c r="FUU5" s="287"/>
      <c r="FUV5" s="287"/>
      <c r="FUW5" s="287"/>
      <c r="FUX5" s="287"/>
      <c r="FUY5" s="287"/>
      <c r="FUZ5" s="287"/>
      <c r="FVA5" s="287"/>
      <c r="FVB5" s="287"/>
      <c r="FVC5" s="287"/>
      <c r="FVD5" s="287"/>
      <c r="FVE5" s="287"/>
      <c r="FVF5" s="287"/>
      <c r="FVG5" s="287"/>
      <c r="FVH5" s="287"/>
      <c r="FVI5" s="287"/>
      <c r="FVJ5" s="287"/>
      <c r="FVK5" s="287"/>
      <c r="FVL5" s="287"/>
      <c r="FVM5" s="287"/>
      <c r="FVN5" s="287"/>
      <c r="FVO5" s="287"/>
      <c r="FVP5" s="287"/>
      <c r="FVQ5" s="287"/>
      <c r="FVR5" s="287"/>
      <c r="FVS5" s="287"/>
      <c r="FVT5" s="287"/>
      <c r="FVU5" s="287"/>
      <c r="FVV5" s="287"/>
      <c r="FVW5" s="287"/>
      <c r="FVX5" s="287"/>
      <c r="FVY5" s="287"/>
      <c r="FVZ5" s="287"/>
      <c r="FWA5" s="287"/>
      <c r="FWB5" s="287"/>
      <c r="FWC5" s="287"/>
      <c r="FWD5" s="287"/>
      <c r="FWE5" s="287"/>
      <c r="FWF5" s="287"/>
      <c r="FWG5" s="287"/>
      <c r="FWH5" s="287"/>
      <c r="FWI5" s="287"/>
      <c r="FWJ5" s="287"/>
      <c r="FWK5" s="287"/>
      <c r="FWL5" s="287"/>
      <c r="FWM5" s="287"/>
      <c r="FWN5" s="287"/>
      <c r="FWO5" s="287"/>
      <c r="FWP5" s="287"/>
      <c r="FWQ5" s="287"/>
      <c r="FWR5" s="287"/>
      <c r="FWS5" s="287"/>
      <c r="FWT5" s="287"/>
      <c r="FWU5" s="287"/>
      <c r="FWV5" s="287"/>
      <c r="FWW5" s="287"/>
      <c r="FWX5" s="287"/>
      <c r="FWY5" s="287"/>
      <c r="FWZ5" s="287"/>
      <c r="FXA5" s="287"/>
      <c r="FXB5" s="287"/>
      <c r="FXC5" s="287"/>
      <c r="FXD5" s="287"/>
      <c r="FXE5" s="287"/>
      <c r="FXF5" s="287"/>
      <c r="FXG5" s="287"/>
      <c r="FXH5" s="287"/>
      <c r="FXI5" s="287"/>
      <c r="FXJ5" s="287"/>
      <c r="FXK5" s="287"/>
      <c r="FXL5" s="287"/>
      <c r="FXM5" s="287"/>
      <c r="FXN5" s="287"/>
      <c r="FXO5" s="287"/>
      <c r="FXP5" s="287"/>
      <c r="FXQ5" s="287"/>
      <c r="FXR5" s="287"/>
      <c r="FXS5" s="287"/>
      <c r="FXT5" s="287"/>
      <c r="FXU5" s="287"/>
      <c r="FXV5" s="287"/>
      <c r="FXW5" s="287"/>
      <c r="FXX5" s="287"/>
      <c r="FXY5" s="287"/>
      <c r="FXZ5" s="287"/>
      <c r="FYA5" s="287"/>
      <c r="FYB5" s="287"/>
      <c r="FYC5" s="287"/>
      <c r="FYD5" s="287"/>
      <c r="FYE5" s="287"/>
      <c r="FYF5" s="287"/>
      <c r="FYG5" s="287"/>
      <c r="FYH5" s="287"/>
      <c r="FYI5" s="287"/>
      <c r="FYJ5" s="287"/>
      <c r="FYK5" s="287"/>
      <c r="FYL5" s="287"/>
      <c r="FYM5" s="287"/>
      <c r="FYN5" s="287"/>
      <c r="FYO5" s="287"/>
      <c r="FYP5" s="287"/>
      <c r="FYQ5" s="287"/>
      <c r="FYR5" s="287"/>
      <c r="FYS5" s="287"/>
      <c r="FYT5" s="287"/>
      <c r="FYU5" s="287"/>
      <c r="FYV5" s="287"/>
      <c r="FYW5" s="287"/>
      <c r="FYX5" s="287"/>
      <c r="FYY5" s="287"/>
      <c r="FYZ5" s="287"/>
      <c r="FZA5" s="287"/>
      <c r="FZB5" s="287"/>
      <c r="FZC5" s="287"/>
      <c r="FZD5" s="287"/>
      <c r="FZE5" s="287"/>
      <c r="FZF5" s="287"/>
      <c r="FZG5" s="287"/>
      <c r="FZH5" s="287"/>
      <c r="FZI5" s="287"/>
      <c r="FZJ5" s="287"/>
      <c r="FZK5" s="287"/>
      <c r="FZL5" s="287"/>
      <c r="FZM5" s="287"/>
      <c r="FZN5" s="287"/>
      <c r="FZO5" s="287"/>
      <c r="FZP5" s="287"/>
      <c r="FZQ5" s="287"/>
      <c r="FZR5" s="287"/>
      <c r="FZS5" s="287"/>
      <c r="FZT5" s="287"/>
      <c r="FZU5" s="287"/>
      <c r="FZV5" s="287"/>
      <c r="FZW5" s="287"/>
      <c r="FZX5" s="287"/>
      <c r="FZY5" s="287"/>
      <c r="FZZ5" s="287"/>
      <c r="GAA5" s="287"/>
      <c r="GAB5" s="287"/>
      <c r="GAC5" s="287"/>
      <c r="GAD5" s="287"/>
      <c r="GAE5" s="287"/>
      <c r="GAF5" s="287"/>
      <c r="GAG5" s="287"/>
      <c r="GAH5" s="287"/>
      <c r="GAI5" s="287"/>
      <c r="GAJ5" s="287"/>
      <c r="GAK5" s="287"/>
      <c r="GAL5" s="287"/>
      <c r="GAM5" s="287"/>
      <c r="GAN5" s="287"/>
      <c r="GAO5" s="287"/>
      <c r="GAP5" s="287"/>
      <c r="GAQ5" s="287"/>
      <c r="GAR5" s="287"/>
      <c r="GAS5" s="287"/>
      <c r="GAT5" s="287"/>
      <c r="GAU5" s="287"/>
      <c r="GAV5" s="287"/>
      <c r="GAW5" s="287"/>
      <c r="GAX5" s="287"/>
      <c r="GAY5" s="287"/>
      <c r="GAZ5" s="287"/>
      <c r="GBA5" s="287"/>
      <c r="GBB5" s="287"/>
      <c r="GBC5" s="287"/>
      <c r="GBD5" s="287"/>
      <c r="GBE5" s="287"/>
      <c r="GBF5" s="287"/>
      <c r="GBG5" s="287"/>
      <c r="GBH5" s="287"/>
      <c r="GBI5" s="287"/>
      <c r="GBJ5" s="287"/>
      <c r="GBK5" s="287"/>
      <c r="GBL5" s="287"/>
      <c r="GBM5" s="287"/>
      <c r="GBN5" s="287"/>
      <c r="GBO5" s="287"/>
      <c r="GBP5" s="287"/>
      <c r="GBQ5" s="287"/>
      <c r="GBR5" s="287"/>
      <c r="GBS5" s="287"/>
      <c r="GBT5" s="287"/>
      <c r="GBU5" s="287"/>
      <c r="GBV5" s="287"/>
      <c r="GBW5" s="287"/>
      <c r="GBX5" s="287"/>
      <c r="GBY5" s="287"/>
      <c r="GBZ5" s="287"/>
      <c r="GCA5" s="287"/>
      <c r="GCB5" s="287"/>
      <c r="GCC5" s="287"/>
      <c r="GCD5" s="287"/>
      <c r="GCE5" s="287"/>
      <c r="GCF5" s="287"/>
      <c r="GCG5" s="287"/>
      <c r="GCH5" s="287"/>
      <c r="GCI5" s="287"/>
      <c r="GCJ5" s="287"/>
      <c r="GCK5" s="287"/>
      <c r="GCL5" s="287"/>
      <c r="GCM5" s="287"/>
      <c r="GCN5" s="287"/>
      <c r="GCO5" s="287"/>
      <c r="GCP5" s="287"/>
      <c r="GCQ5" s="287"/>
      <c r="GCR5" s="287"/>
      <c r="GCS5" s="287"/>
      <c r="GCT5" s="287"/>
      <c r="GCU5" s="287"/>
      <c r="GCV5" s="287"/>
      <c r="GCW5" s="287"/>
      <c r="GCX5" s="287"/>
      <c r="GCY5" s="287"/>
      <c r="GCZ5" s="287"/>
      <c r="GDA5" s="287"/>
      <c r="GDB5" s="287"/>
      <c r="GDC5" s="287"/>
      <c r="GDD5" s="287"/>
      <c r="GDE5" s="287"/>
      <c r="GDF5" s="287"/>
      <c r="GDG5" s="287"/>
      <c r="GDH5" s="287"/>
      <c r="GDI5" s="287"/>
      <c r="GDJ5" s="287"/>
      <c r="GDK5" s="287"/>
      <c r="GDL5" s="287"/>
      <c r="GDM5" s="287"/>
      <c r="GDN5" s="287"/>
      <c r="GDO5" s="287"/>
      <c r="GDP5" s="287"/>
      <c r="GDQ5" s="287"/>
      <c r="GDR5" s="287"/>
      <c r="GDS5" s="287"/>
      <c r="GDT5" s="287"/>
      <c r="GDU5" s="287"/>
      <c r="GDV5" s="287"/>
      <c r="GDW5" s="287"/>
      <c r="GDX5" s="287"/>
      <c r="GDY5" s="287"/>
      <c r="GDZ5" s="287"/>
      <c r="GEA5" s="287"/>
      <c r="GEB5" s="287"/>
      <c r="GEC5" s="287"/>
      <c r="GED5" s="287"/>
      <c r="GEE5" s="287"/>
      <c r="GEF5" s="287"/>
      <c r="GEG5" s="287"/>
      <c r="GEH5" s="287"/>
      <c r="GEI5" s="287"/>
      <c r="GEJ5" s="287"/>
      <c r="GEK5" s="287"/>
      <c r="GEL5" s="287"/>
      <c r="GEM5" s="287"/>
      <c r="GEN5" s="287"/>
      <c r="GEO5" s="287"/>
      <c r="GEP5" s="287"/>
      <c r="GEQ5" s="287"/>
      <c r="GER5" s="287"/>
      <c r="GES5" s="287"/>
      <c r="GET5" s="287"/>
      <c r="GEU5" s="287"/>
      <c r="GEV5" s="287"/>
      <c r="GEW5" s="287"/>
      <c r="GEX5" s="287"/>
      <c r="GEY5" s="287"/>
      <c r="GEZ5" s="287"/>
      <c r="GFA5" s="287"/>
      <c r="GFB5" s="287"/>
      <c r="GFC5" s="287"/>
      <c r="GFD5" s="287"/>
      <c r="GFE5" s="287"/>
      <c r="GFF5" s="287"/>
      <c r="GFG5" s="287"/>
      <c r="GFH5" s="287"/>
      <c r="GFI5" s="287"/>
      <c r="GFJ5" s="287"/>
      <c r="GFK5" s="287"/>
      <c r="GFL5" s="287"/>
      <c r="GFM5" s="287"/>
      <c r="GFN5" s="287"/>
      <c r="GFO5" s="287"/>
      <c r="GFP5" s="287"/>
      <c r="GFQ5" s="287"/>
      <c r="GFR5" s="287"/>
      <c r="GFS5" s="287"/>
      <c r="GFT5" s="287"/>
      <c r="GFU5" s="287"/>
      <c r="GFV5" s="287"/>
      <c r="GFW5" s="287"/>
      <c r="GFX5" s="287"/>
      <c r="GFY5" s="287"/>
      <c r="GFZ5" s="287"/>
      <c r="GGA5" s="287"/>
      <c r="GGB5" s="287"/>
      <c r="GGC5" s="287"/>
      <c r="GGD5" s="287"/>
      <c r="GGE5" s="287"/>
      <c r="GGF5" s="287"/>
      <c r="GGG5" s="287"/>
      <c r="GGH5" s="287"/>
      <c r="GGI5" s="287"/>
      <c r="GGJ5" s="287"/>
      <c r="GGK5" s="287"/>
      <c r="GGL5" s="287"/>
      <c r="GGM5" s="287"/>
      <c r="GGN5" s="287"/>
      <c r="GGO5" s="287"/>
      <c r="GGP5" s="287"/>
      <c r="GGQ5" s="287"/>
      <c r="GGR5" s="287"/>
      <c r="GGS5" s="287"/>
      <c r="GGT5" s="287"/>
      <c r="GGU5" s="287"/>
      <c r="GGV5" s="287"/>
      <c r="GGW5" s="287"/>
      <c r="GGX5" s="287"/>
      <c r="GGY5" s="287"/>
      <c r="GGZ5" s="287"/>
      <c r="GHA5" s="287"/>
      <c r="GHB5" s="287"/>
      <c r="GHC5" s="287"/>
      <c r="GHD5" s="287"/>
      <c r="GHE5" s="287"/>
      <c r="GHF5" s="287"/>
      <c r="GHG5" s="287"/>
      <c r="GHH5" s="287"/>
      <c r="GHI5" s="287"/>
      <c r="GHJ5" s="287"/>
      <c r="GHK5" s="287"/>
      <c r="GHL5" s="287"/>
      <c r="GHM5" s="287"/>
      <c r="GHN5" s="287"/>
      <c r="GHO5" s="287"/>
      <c r="GHP5" s="287"/>
      <c r="GHQ5" s="287"/>
      <c r="GHR5" s="287"/>
      <c r="GHS5" s="287"/>
      <c r="GHT5" s="287"/>
      <c r="GHU5" s="287"/>
      <c r="GHV5" s="287"/>
      <c r="GHW5" s="287"/>
      <c r="GHX5" s="287"/>
      <c r="GHY5" s="287"/>
      <c r="GHZ5" s="287"/>
      <c r="GIA5" s="287"/>
      <c r="GIB5" s="287"/>
      <c r="GIC5" s="287"/>
      <c r="GID5" s="287"/>
      <c r="GIE5" s="287"/>
      <c r="GIF5" s="287"/>
      <c r="GIG5" s="287"/>
      <c r="GIH5" s="287"/>
      <c r="GII5" s="287"/>
      <c r="GIJ5" s="287"/>
      <c r="GIK5" s="287"/>
      <c r="GIL5" s="287"/>
      <c r="GIM5" s="287"/>
      <c r="GIN5" s="287"/>
      <c r="GIO5" s="287"/>
      <c r="GIP5" s="287"/>
      <c r="GIQ5" s="287"/>
      <c r="GIR5" s="287"/>
      <c r="GIS5" s="287"/>
      <c r="GIT5" s="287"/>
      <c r="GIU5" s="287"/>
      <c r="GIV5" s="287"/>
      <c r="GIW5" s="287"/>
      <c r="GIX5" s="287"/>
      <c r="GIY5" s="287"/>
      <c r="GIZ5" s="287"/>
      <c r="GJA5" s="287"/>
      <c r="GJB5" s="287"/>
      <c r="GJC5" s="287"/>
      <c r="GJD5" s="287"/>
      <c r="GJE5" s="287"/>
      <c r="GJF5" s="287"/>
      <c r="GJG5" s="287"/>
      <c r="GJH5" s="287"/>
      <c r="GJI5" s="287"/>
      <c r="GJJ5" s="287"/>
      <c r="GJK5" s="287"/>
      <c r="GJL5" s="287"/>
      <c r="GJM5" s="287"/>
      <c r="GJN5" s="287"/>
      <c r="GJO5" s="287"/>
      <c r="GJP5" s="287"/>
      <c r="GJQ5" s="287"/>
      <c r="GJR5" s="287"/>
      <c r="GJS5" s="287"/>
      <c r="GJT5" s="287"/>
      <c r="GJU5" s="287"/>
      <c r="GJV5" s="287"/>
      <c r="GJW5" s="287"/>
      <c r="GJX5" s="287"/>
      <c r="GJY5" s="287"/>
      <c r="GJZ5" s="287"/>
      <c r="GKA5" s="287"/>
      <c r="GKB5" s="287"/>
      <c r="GKC5" s="287"/>
      <c r="GKD5" s="287"/>
      <c r="GKE5" s="287"/>
      <c r="GKF5" s="287"/>
      <c r="GKG5" s="287"/>
      <c r="GKH5" s="287"/>
      <c r="GKI5" s="287"/>
      <c r="GKJ5" s="287"/>
      <c r="GKK5" s="287"/>
      <c r="GKL5" s="287"/>
      <c r="GKM5" s="287"/>
      <c r="GKN5" s="287"/>
      <c r="GKO5" s="287"/>
      <c r="GKP5" s="287"/>
      <c r="GKQ5" s="287"/>
      <c r="GKR5" s="287"/>
      <c r="GKS5" s="287"/>
      <c r="GKT5" s="287"/>
      <c r="GKU5" s="287"/>
      <c r="GKV5" s="287"/>
      <c r="GKW5" s="287"/>
      <c r="GKX5" s="287"/>
      <c r="GKY5" s="287"/>
      <c r="GKZ5" s="287"/>
      <c r="GLA5" s="287"/>
      <c r="GLB5" s="287"/>
      <c r="GLC5" s="287"/>
      <c r="GLD5" s="287"/>
      <c r="GLE5" s="287"/>
      <c r="GLF5" s="287"/>
      <c r="GLG5" s="287"/>
      <c r="GLH5" s="287"/>
      <c r="GLI5" s="287"/>
      <c r="GLJ5" s="287"/>
      <c r="GLK5" s="287"/>
      <c r="GLL5" s="287"/>
      <c r="GLM5" s="287"/>
      <c r="GLN5" s="287"/>
      <c r="GLO5" s="287"/>
      <c r="GLP5" s="287"/>
      <c r="GLQ5" s="287"/>
      <c r="GLR5" s="287"/>
      <c r="GLS5" s="287"/>
      <c r="GLT5" s="287"/>
      <c r="GLU5" s="287"/>
      <c r="GLV5" s="287"/>
      <c r="GLW5" s="287"/>
      <c r="GLX5" s="287"/>
      <c r="GLY5" s="287"/>
      <c r="GLZ5" s="287"/>
      <c r="GMA5" s="287"/>
      <c r="GMB5" s="287"/>
      <c r="GMC5" s="287"/>
      <c r="GMD5" s="287"/>
      <c r="GME5" s="287"/>
      <c r="GMF5" s="287"/>
      <c r="GMG5" s="287"/>
      <c r="GMH5" s="287"/>
      <c r="GMI5" s="287"/>
      <c r="GMJ5" s="287"/>
      <c r="GMK5" s="287"/>
      <c r="GML5" s="287"/>
      <c r="GMM5" s="287"/>
      <c r="GMN5" s="287"/>
      <c r="GMO5" s="287"/>
      <c r="GMP5" s="287"/>
      <c r="GMQ5" s="287"/>
      <c r="GMR5" s="287"/>
      <c r="GMS5" s="287"/>
      <c r="GMT5" s="287"/>
      <c r="GMU5" s="287"/>
      <c r="GMV5" s="287"/>
      <c r="GMW5" s="287"/>
      <c r="GMX5" s="287"/>
      <c r="GMY5" s="287"/>
      <c r="GMZ5" s="287"/>
      <c r="GNA5" s="287"/>
      <c r="GNB5" s="287"/>
      <c r="GNC5" s="287"/>
      <c r="GND5" s="287"/>
      <c r="GNE5" s="287"/>
      <c r="GNF5" s="287"/>
      <c r="GNG5" s="287"/>
      <c r="GNH5" s="287"/>
      <c r="GNI5" s="287"/>
      <c r="GNJ5" s="287"/>
      <c r="GNK5" s="287"/>
      <c r="GNL5" s="287"/>
      <c r="GNM5" s="287"/>
      <c r="GNN5" s="287"/>
      <c r="GNO5" s="287"/>
      <c r="GNP5" s="287"/>
      <c r="GNQ5" s="287"/>
      <c r="GNR5" s="287"/>
      <c r="GNS5" s="287"/>
      <c r="GNT5" s="287"/>
      <c r="GNU5" s="287"/>
      <c r="GNV5" s="287"/>
      <c r="GNW5" s="287"/>
      <c r="GNX5" s="287"/>
      <c r="GNY5" s="287"/>
      <c r="GNZ5" s="287"/>
      <c r="GOA5" s="287"/>
      <c r="GOB5" s="287"/>
      <c r="GOC5" s="287"/>
      <c r="GOD5" s="287"/>
      <c r="GOE5" s="287"/>
      <c r="GOF5" s="287"/>
      <c r="GOG5" s="287"/>
      <c r="GOH5" s="287"/>
      <c r="GOI5" s="287"/>
      <c r="GOJ5" s="287"/>
      <c r="GOK5" s="287"/>
      <c r="GOL5" s="287"/>
      <c r="GOM5" s="287"/>
      <c r="GON5" s="287"/>
      <c r="GOO5" s="287"/>
      <c r="GOP5" s="287"/>
      <c r="GOQ5" s="287"/>
      <c r="GOR5" s="287"/>
      <c r="GOS5" s="287"/>
      <c r="GOT5" s="287"/>
      <c r="GOU5" s="287"/>
      <c r="GOV5" s="287"/>
      <c r="GOW5" s="287"/>
      <c r="GOX5" s="287"/>
      <c r="GOY5" s="287"/>
      <c r="GOZ5" s="287"/>
      <c r="GPA5" s="287"/>
      <c r="GPB5" s="287"/>
      <c r="GPC5" s="287"/>
      <c r="GPD5" s="287"/>
      <c r="GPE5" s="287"/>
      <c r="GPF5" s="287"/>
      <c r="GPG5" s="287"/>
      <c r="GPH5" s="287"/>
      <c r="GPI5" s="287"/>
      <c r="GPJ5" s="287"/>
      <c r="GPK5" s="287"/>
      <c r="GPL5" s="287"/>
      <c r="GPM5" s="287"/>
      <c r="GPN5" s="287"/>
      <c r="GPO5" s="287"/>
      <c r="GPP5" s="287"/>
      <c r="GPQ5" s="287"/>
      <c r="GPR5" s="287"/>
      <c r="GPS5" s="287"/>
      <c r="GPT5" s="287"/>
      <c r="GPU5" s="287"/>
      <c r="GPV5" s="287"/>
      <c r="GPW5" s="287"/>
      <c r="GPX5" s="287"/>
      <c r="GPY5" s="287"/>
      <c r="GPZ5" s="287"/>
      <c r="GQA5" s="287"/>
      <c r="GQB5" s="287"/>
      <c r="GQC5" s="287"/>
      <c r="GQD5" s="287"/>
      <c r="GQE5" s="287"/>
      <c r="GQF5" s="287"/>
      <c r="GQG5" s="287"/>
      <c r="GQH5" s="287"/>
      <c r="GQI5" s="287"/>
      <c r="GQJ5" s="287"/>
      <c r="GQK5" s="287"/>
      <c r="GQL5" s="287"/>
      <c r="GQM5" s="287"/>
      <c r="GQN5" s="287"/>
      <c r="GQO5" s="287"/>
      <c r="GQP5" s="287"/>
      <c r="GQQ5" s="287"/>
      <c r="GQR5" s="287"/>
      <c r="GQS5" s="287"/>
      <c r="GQT5" s="287"/>
      <c r="GQU5" s="287"/>
      <c r="GQV5" s="287"/>
      <c r="GQW5" s="287"/>
      <c r="GQX5" s="287"/>
      <c r="GQY5" s="287"/>
      <c r="GQZ5" s="287"/>
      <c r="GRA5" s="287"/>
      <c r="GRB5" s="287"/>
      <c r="GRC5" s="287"/>
      <c r="GRD5" s="287"/>
      <c r="GRE5" s="287"/>
      <c r="GRF5" s="287"/>
      <c r="GRG5" s="287"/>
      <c r="GRH5" s="287"/>
      <c r="GRI5" s="287"/>
      <c r="GRJ5" s="287"/>
      <c r="GRK5" s="287"/>
      <c r="GRL5" s="287"/>
      <c r="GRM5" s="287"/>
      <c r="GRN5" s="287"/>
      <c r="GRO5" s="287"/>
      <c r="GRP5" s="287"/>
      <c r="GRQ5" s="287"/>
      <c r="GRR5" s="287"/>
      <c r="GRS5" s="287"/>
      <c r="GRT5" s="287"/>
      <c r="GRU5" s="287"/>
      <c r="GRV5" s="287"/>
      <c r="GRW5" s="287"/>
      <c r="GRX5" s="287"/>
      <c r="GRY5" s="287"/>
      <c r="GRZ5" s="287"/>
      <c r="GSA5" s="287"/>
      <c r="GSB5" s="287"/>
      <c r="GSC5" s="287"/>
      <c r="GSD5" s="287"/>
      <c r="GSE5" s="287"/>
      <c r="GSF5" s="287"/>
      <c r="GSG5" s="287"/>
      <c r="GSH5" s="287"/>
      <c r="GSI5" s="287"/>
      <c r="GSJ5" s="287"/>
      <c r="GSK5" s="287"/>
      <c r="GSL5" s="287"/>
      <c r="GSM5" s="287"/>
      <c r="GSN5" s="287"/>
      <c r="GSO5" s="287"/>
      <c r="GSP5" s="287"/>
      <c r="GSQ5" s="287"/>
      <c r="GSR5" s="287"/>
      <c r="GSS5" s="287"/>
      <c r="GST5" s="287"/>
      <c r="GSU5" s="287"/>
      <c r="GSV5" s="287"/>
      <c r="GSW5" s="287"/>
      <c r="GSX5" s="287"/>
      <c r="GSY5" s="287"/>
      <c r="GSZ5" s="287"/>
      <c r="GTA5" s="287"/>
      <c r="GTB5" s="287"/>
      <c r="GTC5" s="287"/>
      <c r="GTD5" s="287"/>
      <c r="GTE5" s="287"/>
      <c r="GTF5" s="287"/>
      <c r="GTG5" s="287"/>
      <c r="GTH5" s="287"/>
      <c r="GTI5" s="287"/>
      <c r="GTJ5" s="287"/>
      <c r="GTK5" s="287"/>
      <c r="GTL5" s="287"/>
      <c r="GTM5" s="287"/>
      <c r="GTN5" s="287"/>
      <c r="GTO5" s="287"/>
      <c r="GTP5" s="287"/>
      <c r="GTQ5" s="287"/>
      <c r="GTR5" s="287"/>
      <c r="GTS5" s="287"/>
      <c r="GTT5" s="287"/>
      <c r="GTU5" s="287"/>
      <c r="GTV5" s="287"/>
      <c r="GTW5" s="287"/>
      <c r="GTX5" s="287"/>
      <c r="GTY5" s="287"/>
      <c r="GTZ5" s="287"/>
      <c r="GUA5" s="287"/>
      <c r="GUB5" s="287"/>
      <c r="GUC5" s="287"/>
      <c r="GUD5" s="287"/>
      <c r="GUE5" s="287"/>
      <c r="GUF5" s="287"/>
      <c r="GUG5" s="287"/>
      <c r="GUH5" s="287"/>
      <c r="GUI5" s="287"/>
      <c r="GUJ5" s="287"/>
      <c r="GUK5" s="287"/>
      <c r="GUL5" s="287"/>
      <c r="GUM5" s="287"/>
      <c r="GUN5" s="287"/>
      <c r="GUO5" s="287"/>
      <c r="GUP5" s="287"/>
      <c r="GUQ5" s="287"/>
      <c r="GUR5" s="287"/>
      <c r="GUS5" s="287"/>
      <c r="GUT5" s="287"/>
      <c r="GUU5" s="287"/>
      <c r="GUV5" s="287"/>
      <c r="GUW5" s="287"/>
      <c r="GUX5" s="287"/>
      <c r="GUY5" s="287"/>
      <c r="GUZ5" s="287"/>
      <c r="GVA5" s="287"/>
      <c r="GVB5" s="287"/>
      <c r="GVC5" s="287"/>
      <c r="GVD5" s="287"/>
      <c r="GVE5" s="287"/>
      <c r="GVF5" s="287"/>
      <c r="GVG5" s="287"/>
      <c r="GVH5" s="287"/>
      <c r="GVI5" s="287"/>
      <c r="GVJ5" s="287"/>
      <c r="GVK5" s="287"/>
      <c r="GVL5" s="287"/>
      <c r="GVM5" s="287"/>
      <c r="GVN5" s="287"/>
      <c r="GVO5" s="287"/>
      <c r="GVP5" s="287"/>
      <c r="GVQ5" s="287"/>
      <c r="GVR5" s="287"/>
      <c r="GVS5" s="287"/>
      <c r="GVT5" s="287"/>
      <c r="GVU5" s="287"/>
      <c r="GVV5" s="287"/>
      <c r="GVW5" s="287"/>
      <c r="GVX5" s="287"/>
      <c r="GVY5" s="287"/>
      <c r="GVZ5" s="287"/>
      <c r="GWA5" s="287"/>
      <c r="GWB5" s="287"/>
      <c r="GWC5" s="287"/>
      <c r="GWD5" s="287"/>
      <c r="GWE5" s="287"/>
      <c r="GWF5" s="287"/>
      <c r="GWG5" s="287"/>
      <c r="GWH5" s="287"/>
      <c r="GWI5" s="287"/>
      <c r="GWJ5" s="287"/>
      <c r="GWK5" s="287"/>
      <c r="GWL5" s="287"/>
      <c r="GWM5" s="287"/>
      <c r="GWN5" s="287"/>
      <c r="GWO5" s="287"/>
      <c r="GWP5" s="287"/>
      <c r="GWQ5" s="287"/>
      <c r="GWR5" s="287"/>
      <c r="GWS5" s="287"/>
      <c r="GWT5" s="287"/>
      <c r="GWU5" s="287"/>
      <c r="GWV5" s="287"/>
      <c r="GWW5" s="287"/>
      <c r="GWX5" s="287"/>
      <c r="GWY5" s="287"/>
      <c r="GWZ5" s="287"/>
      <c r="GXA5" s="287"/>
      <c r="GXB5" s="287"/>
      <c r="GXC5" s="287"/>
      <c r="GXD5" s="287"/>
      <c r="GXE5" s="287"/>
      <c r="GXF5" s="287"/>
      <c r="GXG5" s="287"/>
      <c r="GXH5" s="287"/>
      <c r="GXI5" s="287"/>
      <c r="GXJ5" s="287"/>
      <c r="GXK5" s="287"/>
      <c r="GXL5" s="287"/>
      <c r="GXM5" s="287"/>
      <c r="GXN5" s="287"/>
      <c r="GXO5" s="287"/>
      <c r="GXP5" s="287"/>
      <c r="GXQ5" s="287"/>
      <c r="GXR5" s="287"/>
      <c r="GXS5" s="287"/>
      <c r="GXT5" s="287"/>
      <c r="GXU5" s="287"/>
      <c r="GXV5" s="287"/>
      <c r="GXW5" s="287"/>
      <c r="GXX5" s="287"/>
      <c r="GXY5" s="287"/>
      <c r="GXZ5" s="287"/>
      <c r="GYA5" s="287"/>
      <c r="GYB5" s="287"/>
      <c r="GYC5" s="287"/>
      <c r="GYD5" s="287"/>
      <c r="GYE5" s="287"/>
      <c r="GYF5" s="287"/>
      <c r="GYG5" s="287"/>
      <c r="GYH5" s="287"/>
      <c r="GYI5" s="287"/>
      <c r="GYJ5" s="287"/>
      <c r="GYK5" s="287"/>
      <c r="GYL5" s="287"/>
      <c r="GYM5" s="287"/>
      <c r="GYN5" s="287"/>
      <c r="GYO5" s="287"/>
      <c r="GYP5" s="287"/>
      <c r="GYQ5" s="287"/>
      <c r="GYR5" s="287"/>
      <c r="GYS5" s="287"/>
      <c r="GYT5" s="287"/>
      <c r="GYU5" s="287"/>
      <c r="GYV5" s="287"/>
      <c r="GYW5" s="287"/>
      <c r="GYX5" s="287"/>
      <c r="GYY5" s="287"/>
      <c r="GYZ5" s="287"/>
      <c r="GZA5" s="287"/>
      <c r="GZB5" s="287"/>
      <c r="GZC5" s="287"/>
      <c r="GZD5" s="287"/>
      <c r="GZE5" s="287"/>
      <c r="GZF5" s="287"/>
      <c r="GZG5" s="287"/>
      <c r="GZH5" s="287"/>
      <c r="GZI5" s="287"/>
      <c r="GZJ5" s="287"/>
      <c r="GZK5" s="287"/>
      <c r="GZL5" s="287"/>
      <c r="GZM5" s="287"/>
      <c r="GZN5" s="287"/>
      <c r="GZO5" s="287"/>
      <c r="GZP5" s="287"/>
      <c r="GZQ5" s="287"/>
      <c r="GZR5" s="287"/>
      <c r="GZS5" s="287"/>
      <c r="GZT5" s="287"/>
      <c r="GZU5" s="287"/>
      <c r="GZV5" s="287"/>
      <c r="GZW5" s="287"/>
      <c r="GZX5" s="287"/>
      <c r="GZY5" s="287"/>
      <c r="GZZ5" s="287"/>
      <c r="HAA5" s="287"/>
      <c r="HAB5" s="287"/>
      <c r="HAC5" s="287"/>
      <c r="HAD5" s="287"/>
      <c r="HAE5" s="287"/>
      <c r="HAF5" s="287"/>
      <c r="HAG5" s="287"/>
      <c r="HAH5" s="287"/>
      <c r="HAI5" s="287"/>
      <c r="HAJ5" s="287"/>
      <c r="HAK5" s="287"/>
      <c r="HAL5" s="287"/>
      <c r="HAM5" s="287"/>
      <c r="HAN5" s="287"/>
      <c r="HAO5" s="287"/>
      <c r="HAP5" s="287"/>
      <c r="HAQ5" s="287"/>
      <c r="HAR5" s="287"/>
      <c r="HAS5" s="287"/>
      <c r="HAT5" s="287"/>
      <c r="HAU5" s="287"/>
      <c r="HAV5" s="287"/>
      <c r="HAW5" s="287"/>
      <c r="HAX5" s="287"/>
      <c r="HAY5" s="287"/>
      <c r="HAZ5" s="287"/>
      <c r="HBA5" s="287"/>
      <c r="HBB5" s="287"/>
      <c r="HBC5" s="287"/>
      <c r="HBD5" s="287"/>
      <c r="HBE5" s="287"/>
      <c r="HBF5" s="287"/>
      <c r="HBG5" s="287"/>
      <c r="HBH5" s="287"/>
      <c r="HBI5" s="287"/>
      <c r="HBJ5" s="287"/>
      <c r="HBK5" s="287"/>
      <c r="HBL5" s="287"/>
      <c r="HBM5" s="287"/>
      <c r="HBN5" s="287"/>
      <c r="HBO5" s="287"/>
      <c r="HBP5" s="287"/>
      <c r="HBQ5" s="287"/>
      <c r="HBR5" s="287"/>
      <c r="HBS5" s="287"/>
      <c r="HBT5" s="287"/>
      <c r="HBU5" s="287"/>
      <c r="HBV5" s="287"/>
      <c r="HBW5" s="287"/>
      <c r="HBX5" s="287"/>
      <c r="HBY5" s="287"/>
      <c r="HBZ5" s="287"/>
      <c r="HCA5" s="287"/>
      <c r="HCB5" s="287"/>
      <c r="HCC5" s="287"/>
      <c r="HCD5" s="287"/>
      <c r="HCE5" s="287"/>
      <c r="HCF5" s="287"/>
      <c r="HCG5" s="287"/>
      <c r="HCH5" s="287"/>
      <c r="HCI5" s="287"/>
      <c r="HCJ5" s="287"/>
      <c r="HCK5" s="287"/>
      <c r="HCL5" s="287"/>
      <c r="HCM5" s="287"/>
      <c r="HCN5" s="287"/>
      <c r="HCO5" s="287"/>
      <c r="HCP5" s="287"/>
      <c r="HCQ5" s="287"/>
      <c r="HCR5" s="287"/>
      <c r="HCS5" s="287"/>
      <c r="HCT5" s="287"/>
      <c r="HCU5" s="287"/>
      <c r="HCV5" s="287"/>
      <c r="HCW5" s="287"/>
      <c r="HCX5" s="287"/>
      <c r="HCY5" s="287"/>
      <c r="HCZ5" s="287"/>
      <c r="HDA5" s="287"/>
      <c r="HDB5" s="287"/>
      <c r="HDC5" s="287"/>
      <c r="HDD5" s="287"/>
      <c r="HDE5" s="287"/>
      <c r="HDF5" s="287"/>
      <c r="HDG5" s="287"/>
      <c r="HDH5" s="287"/>
      <c r="HDI5" s="287"/>
      <c r="HDJ5" s="287"/>
      <c r="HDK5" s="287"/>
      <c r="HDL5" s="287"/>
      <c r="HDM5" s="287"/>
      <c r="HDN5" s="287"/>
      <c r="HDO5" s="287"/>
      <c r="HDP5" s="287"/>
      <c r="HDQ5" s="287"/>
      <c r="HDR5" s="287"/>
      <c r="HDS5" s="287"/>
      <c r="HDT5" s="287"/>
      <c r="HDU5" s="287"/>
      <c r="HDV5" s="287"/>
      <c r="HDW5" s="287"/>
      <c r="HDX5" s="287"/>
      <c r="HDY5" s="287"/>
      <c r="HDZ5" s="287"/>
      <c r="HEA5" s="287"/>
      <c r="HEB5" s="287"/>
      <c r="HEC5" s="287"/>
      <c r="HED5" s="287"/>
      <c r="HEE5" s="287"/>
      <c r="HEF5" s="287"/>
      <c r="HEG5" s="287"/>
      <c r="HEH5" s="287"/>
      <c r="HEI5" s="287"/>
      <c r="HEJ5" s="287"/>
      <c r="HEK5" s="287"/>
      <c r="HEL5" s="287"/>
      <c r="HEM5" s="287"/>
      <c r="HEN5" s="287"/>
      <c r="HEO5" s="287"/>
      <c r="HEP5" s="287"/>
      <c r="HEQ5" s="287"/>
      <c r="HER5" s="287"/>
      <c r="HES5" s="287"/>
      <c r="HET5" s="287"/>
      <c r="HEU5" s="287"/>
      <c r="HEV5" s="287"/>
      <c r="HEW5" s="287"/>
      <c r="HEX5" s="287"/>
      <c r="HEY5" s="287"/>
      <c r="HEZ5" s="287"/>
      <c r="HFA5" s="287"/>
      <c r="HFB5" s="287"/>
      <c r="HFC5" s="287"/>
      <c r="HFD5" s="287"/>
      <c r="HFE5" s="287"/>
      <c r="HFF5" s="287"/>
      <c r="HFG5" s="287"/>
      <c r="HFH5" s="287"/>
      <c r="HFI5" s="287"/>
      <c r="HFJ5" s="287"/>
      <c r="HFK5" s="287"/>
      <c r="HFL5" s="287"/>
      <c r="HFM5" s="287"/>
      <c r="HFN5" s="287"/>
      <c r="HFO5" s="287"/>
      <c r="HFP5" s="287"/>
      <c r="HFQ5" s="287"/>
      <c r="HFR5" s="287"/>
      <c r="HFS5" s="287"/>
      <c r="HFT5" s="287"/>
      <c r="HFU5" s="287"/>
      <c r="HFV5" s="287"/>
      <c r="HFW5" s="287"/>
      <c r="HFX5" s="287"/>
      <c r="HFY5" s="287"/>
      <c r="HFZ5" s="287"/>
      <c r="HGA5" s="287"/>
      <c r="HGB5" s="287"/>
      <c r="HGC5" s="287"/>
      <c r="HGD5" s="287"/>
      <c r="HGE5" s="287"/>
      <c r="HGF5" s="287"/>
      <c r="HGG5" s="287"/>
      <c r="HGH5" s="287"/>
      <c r="HGI5" s="287"/>
      <c r="HGJ5" s="287"/>
      <c r="HGK5" s="287"/>
      <c r="HGL5" s="287"/>
      <c r="HGM5" s="287"/>
      <c r="HGN5" s="287"/>
      <c r="HGO5" s="287"/>
      <c r="HGP5" s="287"/>
      <c r="HGQ5" s="287"/>
      <c r="HGR5" s="287"/>
      <c r="HGS5" s="287"/>
      <c r="HGT5" s="287"/>
      <c r="HGU5" s="287"/>
      <c r="HGV5" s="287"/>
      <c r="HGW5" s="287"/>
      <c r="HGX5" s="287"/>
      <c r="HGY5" s="287"/>
      <c r="HGZ5" s="287"/>
      <c r="HHA5" s="287"/>
      <c r="HHB5" s="287"/>
      <c r="HHC5" s="287"/>
      <c r="HHD5" s="287"/>
      <c r="HHE5" s="287"/>
      <c r="HHF5" s="287"/>
      <c r="HHG5" s="287"/>
      <c r="HHH5" s="287"/>
      <c r="HHI5" s="287"/>
      <c r="HHJ5" s="287"/>
      <c r="HHK5" s="287"/>
      <c r="HHL5" s="287"/>
      <c r="HHM5" s="287"/>
      <c r="HHN5" s="287"/>
      <c r="HHO5" s="287"/>
      <c r="HHP5" s="287"/>
      <c r="HHQ5" s="287"/>
      <c r="HHR5" s="287"/>
      <c r="HHS5" s="287"/>
      <c r="HHT5" s="287"/>
      <c r="HHU5" s="287"/>
      <c r="HHV5" s="287"/>
      <c r="HHW5" s="287"/>
      <c r="HHX5" s="287"/>
      <c r="HHY5" s="287"/>
      <c r="HHZ5" s="287"/>
      <c r="HIA5" s="287"/>
      <c r="HIB5" s="287"/>
      <c r="HIC5" s="287"/>
      <c r="HID5" s="287"/>
      <c r="HIE5" s="287"/>
      <c r="HIF5" s="287"/>
      <c r="HIG5" s="287"/>
      <c r="HIH5" s="287"/>
      <c r="HII5" s="287"/>
      <c r="HIJ5" s="287"/>
      <c r="HIK5" s="287"/>
      <c r="HIL5" s="287"/>
      <c r="HIM5" s="287"/>
      <c r="HIN5" s="287"/>
      <c r="HIO5" s="287"/>
      <c r="HIP5" s="287"/>
      <c r="HIQ5" s="287"/>
      <c r="HIR5" s="287"/>
      <c r="HIS5" s="287"/>
      <c r="HIT5" s="287"/>
      <c r="HIU5" s="287"/>
      <c r="HIV5" s="287"/>
      <c r="HIW5" s="287"/>
      <c r="HIX5" s="287"/>
      <c r="HIY5" s="287"/>
      <c r="HIZ5" s="287"/>
      <c r="HJA5" s="287"/>
      <c r="HJB5" s="287"/>
      <c r="HJC5" s="287"/>
      <c r="HJD5" s="287"/>
      <c r="HJE5" s="287"/>
      <c r="HJF5" s="287"/>
      <c r="HJG5" s="287"/>
      <c r="HJH5" s="287"/>
      <c r="HJI5" s="287"/>
      <c r="HJJ5" s="287"/>
      <c r="HJK5" s="287"/>
      <c r="HJL5" s="287"/>
      <c r="HJM5" s="287"/>
      <c r="HJN5" s="287"/>
      <c r="HJO5" s="287"/>
      <c r="HJP5" s="287"/>
      <c r="HJQ5" s="287"/>
      <c r="HJR5" s="287"/>
      <c r="HJS5" s="287"/>
      <c r="HJT5" s="287"/>
      <c r="HJU5" s="287"/>
      <c r="HJV5" s="287"/>
      <c r="HJW5" s="287"/>
      <c r="HJX5" s="287"/>
      <c r="HJY5" s="287"/>
      <c r="HJZ5" s="287"/>
      <c r="HKA5" s="287"/>
      <c r="HKB5" s="287"/>
      <c r="HKC5" s="287"/>
      <c r="HKD5" s="287"/>
      <c r="HKE5" s="287"/>
      <c r="HKF5" s="287"/>
      <c r="HKG5" s="287"/>
      <c r="HKH5" s="287"/>
      <c r="HKI5" s="287"/>
      <c r="HKJ5" s="287"/>
      <c r="HKK5" s="287"/>
      <c r="HKL5" s="287"/>
      <c r="HKM5" s="287"/>
      <c r="HKN5" s="287"/>
      <c r="HKO5" s="287"/>
      <c r="HKP5" s="287"/>
      <c r="HKQ5" s="287"/>
      <c r="HKR5" s="287"/>
      <c r="HKS5" s="287"/>
      <c r="HKT5" s="287"/>
      <c r="HKU5" s="287"/>
      <c r="HKV5" s="287"/>
      <c r="HKW5" s="287"/>
      <c r="HKX5" s="287"/>
      <c r="HKY5" s="287"/>
      <c r="HKZ5" s="287"/>
      <c r="HLA5" s="287"/>
      <c r="HLB5" s="287"/>
      <c r="HLC5" s="287"/>
      <c r="HLD5" s="287"/>
      <c r="HLE5" s="287"/>
      <c r="HLF5" s="287"/>
      <c r="HLG5" s="287"/>
      <c r="HLH5" s="287"/>
      <c r="HLI5" s="287"/>
      <c r="HLJ5" s="287"/>
      <c r="HLK5" s="287"/>
      <c r="HLL5" s="287"/>
      <c r="HLM5" s="287"/>
      <c r="HLN5" s="287"/>
      <c r="HLO5" s="287"/>
      <c r="HLP5" s="287"/>
      <c r="HLQ5" s="287"/>
      <c r="HLR5" s="287"/>
      <c r="HLS5" s="287"/>
      <c r="HLT5" s="287"/>
      <c r="HLU5" s="287"/>
      <c r="HLV5" s="287"/>
      <c r="HLW5" s="287"/>
      <c r="HLX5" s="287"/>
      <c r="HLY5" s="287"/>
      <c r="HLZ5" s="287"/>
      <c r="HMA5" s="287"/>
      <c r="HMB5" s="287"/>
      <c r="HMC5" s="287"/>
      <c r="HMD5" s="287"/>
      <c r="HME5" s="287"/>
      <c r="HMF5" s="287"/>
      <c r="HMG5" s="287"/>
      <c r="HMH5" s="287"/>
      <c r="HMI5" s="287"/>
      <c r="HMJ5" s="287"/>
      <c r="HMK5" s="287"/>
      <c r="HML5" s="287"/>
      <c r="HMM5" s="287"/>
      <c r="HMN5" s="287"/>
      <c r="HMO5" s="287"/>
      <c r="HMP5" s="287"/>
      <c r="HMQ5" s="287"/>
      <c r="HMR5" s="287"/>
      <c r="HMS5" s="287"/>
      <c r="HMT5" s="287"/>
      <c r="HMU5" s="287"/>
      <c r="HMV5" s="287"/>
      <c r="HMW5" s="287"/>
      <c r="HMX5" s="287"/>
      <c r="HMY5" s="287"/>
      <c r="HMZ5" s="287"/>
      <c r="HNA5" s="287"/>
      <c r="HNB5" s="287"/>
      <c r="HNC5" s="287"/>
      <c r="HND5" s="287"/>
      <c r="HNE5" s="287"/>
      <c r="HNF5" s="287"/>
      <c r="HNG5" s="287"/>
      <c r="HNH5" s="287"/>
      <c r="HNI5" s="287"/>
      <c r="HNJ5" s="287"/>
      <c r="HNK5" s="287"/>
      <c r="HNL5" s="287"/>
      <c r="HNM5" s="287"/>
      <c r="HNN5" s="287"/>
      <c r="HNO5" s="287"/>
      <c r="HNP5" s="287"/>
      <c r="HNQ5" s="287"/>
      <c r="HNR5" s="287"/>
      <c r="HNS5" s="287"/>
      <c r="HNT5" s="287"/>
      <c r="HNU5" s="287"/>
      <c r="HNV5" s="287"/>
      <c r="HNW5" s="287"/>
      <c r="HNX5" s="287"/>
      <c r="HNY5" s="287"/>
      <c r="HNZ5" s="287"/>
      <c r="HOA5" s="287"/>
      <c r="HOB5" s="287"/>
      <c r="HOC5" s="287"/>
      <c r="HOD5" s="287"/>
      <c r="HOE5" s="287"/>
      <c r="HOF5" s="287"/>
      <c r="HOG5" s="287"/>
      <c r="HOH5" s="287"/>
      <c r="HOI5" s="287"/>
      <c r="HOJ5" s="287"/>
      <c r="HOK5" s="287"/>
      <c r="HOL5" s="287"/>
      <c r="HOM5" s="287"/>
      <c r="HON5" s="287"/>
      <c r="HOO5" s="287"/>
      <c r="HOP5" s="287"/>
      <c r="HOQ5" s="287"/>
      <c r="HOR5" s="287"/>
      <c r="HOS5" s="287"/>
      <c r="HOT5" s="287"/>
      <c r="HOU5" s="287"/>
      <c r="HOV5" s="287"/>
      <c r="HOW5" s="287"/>
      <c r="HOX5" s="287"/>
      <c r="HOY5" s="287"/>
      <c r="HOZ5" s="287"/>
      <c r="HPA5" s="287"/>
      <c r="HPB5" s="287"/>
      <c r="HPC5" s="287"/>
      <c r="HPD5" s="287"/>
      <c r="HPE5" s="287"/>
      <c r="HPF5" s="287"/>
      <c r="HPG5" s="287"/>
      <c r="HPH5" s="287"/>
      <c r="HPI5" s="287"/>
      <c r="HPJ5" s="287"/>
      <c r="HPK5" s="287"/>
      <c r="HPL5" s="287"/>
      <c r="HPM5" s="287"/>
      <c r="HPN5" s="287"/>
      <c r="HPO5" s="287"/>
      <c r="HPP5" s="287"/>
      <c r="HPQ5" s="287"/>
      <c r="HPR5" s="287"/>
      <c r="HPS5" s="287"/>
      <c r="HPT5" s="287"/>
      <c r="HPU5" s="287"/>
      <c r="HPV5" s="287"/>
      <c r="HPW5" s="287"/>
      <c r="HPX5" s="287"/>
      <c r="HPY5" s="287"/>
      <c r="HPZ5" s="287"/>
      <c r="HQA5" s="287"/>
      <c r="HQB5" s="287"/>
      <c r="HQC5" s="287"/>
      <c r="HQD5" s="287"/>
      <c r="HQE5" s="287"/>
      <c r="HQF5" s="287"/>
      <c r="HQG5" s="287"/>
      <c r="HQH5" s="287"/>
      <c r="HQI5" s="287"/>
      <c r="HQJ5" s="287"/>
      <c r="HQK5" s="287"/>
      <c r="HQL5" s="287"/>
      <c r="HQM5" s="287"/>
      <c r="HQN5" s="287"/>
      <c r="HQO5" s="287"/>
      <c r="HQP5" s="287"/>
      <c r="HQQ5" s="287"/>
      <c r="HQR5" s="287"/>
      <c r="HQS5" s="287"/>
      <c r="HQT5" s="287"/>
      <c r="HQU5" s="287"/>
      <c r="HQV5" s="287"/>
      <c r="HQW5" s="287"/>
      <c r="HQX5" s="287"/>
      <c r="HQY5" s="287"/>
      <c r="HQZ5" s="287"/>
      <c r="HRA5" s="287"/>
      <c r="HRB5" s="287"/>
      <c r="HRC5" s="287"/>
      <c r="HRD5" s="287"/>
      <c r="HRE5" s="287"/>
      <c r="HRF5" s="287"/>
      <c r="HRG5" s="287"/>
      <c r="HRH5" s="287"/>
      <c r="HRI5" s="287"/>
      <c r="HRJ5" s="287"/>
      <c r="HRK5" s="287"/>
      <c r="HRL5" s="287"/>
      <c r="HRM5" s="287"/>
      <c r="HRN5" s="287"/>
      <c r="HRO5" s="287"/>
      <c r="HRP5" s="287"/>
      <c r="HRQ5" s="287"/>
      <c r="HRR5" s="287"/>
      <c r="HRS5" s="287"/>
      <c r="HRT5" s="287"/>
      <c r="HRU5" s="287"/>
      <c r="HRV5" s="287"/>
      <c r="HRW5" s="287"/>
      <c r="HRX5" s="287"/>
      <c r="HRY5" s="287"/>
      <c r="HRZ5" s="287"/>
      <c r="HSA5" s="287"/>
      <c r="HSB5" s="287"/>
      <c r="HSC5" s="287"/>
      <c r="HSD5" s="287"/>
      <c r="HSE5" s="287"/>
      <c r="HSF5" s="287"/>
      <c r="HSG5" s="287"/>
      <c r="HSH5" s="287"/>
      <c r="HSI5" s="287"/>
      <c r="HSJ5" s="287"/>
      <c r="HSK5" s="287"/>
      <c r="HSL5" s="287"/>
      <c r="HSM5" s="287"/>
      <c r="HSN5" s="287"/>
      <c r="HSO5" s="287"/>
      <c r="HSP5" s="287"/>
      <c r="HSQ5" s="287"/>
      <c r="HSR5" s="287"/>
      <c r="HSS5" s="287"/>
      <c r="HST5" s="287"/>
      <c r="HSU5" s="287"/>
      <c r="HSV5" s="287"/>
      <c r="HSW5" s="287"/>
      <c r="HSX5" s="287"/>
      <c r="HSY5" s="287"/>
      <c r="HSZ5" s="287"/>
      <c r="HTA5" s="287"/>
      <c r="HTB5" s="287"/>
      <c r="HTC5" s="287"/>
      <c r="HTD5" s="287"/>
      <c r="HTE5" s="287"/>
      <c r="HTF5" s="287"/>
      <c r="HTG5" s="287"/>
      <c r="HTH5" s="287"/>
      <c r="HTI5" s="287"/>
      <c r="HTJ5" s="287"/>
      <c r="HTK5" s="287"/>
      <c r="HTL5" s="287"/>
      <c r="HTM5" s="287"/>
      <c r="HTN5" s="287"/>
      <c r="HTO5" s="287"/>
      <c r="HTP5" s="287"/>
      <c r="HTQ5" s="287"/>
      <c r="HTR5" s="287"/>
      <c r="HTS5" s="287"/>
      <c r="HTT5" s="287"/>
      <c r="HTU5" s="287"/>
      <c r="HTV5" s="287"/>
      <c r="HTW5" s="287"/>
      <c r="HTX5" s="287"/>
      <c r="HTY5" s="287"/>
      <c r="HTZ5" s="287"/>
      <c r="HUA5" s="287"/>
      <c r="HUB5" s="287"/>
      <c r="HUC5" s="287"/>
      <c r="HUD5" s="287"/>
      <c r="HUE5" s="287"/>
      <c r="HUF5" s="287"/>
      <c r="HUG5" s="287"/>
      <c r="HUH5" s="287"/>
      <c r="HUI5" s="287"/>
      <c r="HUJ5" s="287"/>
      <c r="HUK5" s="287"/>
      <c r="HUL5" s="287"/>
      <c r="HUM5" s="287"/>
      <c r="HUN5" s="287"/>
      <c r="HUO5" s="287"/>
      <c r="HUP5" s="287"/>
      <c r="HUQ5" s="287"/>
      <c r="HUR5" s="287"/>
      <c r="HUS5" s="287"/>
      <c r="HUT5" s="287"/>
      <c r="HUU5" s="287"/>
      <c r="HUV5" s="287"/>
      <c r="HUW5" s="287"/>
      <c r="HUX5" s="287"/>
      <c r="HUY5" s="287"/>
      <c r="HUZ5" s="287"/>
      <c r="HVA5" s="287"/>
      <c r="HVB5" s="287"/>
      <c r="HVC5" s="287"/>
      <c r="HVD5" s="287"/>
      <c r="HVE5" s="287"/>
      <c r="HVF5" s="287"/>
      <c r="HVG5" s="287"/>
      <c r="HVH5" s="287"/>
      <c r="HVI5" s="287"/>
      <c r="HVJ5" s="287"/>
      <c r="HVK5" s="287"/>
      <c r="HVL5" s="287"/>
      <c r="HVM5" s="287"/>
      <c r="HVN5" s="287"/>
      <c r="HVO5" s="287"/>
      <c r="HVP5" s="287"/>
      <c r="HVQ5" s="287"/>
      <c r="HVR5" s="287"/>
      <c r="HVS5" s="287"/>
      <c r="HVT5" s="287"/>
      <c r="HVU5" s="287"/>
      <c r="HVV5" s="287"/>
      <c r="HVW5" s="287"/>
      <c r="HVX5" s="287"/>
      <c r="HVY5" s="287"/>
      <c r="HVZ5" s="287"/>
      <c r="HWA5" s="287"/>
      <c r="HWB5" s="287"/>
      <c r="HWC5" s="287"/>
      <c r="HWD5" s="287"/>
      <c r="HWE5" s="287"/>
      <c r="HWF5" s="287"/>
      <c r="HWG5" s="287"/>
      <c r="HWH5" s="287"/>
      <c r="HWI5" s="287"/>
      <c r="HWJ5" s="287"/>
      <c r="HWK5" s="287"/>
      <c r="HWL5" s="287"/>
      <c r="HWM5" s="287"/>
      <c r="HWN5" s="287"/>
      <c r="HWO5" s="287"/>
      <c r="HWP5" s="287"/>
      <c r="HWQ5" s="287"/>
      <c r="HWR5" s="287"/>
      <c r="HWS5" s="287"/>
      <c r="HWT5" s="287"/>
      <c r="HWU5" s="287"/>
      <c r="HWV5" s="287"/>
      <c r="HWW5" s="287"/>
      <c r="HWX5" s="287"/>
      <c r="HWY5" s="287"/>
      <c r="HWZ5" s="287"/>
      <c r="HXA5" s="287"/>
      <c r="HXB5" s="287"/>
      <c r="HXC5" s="287"/>
      <c r="HXD5" s="287"/>
      <c r="HXE5" s="287"/>
      <c r="HXF5" s="287"/>
      <c r="HXG5" s="287"/>
      <c r="HXH5" s="287"/>
      <c r="HXI5" s="287"/>
      <c r="HXJ5" s="287"/>
      <c r="HXK5" s="287"/>
      <c r="HXL5" s="287"/>
      <c r="HXM5" s="287"/>
      <c r="HXN5" s="287"/>
      <c r="HXO5" s="287"/>
      <c r="HXP5" s="287"/>
      <c r="HXQ5" s="287"/>
      <c r="HXR5" s="287"/>
      <c r="HXS5" s="287"/>
      <c r="HXT5" s="287"/>
      <c r="HXU5" s="287"/>
      <c r="HXV5" s="287"/>
      <c r="HXW5" s="287"/>
      <c r="HXX5" s="287"/>
      <c r="HXY5" s="287"/>
      <c r="HXZ5" s="287"/>
      <c r="HYA5" s="287"/>
      <c r="HYB5" s="287"/>
      <c r="HYC5" s="287"/>
      <c r="HYD5" s="287"/>
      <c r="HYE5" s="287"/>
      <c r="HYF5" s="287"/>
      <c r="HYG5" s="287"/>
      <c r="HYH5" s="287"/>
      <c r="HYI5" s="287"/>
      <c r="HYJ5" s="287"/>
      <c r="HYK5" s="287"/>
      <c r="HYL5" s="287"/>
      <c r="HYM5" s="287"/>
      <c r="HYN5" s="287"/>
      <c r="HYO5" s="287"/>
      <c r="HYP5" s="287"/>
      <c r="HYQ5" s="287"/>
      <c r="HYR5" s="287"/>
      <c r="HYS5" s="287"/>
      <c r="HYT5" s="287"/>
      <c r="HYU5" s="287"/>
      <c r="HYV5" s="287"/>
      <c r="HYW5" s="287"/>
      <c r="HYX5" s="287"/>
      <c r="HYY5" s="287"/>
      <c r="HYZ5" s="287"/>
      <c r="HZA5" s="287"/>
      <c r="HZB5" s="287"/>
      <c r="HZC5" s="287"/>
      <c r="HZD5" s="287"/>
      <c r="HZE5" s="287"/>
      <c r="HZF5" s="287"/>
      <c r="HZG5" s="287"/>
      <c r="HZH5" s="287"/>
      <c r="HZI5" s="287"/>
      <c r="HZJ5" s="287"/>
      <c r="HZK5" s="287"/>
      <c r="HZL5" s="287"/>
      <c r="HZM5" s="287"/>
      <c r="HZN5" s="287"/>
      <c r="HZO5" s="287"/>
      <c r="HZP5" s="287"/>
      <c r="HZQ5" s="287"/>
      <c r="HZR5" s="287"/>
      <c r="HZS5" s="287"/>
      <c r="HZT5" s="287"/>
      <c r="HZU5" s="287"/>
      <c r="HZV5" s="287"/>
      <c r="HZW5" s="287"/>
      <c r="HZX5" s="287"/>
      <c r="HZY5" s="287"/>
      <c r="HZZ5" s="287"/>
      <c r="IAA5" s="287"/>
      <c r="IAB5" s="287"/>
      <c r="IAC5" s="287"/>
      <c r="IAD5" s="287"/>
      <c r="IAE5" s="287"/>
      <c r="IAF5" s="287"/>
      <c r="IAG5" s="287"/>
      <c r="IAH5" s="287"/>
      <c r="IAI5" s="287"/>
      <c r="IAJ5" s="287"/>
      <c r="IAK5" s="287"/>
      <c r="IAL5" s="287"/>
      <c r="IAM5" s="287"/>
      <c r="IAN5" s="287"/>
      <c r="IAO5" s="287"/>
      <c r="IAP5" s="287"/>
      <c r="IAQ5" s="287"/>
      <c r="IAR5" s="287"/>
      <c r="IAS5" s="287"/>
      <c r="IAT5" s="287"/>
      <c r="IAU5" s="287"/>
      <c r="IAV5" s="287"/>
      <c r="IAW5" s="287"/>
      <c r="IAX5" s="287"/>
      <c r="IAY5" s="287"/>
      <c r="IAZ5" s="287"/>
      <c r="IBA5" s="287"/>
      <c r="IBB5" s="287"/>
      <c r="IBC5" s="287"/>
      <c r="IBD5" s="287"/>
      <c r="IBE5" s="287"/>
      <c r="IBF5" s="287"/>
      <c r="IBG5" s="287"/>
      <c r="IBH5" s="287"/>
      <c r="IBI5" s="287"/>
      <c r="IBJ5" s="287"/>
      <c r="IBK5" s="287"/>
      <c r="IBL5" s="287"/>
      <c r="IBM5" s="287"/>
      <c r="IBN5" s="287"/>
      <c r="IBO5" s="287"/>
      <c r="IBP5" s="287"/>
      <c r="IBQ5" s="287"/>
      <c r="IBR5" s="287"/>
      <c r="IBS5" s="287"/>
      <c r="IBT5" s="287"/>
      <c r="IBU5" s="287"/>
      <c r="IBV5" s="287"/>
      <c r="IBW5" s="287"/>
      <c r="IBX5" s="287"/>
      <c r="IBY5" s="287"/>
      <c r="IBZ5" s="287"/>
      <c r="ICA5" s="287"/>
      <c r="ICB5" s="287"/>
      <c r="ICC5" s="287"/>
      <c r="ICD5" s="287"/>
      <c r="ICE5" s="287"/>
      <c r="ICF5" s="287"/>
      <c r="ICG5" s="287"/>
      <c r="ICH5" s="287"/>
      <c r="ICI5" s="287"/>
      <c r="ICJ5" s="287"/>
      <c r="ICK5" s="287"/>
      <c r="ICL5" s="287"/>
      <c r="ICM5" s="287"/>
      <c r="ICN5" s="287"/>
      <c r="ICO5" s="287"/>
      <c r="ICP5" s="287"/>
      <c r="ICQ5" s="287"/>
      <c r="ICR5" s="287"/>
      <c r="ICS5" s="287"/>
      <c r="ICT5" s="287"/>
      <c r="ICU5" s="287"/>
      <c r="ICV5" s="287"/>
      <c r="ICW5" s="287"/>
      <c r="ICX5" s="287"/>
      <c r="ICY5" s="287"/>
      <c r="ICZ5" s="287"/>
      <c r="IDA5" s="287"/>
      <c r="IDB5" s="287"/>
      <c r="IDC5" s="287"/>
      <c r="IDD5" s="287"/>
      <c r="IDE5" s="287"/>
      <c r="IDF5" s="287"/>
      <c r="IDG5" s="287"/>
      <c r="IDH5" s="287"/>
      <c r="IDI5" s="287"/>
      <c r="IDJ5" s="287"/>
      <c r="IDK5" s="287"/>
      <c r="IDL5" s="287"/>
      <c r="IDM5" s="287"/>
      <c r="IDN5" s="287"/>
      <c r="IDO5" s="287"/>
      <c r="IDP5" s="287"/>
      <c r="IDQ5" s="287"/>
      <c r="IDR5" s="287"/>
      <c r="IDS5" s="287"/>
      <c r="IDT5" s="287"/>
      <c r="IDU5" s="287"/>
      <c r="IDV5" s="287"/>
      <c r="IDW5" s="287"/>
      <c r="IDX5" s="287"/>
      <c r="IDY5" s="287"/>
      <c r="IDZ5" s="287"/>
      <c r="IEA5" s="287"/>
      <c r="IEB5" s="287"/>
      <c r="IEC5" s="287"/>
      <c r="IED5" s="287"/>
      <c r="IEE5" s="287"/>
      <c r="IEF5" s="287"/>
      <c r="IEG5" s="287"/>
      <c r="IEH5" s="287"/>
      <c r="IEI5" s="287"/>
      <c r="IEJ5" s="287"/>
      <c r="IEK5" s="287"/>
      <c r="IEL5" s="287"/>
      <c r="IEM5" s="287"/>
      <c r="IEN5" s="287"/>
      <c r="IEO5" s="287"/>
      <c r="IEP5" s="287"/>
      <c r="IEQ5" s="287"/>
      <c r="IER5" s="287"/>
      <c r="IES5" s="287"/>
      <c r="IET5" s="287"/>
      <c r="IEU5" s="287"/>
      <c r="IEV5" s="287"/>
      <c r="IEW5" s="287"/>
      <c r="IEX5" s="287"/>
      <c r="IEY5" s="287"/>
      <c r="IEZ5" s="287"/>
      <c r="IFA5" s="287"/>
      <c r="IFB5" s="287"/>
      <c r="IFC5" s="287"/>
      <c r="IFD5" s="287"/>
      <c r="IFE5" s="287"/>
      <c r="IFF5" s="287"/>
      <c r="IFG5" s="287"/>
      <c r="IFH5" s="287"/>
      <c r="IFI5" s="287"/>
      <c r="IFJ5" s="287"/>
      <c r="IFK5" s="287"/>
      <c r="IFL5" s="287"/>
      <c r="IFM5" s="287"/>
      <c r="IFN5" s="287"/>
      <c r="IFO5" s="287"/>
      <c r="IFP5" s="287"/>
      <c r="IFQ5" s="287"/>
      <c r="IFR5" s="287"/>
      <c r="IFS5" s="287"/>
      <c r="IFT5" s="287"/>
      <c r="IFU5" s="287"/>
      <c r="IFV5" s="287"/>
      <c r="IFW5" s="287"/>
      <c r="IFX5" s="287"/>
      <c r="IFY5" s="287"/>
      <c r="IFZ5" s="287"/>
      <c r="IGA5" s="287"/>
      <c r="IGB5" s="287"/>
      <c r="IGC5" s="287"/>
      <c r="IGD5" s="287"/>
      <c r="IGE5" s="287"/>
      <c r="IGF5" s="287"/>
      <c r="IGG5" s="287"/>
      <c r="IGH5" s="287"/>
      <c r="IGI5" s="287"/>
      <c r="IGJ5" s="287"/>
      <c r="IGK5" s="287"/>
      <c r="IGL5" s="287"/>
      <c r="IGM5" s="287"/>
      <c r="IGN5" s="287"/>
      <c r="IGO5" s="287"/>
      <c r="IGP5" s="287"/>
      <c r="IGQ5" s="287"/>
      <c r="IGR5" s="287"/>
      <c r="IGS5" s="287"/>
      <c r="IGT5" s="287"/>
      <c r="IGU5" s="287"/>
      <c r="IGV5" s="287"/>
      <c r="IGW5" s="287"/>
      <c r="IGX5" s="287"/>
      <c r="IGY5" s="287"/>
      <c r="IGZ5" s="287"/>
      <c r="IHA5" s="287"/>
      <c r="IHB5" s="287"/>
      <c r="IHC5" s="287"/>
      <c r="IHD5" s="287"/>
      <c r="IHE5" s="287"/>
      <c r="IHF5" s="287"/>
      <c r="IHG5" s="287"/>
      <c r="IHH5" s="287"/>
      <c r="IHI5" s="287"/>
      <c r="IHJ5" s="287"/>
      <c r="IHK5" s="287"/>
      <c r="IHL5" s="287"/>
      <c r="IHM5" s="287"/>
      <c r="IHN5" s="287"/>
      <c r="IHO5" s="287"/>
      <c r="IHP5" s="287"/>
      <c r="IHQ5" s="287"/>
      <c r="IHR5" s="287"/>
      <c r="IHS5" s="287"/>
      <c r="IHT5" s="287"/>
      <c r="IHU5" s="287"/>
      <c r="IHV5" s="287"/>
      <c r="IHW5" s="287"/>
      <c r="IHX5" s="287"/>
      <c r="IHY5" s="287"/>
      <c r="IHZ5" s="287"/>
      <c r="IIA5" s="287"/>
      <c r="IIB5" s="287"/>
      <c r="IIC5" s="287"/>
      <c r="IID5" s="287"/>
      <c r="IIE5" s="287"/>
      <c r="IIF5" s="287"/>
      <c r="IIG5" s="287"/>
      <c r="IIH5" s="287"/>
      <c r="III5" s="287"/>
      <c r="IIJ5" s="287"/>
      <c r="IIK5" s="287"/>
      <c r="IIL5" s="287"/>
      <c r="IIM5" s="287"/>
      <c r="IIN5" s="287"/>
      <c r="IIO5" s="287"/>
      <c r="IIP5" s="287"/>
      <c r="IIQ5" s="287"/>
      <c r="IIR5" s="287"/>
      <c r="IIS5" s="287"/>
      <c r="IIT5" s="287"/>
      <c r="IIU5" s="287"/>
      <c r="IIV5" s="287"/>
      <c r="IIW5" s="287"/>
      <c r="IIX5" s="287"/>
      <c r="IIY5" s="287"/>
      <c r="IIZ5" s="287"/>
      <c r="IJA5" s="287"/>
      <c r="IJB5" s="287"/>
      <c r="IJC5" s="287"/>
      <c r="IJD5" s="287"/>
      <c r="IJE5" s="287"/>
      <c r="IJF5" s="287"/>
      <c r="IJG5" s="287"/>
      <c r="IJH5" s="287"/>
      <c r="IJI5" s="287"/>
      <c r="IJJ5" s="287"/>
      <c r="IJK5" s="287"/>
      <c r="IJL5" s="287"/>
      <c r="IJM5" s="287"/>
      <c r="IJN5" s="287"/>
      <c r="IJO5" s="287"/>
      <c r="IJP5" s="287"/>
      <c r="IJQ5" s="287"/>
      <c r="IJR5" s="287"/>
      <c r="IJS5" s="287"/>
      <c r="IJT5" s="287"/>
      <c r="IJU5" s="287"/>
      <c r="IJV5" s="287"/>
      <c r="IJW5" s="287"/>
      <c r="IJX5" s="287"/>
      <c r="IJY5" s="287"/>
      <c r="IJZ5" s="287"/>
      <c r="IKA5" s="287"/>
      <c r="IKB5" s="287"/>
      <c r="IKC5" s="287"/>
      <c r="IKD5" s="287"/>
      <c r="IKE5" s="287"/>
      <c r="IKF5" s="287"/>
      <c r="IKG5" s="287"/>
      <c r="IKH5" s="287"/>
      <c r="IKI5" s="287"/>
      <c r="IKJ5" s="287"/>
      <c r="IKK5" s="287"/>
      <c r="IKL5" s="287"/>
      <c r="IKM5" s="287"/>
      <c r="IKN5" s="287"/>
      <c r="IKO5" s="287"/>
      <c r="IKP5" s="287"/>
      <c r="IKQ5" s="287"/>
      <c r="IKR5" s="287"/>
      <c r="IKS5" s="287"/>
      <c r="IKT5" s="287"/>
      <c r="IKU5" s="287"/>
      <c r="IKV5" s="287"/>
      <c r="IKW5" s="287"/>
      <c r="IKX5" s="287"/>
      <c r="IKY5" s="287"/>
      <c r="IKZ5" s="287"/>
      <c r="ILA5" s="287"/>
      <c r="ILB5" s="287"/>
      <c r="ILC5" s="287"/>
      <c r="ILD5" s="287"/>
      <c r="ILE5" s="287"/>
      <c r="ILF5" s="287"/>
      <c r="ILG5" s="287"/>
      <c r="ILH5" s="287"/>
      <c r="ILI5" s="287"/>
      <c r="ILJ5" s="287"/>
      <c r="ILK5" s="287"/>
      <c r="ILL5" s="287"/>
      <c r="ILM5" s="287"/>
      <c r="ILN5" s="287"/>
      <c r="ILO5" s="287"/>
      <c r="ILP5" s="287"/>
      <c r="ILQ5" s="287"/>
      <c r="ILR5" s="287"/>
      <c r="ILS5" s="287"/>
      <c r="ILT5" s="287"/>
      <c r="ILU5" s="287"/>
      <c r="ILV5" s="287"/>
      <c r="ILW5" s="287"/>
      <c r="ILX5" s="287"/>
      <c r="ILY5" s="287"/>
      <c r="ILZ5" s="287"/>
      <c r="IMA5" s="287"/>
      <c r="IMB5" s="287"/>
      <c r="IMC5" s="287"/>
      <c r="IMD5" s="287"/>
      <c r="IME5" s="287"/>
      <c r="IMF5" s="287"/>
      <c r="IMG5" s="287"/>
      <c r="IMH5" s="287"/>
      <c r="IMI5" s="287"/>
      <c r="IMJ5" s="287"/>
      <c r="IMK5" s="287"/>
      <c r="IML5" s="287"/>
      <c r="IMM5" s="287"/>
      <c r="IMN5" s="287"/>
      <c r="IMO5" s="287"/>
      <c r="IMP5" s="287"/>
      <c r="IMQ5" s="287"/>
      <c r="IMR5" s="287"/>
      <c r="IMS5" s="287"/>
      <c r="IMT5" s="287"/>
      <c r="IMU5" s="287"/>
      <c r="IMV5" s="287"/>
      <c r="IMW5" s="287"/>
      <c r="IMX5" s="287"/>
      <c r="IMY5" s="287"/>
      <c r="IMZ5" s="287"/>
      <c r="INA5" s="287"/>
      <c r="INB5" s="287"/>
      <c r="INC5" s="287"/>
      <c r="IND5" s="287"/>
      <c r="INE5" s="287"/>
      <c r="INF5" s="287"/>
      <c r="ING5" s="287"/>
      <c r="INH5" s="287"/>
      <c r="INI5" s="287"/>
      <c r="INJ5" s="287"/>
      <c r="INK5" s="287"/>
      <c r="INL5" s="287"/>
      <c r="INM5" s="287"/>
      <c r="INN5" s="287"/>
      <c r="INO5" s="287"/>
      <c r="INP5" s="287"/>
      <c r="INQ5" s="287"/>
      <c r="INR5" s="287"/>
      <c r="INS5" s="287"/>
      <c r="INT5" s="287"/>
      <c r="INU5" s="287"/>
      <c r="INV5" s="287"/>
      <c r="INW5" s="287"/>
      <c r="INX5" s="287"/>
      <c r="INY5" s="287"/>
      <c r="INZ5" s="287"/>
      <c r="IOA5" s="287"/>
      <c r="IOB5" s="287"/>
      <c r="IOC5" s="287"/>
      <c r="IOD5" s="287"/>
      <c r="IOE5" s="287"/>
      <c r="IOF5" s="287"/>
      <c r="IOG5" s="287"/>
      <c r="IOH5" s="287"/>
      <c r="IOI5" s="287"/>
      <c r="IOJ5" s="287"/>
      <c r="IOK5" s="287"/>
      <c r="IOL5" s="287"/>
      <c r="IOM5" s="287"/>
      <c r="ION5" s="287"/>
      <c r="IOO5" s="287"/>
      <c r="IOP5" s="287"/>
      <c r="IOQ5" s="287"/>
      <c r="IOR5" s="287"/>
      <c r="IOS5" s="287"/>
      <c r="IOT5" s="287"/>
      <c r="IOU5" s="287"/>
      <c r="IOV5" s="287"/>
      <c r="IOW5" s="287"/>
      <c r="IOX5" s="287"/>
      <c r="IOY5" s="287"/>
      <c r="IOZ5" s="287"/>
      <c r="IPA5" s="287"/>
      <c r="IPB5" s="287"/>
      <c r="IPC5" s="287"/>
      <c r="IPD5" s="287"/>
      <c r="IPE5" s="287"/>
      <c r="IPF5" s="287"/>
      <c r="IPG5" s="287"/>
      <c r="IPH5" s="287"/>
      <c r="IPI5" s="287"/>
      <c r="IPJ5" s="287"/>
      <c r="IPK5" s="287"/>
      <c r="IPL5" s="287"/>
      <c r="IPM5" s="287"/>
      <c r="IPN5" s="287"/>
      <c r="IPO5" s="287"/>
      <c r="IPP5" s="287"/>
      <c r="IPQ5" s="287"/>
      <c r="IPR5" s="287"/>
      <c r="IPS5" s="287"/>
      <c r="IPT5" s="287"/>
      <c r="IPU5" s="287"/>
      <c r="IPV5" s="287"/>
      <c r="IPW5" s="287"/>
      <c r="IPX5" s="287"/>
      <c r="IPY5" s="287"/>
      <c r="IPZ5" s="287"/>
      <c r="IQA5" s="287"/>
      <c r="IQB5" s="287"/>
      <c r="IQC5" s="287"/>
      <c r="IQD5" s="287"/>
      <c r="IQE5" s="287"/>
      <c r="IQF5" s="287"/>
      <c r="IQG5" s="287"/>
      <c r="IQH5" s="287"/>
      <c r="IQI5" s="287"/>
      <c r="IQJ5" s="287"/>
      <c r="IQK5" s="287"/>
      <c r="IQL5" s="287"/>
      <c r="IQM5" s="287"/>
      <c r="IQN5" s="287"/>
      <c r="IQO5" s="287"/>
      <c r="IQP5" s="287"/>
      <c r="IQQ5" s="287"/>
      <c r="IQR5" s="287"/>
      <c r="IQS5" s="287"/>
      <c r="IQT5" s="287"/>
      <c r="IQU5" s="287"/>
      <c r="IQV5" s="287"/>
      <c r="IQW5" s="287"/>
      <c r="IQX5" s="287"/>
      <c r="IQY5" s="287"/>
      <c r="IQZ5" s="287"/>
      <c r="IRA5" s="287"/>
      <c r="IRB5" s="287"/>
      <c r="IRC5" s="287"/>
      <c r="IRD5" s="287"/>
      <c r="IRE5" s="287"/>
      <c r="IRF5" s="287"/>
      <c r="IRG5" s="287"/>
      <c r="IRH5" s="287"/>
      <c r="IRI5" s="287"/>
      <c r="IRJ5" s="287"/>
      <c r="IRK5" s="287"/>
      <c r="IRL5" s="287"/>
      <c r="IRM5" s="287"/>
      <c r="IRN5" s="287"/>
      <c r="IRO5" s="287"/>
      <c r="IRP5" s="287"/>
      <c r="IRQ5" s="287"/>
      <c r="IRR5" s="287"/>
      <c r="IRS5" s="287"/>
      <c r="IRT5" s="287"/>
      <c r="IRU5" s="287"/>
      <c r="IRV5" s="287"/>
      <c r="IRW5" s="287"/>
      <c r="IRX5" s="287"/>
      <c r="IRY5" s="287"/>
      <c r="IRZ5" s="287"/>
      <c r="ISA5" s="287"/>
      <c r="ISB5" s="287"/>
      <c r="ISC5" s="287"/>
      <c r="ISD5" s="287"/>
      <c r="ISE5" s="287"/>
      <c r="ISF5" s="287"/>
      <c r="ISG5" s="287"/>
      <c r="ISH5" s="287"/>
      <c r="ISI5" s="287"/>
      <c r="ISJ5" s="287"/>
      <c r="ISK5" s="287"/>
      <c r="ISL5" s="287"/>
      <c r="ISM5" s="287"/>
      <c r="ISN5" s="287"/>
      <c r="ISO5" s="287"/>
      <c r="ISP5" s="287"/>
      <c r="ISQ5" s="287"/>
      <c r="ISR5" s="287"/>
      <c r="ISS5" s="287"/>
      <c r="IST5" s="287"/>
      <c r="ISU5" s="287"/>
      <c r="ISV5" s="287"/>
      <c r="ISW5" s="287"/>
      <c r="ISX5" s="287"/>
      <c r="ISY5" s="287"/>
      <c r="ISZ5" s="287"/>
      <c r="ITA5" s="287"/>
      <c r="ITB5" s="287"/>
      <c r="ITC5" s="287"/>
      <c r="ITD5" s="287"/>
      <c r="ITE5" s="287"/>
      <c r="ITF5" s="287"/>
      <c r="ITG5" s="287"/>
      <c r="ITH5" s="287"/>
      <c r="ITI5" s="287"/>
      <c r="ITJ5" s="287"/>
      <c r="ITK5" s="287"/>
      <c r="ITL5" s="287"/>
      <c r="ITM5" s="287"/>
      <c r="ITN5" s="287"/>
      <c r="ITO5" s="287"/>
      <c r="ITP5" s="287"/>
      <c r="ITQ5" s="287"/>
      <c r="ITR5" s="287"/>
      <c r="ITS5" s="287"/>
      <c r="ITT5" s="287"/>
      <c r="ITU5" s="287"/>
      <c r="ITV5" s="287"/>
      <c r="ITW5" s="287"/>
      <c r="ITX5" s="287"/>
      <c r="ITY5" s="287"/>
      <c r="ITZ5" s="287"/>
      <c r="IUA5" s="287"/>
      <c r="IUB5" s="287"/>
      <c r="IUC5" s="287"/>
      <c r="IUD5" s="287"/>
      <c r="IUE5" s="287"/>
      <c r="IUF5" s="287"/>
      <c r="IUG5" s="287"/>
      <c r="IUH5" s="287"/>
      <c r="IUI5" s="287"/>
      <c r="IUJ5" s="287"/>
      <c r="IUK5" s="287"/>
      <c r="IUL5" s="287"/>
      <c r="IUM5" s="287"/>
      <c r="IUN5" s="287"/>
      <c r="IUO5" s="287"/>
      <c r="IUP5" s="287"/>
      <c r="IUQ5" s="287"/>
      <c r="IUR5" s="287"/>
      <c r="IUS5" s="287"/>
      <c r="IUT5" s="287"/>
      <c r="IUU5" s="287"/>
      <c r="IUV5" s="287"/>
      <c r="IUW5" s="287"/>
      <c r="IUX5" s="287"/>
      <c r="IUY5" s="287"/>
      <c r="IUZ5" s="287"/>
      <c r="IVA5" s="287"/>
      <c r="IVB5" s="287"/>
      <c r="IVC5" s="287"/>
      <c r="IVD5" s="287"/>
      <c r="IVE5" s="287"/>
      <c r="IVF5" s="287"/>
      <c r="IVG5" s="287"/>
      <c r="IVH5" s="287"/>
      <c r="IVI5" s="287"/>
      <c r="IVJ5" s="287"/>
      <c r="IVK5" s="287"/>
      <c r="IVL5" s="287"/>
      <c r="IVM5" s="287"/>
      <c r="IVN5" s="287"/>
      <c r="IVO5" s="287"/>
      <c r="IVP5" s="287"/>
      <c r="IVQ5" s="287"/>
      <c r="IVR5" s="287"/>
      <c r="IVS5" s="287"/>
      <c r="IVT5" s="287"/>
      <c r="IVU5" s="287"/>
      <c r="IVV5" s="287"/>
      <c r="IVW5" s="287"/>
      <c r="IVX5" s="287"/>
      <c r="IVY5" s="287"/>
      <c r="IVZ5" s="287"/>
      <c r="IWA5" s="287"/>
      <c r="IWB5" s="287"/>
      <c r="IWC5" s="287"/>
      <c r="IWD5" s="287"/>
      <c r="IWE5" s="287"/>
      <c r="IWF5" s="287"/>
      <c r="IWG5" s="287"/>
      <c r="IWH5" s="287"/>
      <c r="IWI5" s="287"/>
      <c r="IWJ5" s="287"/>
      <c r="IWK5" s="287"/>
      <c r="IWL5" s="287"/>
      <c r="IWM5" s="287"/>
      <c r="IWN5" s="287"/>
      <c r="IWO5" s="287"/>
      <c r="IWP5" s="287"/>
      <c r="IWQ5" s="287"/>
      <c r="IWR5" s="287"/>
      <c r="IWS5" s="287"/>
      <c r="IWT5" s="287"/>
      <c r="IWU5" s="287"/>
      <c r="IWV5" s="287"/>
      <c r="IWW5" s="287"/>
      <c r="IWX5" s="287"/>
      <c r="IWY5" s="287"/>
      <c r="IWZ5" s="287"/>
      <c r="IXA5" s="287"/>
      <c r="IXB5" s="287"/>
      <c r="IXC5" s="287"/>
      <c r="IXD5" s="287"/>
      <c r="IXE5" s="287"/>
      <c r="IXF5" s="287"/>
      <c r="IXG5" s="287"/>
      <c r="IXH5" s="287"/>
      <c r="IXI5" s="287"/>
      <c r="IXJ5" s="287"/>
      <c r="IXK5" s="287"/>
      <c r="IXL5" s="287"/>
      <c r="IXM5" s="287"/>
      <c r="IXN5" s="287"/>
      <c r="IXO5" s="287"/>
      <c r="IXP5" s="287"/>
      <c r="IXQ5" s="287"/>
      <c r="IXR5" s="287"/>
      <c r="IXS5" s="287"/>
      <c r="IXT5" s="287"/>
      <c r="IXU5" s="287"/>
      <c r="IXV5" s="287"/>
      <c r="IXW5" s="287"/>
      <c r="IXX5" s="287"/>
      <c r="IXY5" s="287"/>
      <c r="IXZ5" s="287"/>
      <c r="IYA5" s="287"/>
      <c r="IYB5" s="287"/>
      <c r="IYC5" s="287"/>
      <c r="IYD5" s="287"/>
      <c r="IYE5" s="287"/>
      <c r="IYF5" s="287"/>
      <c r="IYG5" s="287"/>
      <c r="IYH5" s="287"/>
      <c r="IYI5" s="287"/>
      <c r="IYJ5" s="287"/>
      <c r="IYK5" s="287"/>
      <c r="IYL5" s="287"/>
      <c r="IYM5" s="287"/>
      <c r="IYN5" s="287"/>
      <c r="IYO5" s="287"/>
      <c r="IYP5" s="287"/>
      <c r="IYQ5" s="287"/>
      <c r="IYR5" s="287"/>
      <c r="IYS5" s="287"/>
      <c r="IYT5" s="287"/>
      <c r="IYU5" s="287"/>
      <c r="IYV5" s="287"/>
      <c r="IYW5" s="287"/>
      <c r="IYX5" s="287"/>
      <c r="IYY5" s="287"/>
      <c r="IYZ5" s="287"/>
      <c r="IZA5" s="287"/>
      <c r="IZB5" s="287"/>
      <c r="IZC5" s="287"/>
      <c r="IZD5" s="287"/>
      <c r="IZE5" s="287"/>
      <c r="IZF5" s="287"/>
      <c r="IZG5" s="287"/>
      <c r="IZH5" s="287"/>
      <c r="IZI5" s="287"/>
      <c r="IZJ5" s="287"/>
      <c r="IZK5" s="287"/>
      <c r="IZL5" s="287"/>
      <c r="IZM5" s="287"/>
      <c r="IZN5" s="287"/>
      <c r="IZO5" s="287"/>
      <c r="IZP5" s="287"/>
      <c r="IZQ5" s="287"/>
      <c r="IZR5" s="287"/>
      <c r="IZS5" s="287"/>
      <c r="IZT5" s="287"/>
      <c r="IZU5" s="287"/>
      <c r="IZV5" s="287"/>
      <c r="IZW5" s="287"/>
      <c r="IZX5" s="287"/>
      <c r="IZY5" s="287"/>
      <c r="IZZ5" s="287"/>
      <c r="JAA5" s="287"/>
      <c r="JAB5" s="287"/>
      <c r="JAC5" s="287"/>
      <c r="JAD5" s="287"/>
      <c r="JAE5" s="287"/>
      <c r="JAF5" s="287"/>
      <c r="JAG5" s="287"/>
      <c r="JAH5" s="287"/>
      <c r="JAI5" s="287"/>
      <c r="JAJ5" s="287"/>
      <c r="JAK5" s="287"/>
      <c r="JAL5" s="287"/>
      <c r="JAM5" s="287"/>
      <c r="JAN5" s="287"/>
      <c r="JAO5" s="287"/>
      <c r="JAP5" s="287"/>
      <c r="JAQ5" s="287"/>
      <c r="JAR5" s="287"/>
      <c r="JAS5" s="287"/>
      <c r="JAT5" s="287"/>
      <c r="JAU5" s="287"/>
      <c r="JAV5" s="287"/>
      <c r="JAW5" s="287"/>
      <c r="JAX5" s="287"/>
      <c r="JAY5" s="287"/>
      <c r="JAZ5" s="287"/>
      <c r="JBA5" s="287"/>
      <c r="JBB5" s="287"/>
      <c r="JBC5" s="287"/>
      <c r="JBD5" s="287"/>
      <c r="JBE5" s="287"/>
      <c r="JBF5" s="287"/>
      <c r="JBG5" s="287"/>
      <c r="JBH5" s="287"/>
      <c r="JBI5" s="287"/>
      <c r="JBJ5" s="287"/>
      <c r="JBK5" s="287"/>
      <c r="JBL5" s="287"/>
      <c r="JBM5" s="287"/>
      <c r="JBN5" s="287"/>
      <c r="JBO5" s="287"/>
      <c r="JBP5" s="287"/>
      <c r="JBQ5" s="287"/>
      <c r="JBR5" s="287"/>
      <c r="JBS5" s="287"/>
      <c r="JBT5" s="287"/>
      <c r="JBU5" s="287"/>
      <c r="JBV5" s="287"/>
      <c r="JBW5" s="287"/>
      <c r="JBX5" s="287"/>
      <c r="JBY5" s="287"/>
      <c r="JBZ5" s="287"/>
      <c r="JCA5" s="287"/>
      <c r="JCB5" s="287"/>
      <c r="JCC5" s="287"/>
      <c r="JCD5" s="287"/>
      <c r="JCE5" s="287"/>
      <c r="JCF5" s="287"/>
      <c r="JCG5" s="287"/>
      <c r="JCH5" s="287"/>
      <c r="JCI5" s="287"/>
      <c r="JCJ5" s="287"/>
      <c r="JCK5" s="287"/>
      <c r="JCL5" s="287"/>
      <c r="JCM5" s="287"/>
      <c r="JCN5" s="287"/>
      <c r="JCO5" s="287"/>
      <c r="JCP5" s="287"/>
      <c r="JCQ5" s="287"/>
      <c r="JCR5" s="287"/>
      <c r="JCS5" s="287"/>
      <c r="JCT5" s="287"/>
      <c r="JCU5" s="287"/>
      <c r="JCV5" s="287"/>
      <c r="JCW5" s="287"/>
      <c r="JCX5" s="287"/>
      <c r="JCY5" s="287"/>
      <c r="JCZ5" s="287"/>
      <c r="JDA5" s="287"/>
      <c r="JDB5" s="287"/>
      <c r="JDC5" s="287"/>
      <c r="JDD5" s="287"/>
      <c r="JDE5" s="287"/>
      <c r="JDF5" s="287"/>
      <c r="JDG5" s="287"/>
      <c r="JDH5" s="287"/>
      <c r="JDI5" s="287"/>
      <c r="JDJ5" s="287"/>
      <c r="JDK5" s="287"/>
      <c r="JDL5" s="287"/>
      <c r="JDM5" s="287"/>
      <c r="JDN5" s="287"/>
      <c r="JDO5" s="287"/>
      <c r="JDP5" s="287"/>
      <c r="JDQ5" s="287"/>
      <c r="JDR5" s="287"/>
      <c r="JDS5" s="287"/>
      <c r="JDT5" s="287"/>
      <c r="JDU5" s="287"/>
      <c r="JDV5" s="287"/>
      <c r="JDW5" s="287"/>
      <c r="JDX5" s="287"/>
      <c r="JDY5" s="287"/>
      <c r="JDZ5" s="287"/>
      <c r="JEA5" s="287"/>
      <c r="JEB5" s="287"/>
      <c r="JEC5" s="287"/>
      <c r="JED5" s="287"/>
      <c r="JEE5" s="287"/>
      <c r="JEF5" s="287"/>
      <c r="JEG5" s="287"/>
      <c r="JEH5" s="287"/>
      <c r="JEI5" s="287"/>
      <c r="JEJ5" s="287"/>
      <c r="JEK5" s="287"/>
      <c r="JEL5" s="287"/>
      <c r="JEM5" s="287"/>
      <c r="JEN5" s="287"/>
      <c r="JEO5" s="287"/>
      <c r="JEP5" s="287"/>
      <c r="JEQ5" s="287"/>
      <c r="JER5" s="287"/>
      <c r="JES5" s="287"/>
      <c r="JET5" s="287"/>
      <c r="JEU5" s="287"/>
      <c r="JEV5" s="287"/>
      <c r="JEW5" s="287"/>
      <c r="JEX5" s="287"/>
      <c r="JEY5" s="287"/>
      <c r="JEZ5" s="287"/>
      <c r="JFA5" s="287"/>
      <c r="JFB5" s="287"/>
      <c r="JFC5" s="287"/>
      <c r="JFD5" s="287"/>
      <c r="JFE5" s="287"/>
      <c r="JFF5" s="287"/>
      <c r="JFG5" s="287"/>
      <c r="JFH5" s="287"/>
      <c r="JFI5" s="287"/>
      <c r="JFJ5" s="287"/>
      <c r="JFK5" s="287"/>
      <c r="JFL5" s="287"/>
      <c r="JFM5" s="287"/>
      <c r="JFN5" s="287"/>
      <c r="JFO5" s="287"/>
      <c r="JFP5" s="287"/>
      <c r="JFQ5" s="287"/>
      <c r="JFR5" s="287"/>
      <c r="JFS5" s="287"/>
      <c r="JFT5" s="287"/>
      <c r="JFU5" s="287"/>
      <c r="JFV5" s="287"/>
      <c r="JFW5" s="287"/>
      <c r="JFX5" s="287"/>
      <c r="JFY5" s="287"/>
      <c r="JFZ5" s="287"/>
      <c r="JGA5" s="287"/>
      <c r="JGB5" s="287"/>
      <c r="JGC5" s="287"/>
      <c r="JGD5" s="287"/>
      <c r="JGE5" s="287"/>
      <c r="JGF5" s="287"/>
      <c r="JGG5" s="287"/>
      <c r="JGH5" s="287"/>
      <c r="JGI5" s="287"/>
      <c r="JGJ5" s="287"/>
      <c r="JGK5" s="287"/>
      <c r="JGL5" s="287"/>
      <c r="JGM5" s="287"/>
      <c r="JGN5" s="287"/>
      <c r="JGO5" s="287"/>
      <c r="JGP5" s="287"/>
      <c r="JGQ5" s="287"/>
      <c r="JGR5" s="287"/>
      <c r="JGS5" s="287"/>
      <c r="JGT5" s="287"/>
      <c r="JGU5" s="287"/>
      <c r="JGV5" s="287"/>
      <c r="JGW5" s="287"/>
      <c r="JGX5" s="287"/>
      <c r="JGY5" s="287"/>
      <c r="JGZ5" s="287"/>
      <c r="JHA5" s="287"/>
      <c r="JHB5" s="287"/>
      <c r="JHC5" s="287"/>
      <c r="JHD5" s="287"/>
      <c r="JHE5" s="287"/>
      <c r="JHF5" s="287"/>
      <c r="JHG5" s="287"/>
      <c r="JHH5" s="287"/>
      <c r="JHI5" s="287"/>
      <c r="JHJ5" s="287"/>
      <c r="JHK5" s="287"/>
      <c r="JHL5" s="287"/>
      <c r="JHM5" s="287"/>
      <c r="JHN5" s="287"/>
      <c r="JHO5" s="287"/>
      <c r="JHP5" s="287"/>
      <c r="JHQ5" s="287"/>
      <c r="JHR5" s="287"/>
      <c r="JHS5" s="287"/>
      <c r="JHT5" s="287"/>
      <c r="JHU5" s="287"/>
      <c r="JHV5" s="287"/>
      <c r="JHW5" s="287"/>
      <c r="JHX5" s="287"/>
      <c r="JHY5" s="287"/>
      <c r="JHZ5" s="287"/>
      <c r="JIA5" s="287"/>
      <c r="JIB5" s="287"/>
      <c r="JIC5" s="287"/>
      <c r="JID5" s="287"/>
      <c r="JIE5" s="287"/>
      <c r="JIF5" s="287"/>
      <c r="JIG5" s="287"/>
      <c r="JIH5" s="287"/>
      <c r="JII5" s="287"/>
      <c r="JIJ5" s="287"/>
      <c r="JIK5" s="287"/>
      <c r="JIL5" s="287"/>
      <c r="JIM5" s="287"/>
      <c r="JIN5" s="287"/>
      <c r="JIO5" s="287"/>
      <c r="JIP5" s="287"/>
      <c r="JIQ5" s="287"/>
      <c r="JIR5" s="287"/>
      <c r="JIS5" s="287"/>
      <c r="JIT5" s="287"/>
      <c r="JIU5" s="287"/>
      <c r="JIV5" s="287"/>
      <c r="JIW5" s="287"/>
      <c r="JIX5" s="287"/>
      <c r="JIY5" s="287"/>
      <c r="JIZ5" s="287"/>
      <c r="JJA5" s="287"/>
      <c r="JJB5" s="287"/>
      <c r="JJC5" s="287"/>
      <c r="JJD5" s="287"/>
      <c r="JJE5" s="287"/>
      <c r="JJF5" s="287"/>
      <c r="JJG5" s="287"/>
      <c r="JJH5" s="287"/>
      <c r="JJI5" s="287"/>
      <c r="JJJ5" s="287"/>
      <c r="JJK5" s="287"/>
      <c r="JJL5" s="287"/>
      <c r="JJM5" s="287"/>
      <c r="JJN5" s="287"/>
      <c r="JJO5" s="287"/>
      <c r="JJP5" s="287"/>
      <c r="JJQ5" s="287"/>
      <c r="JJR5" s="287"/>
      <c r="JJS5" s="287"/>
      <c r="JJT5" s="287"/>
      <c r="JJU5" s="287"/>
      <c r="JJV5" s="287"/>
      <c r="JJW5" s="287"/>
      <c r="JJX5" s="287"/>
      <c r="JJY5" s="287"/>
      <c r="JJZ5" s="287"/>
      <c r="JKA5" s="287"/>
      <c r="JKB5" s="287"/>
      <c r="JKC5" s="287"/>
      <c r="JKD5" s="287"/>
      <c r="JKE5" s="287"/>
      <c r="JKF5" s="287"/>
      <c r="JKG5" s="287"/>
      <c r="JKH5" s="287"/>
      <c r="JKI5" s="287"/>
      <c r="JKJ5" s="287"/>
      <c r="JKK5" s="287"/>
      <c r="JKL5" s="287"/>
      <c r="JKM5" s="287"/>
      <c r="JKN5" s="287"/>
      <c r="JKO5" s="287"/>
      <c r="JKP5" s="287"/>
      <c r="JKQ5" s="287"/>
      <c r="JKR5" s="287"/>
      <c r="JKS5" s="287"/>
      <c r="JKT5" s="287"/>
      <c r="JKU5" s="287"/>
      <c r="JKV5" s="287"/>
      <c r="JKW5" s="287"/>
      <c r="JKX5" s="287"/>
      <c r="JKY5" s="287"/>
      <c r="JKZ5" s="287"/>
      <c r="JLA5" s="287"/>
      <c r="JLB5" s="287"/>
      <c r="JLC5" s="287"/>
      <c r="JLD5" s="287"/>
      <c r="JLE5" s="287"/>
      <c r="JLF5" s="287"/>
      <c r="JLG5" s="287"/>
      <c r="JLH5" s="287"/>
      <c r="JLI5" s="287"/>
      <c r="JLJ5" s="287"/>
      <c r="JLK5" s="287"/>
      <c r="JLL5" s="287"/>
      <c r="JLM5" s="287"/>
      <c r="JLN5" s="287"/>
      <c r="JLO5" s="287"/>
      <c r="JLP5" s="287"/>
      <c r="JLQ5" s="287"/>
      <c r="JLR5" s="287"/>
      <c r="JLS5" s="287"/>
      <c r="JLT5" s="287"/>
      <c r="JLU5" s="287"/>
      <c r="JLV5" s="287"/>
      <c r="JLW5" s="287"/>
      <c r="JLX5" s="287"/>
      <c r="JLY5" s="287"/>
      <c r="JLZ5" s="287"/>
      <c r="JMA5" s="287"/>
      <c r="JMB5" s="287"/>
      <c r="JMC5" s="287"/>
      <c r="JMD5" s="287"/>
      <c r="JME5" s="287"/>
      <c r="JMF5" s="287"/>
      <c r="JMG5" s="287"/>
      <c r="JMH5" s="287"/>
      <c r="JMI5" s="287"/>
      <c r="JMJ5" s="287"/>
      <c r="JMK5" s="287"/>
      <c r="JML5" s="287"/>
      <c r="JMM5" s="287"/>
      <c r="JMN5" s="287"/>
      <c r="JMO5" s="287"/>
      <c r="JMP5" s="287"/>
      <c r="JMQ5" s="287"/>
      <c r="JMR5" s="287"/>
      <c r="JMS5" s="287"/>
      <c r="JMT5" s="287"/>
      <c r="JMU5" s="287"/>
      <c r="JMV5" s="287"/>
      <c r="JMW5" s="287"/>
      <c r="JMX5" s="287"/>
      <c r="JMY5" s="287"/>
      <c r="JMZ5" s="287"/>
      <c r="JNA5" s="287"/>
      <c r="JNB5" s="287"/>
      <c r="JNC5" s="287"/>
      <c r="JND5" s="287"/>
      <c r="JNE5" s="287"/>
      <c r="JNF5" s="287"/>
      <c r="JNG5" s="287"/>
      <c r="JNH5" s="287"/>
      <c r="JNI5" s="287"/>
      <c r="JNJ5" s="287"/>
      <c r="JNK5" s="287"/>
      <c r="JNL5" s="287"/>
      <c r="JNM5" s="287"/>
      <c r="JNN5" s="287"/>
      <c r="JNO5" s="287"/>
      <c r="JNP5" s="287"/>
      <c r="JNQ5" s="287"/>
      <c r="JNR5" s="287"/>
      <c r="JNS5" s="287"/>
      <c r="JNT5" s="287"/>
      <c r="JNU5" s="287"/>
      <c r="JNV5" s="287"/>
      <c r="JNW5" s="287"/>
      <c r="JNX5" s="287"/>
      <c r="JNY5" s="287"/>
      <c r="JNZ5" s="287"/>
      <c r="JOA5" s="287"/>
      <c r="JOB5" s="287"/>
      <c r="JOC5" s="287"/>
      <c r="JOD5" s="287"/>
      <c r="JOE5" s="287"/>
      <c r="JOF5" s="287"/>
      <c r="JOG5" s="287"/>
      <c r="JOH5" s="287"/>
      <c r="JOI5" s="287"/>
      <c r="JOJ5" s="287"/>
      <c r="JOK5" s="287"/>
      <c r="JOL5" s="287"/>
      <c r="JOM5" s="287"/>
      <c r="JON5" s="287"/>
      <c r="JOO5" s="287"/>
      <c r="JOP5" s="287"/>
      <c r="JOQ5" s="287"/>
      <c r="JOR5" s="287"/>
      <c r="JOS5" s="287"/>
      <c r="JOT5" s="287"/>
      <c r="JOU5" s="287"/>
      <c r="JOV5" s="287"/>
      <c r="JOW5" s="287"/>
      <c r="JOX5" s="287"/>
      <c r="JOY5" s="287"/>
      <c r="JOZ5" s="287"/>
      <c r="JPA5" s="287"/>
      <c r="JPB5" s="287"/>
      <c r="JPC5" s="287"/>
      <c r="JPD5" s="287"/>
      <c r="JPE5" s="287"/>
      <c r="JPF5" s="287"/>
      <c r="JPG5" s="287"/>
      <c r="JPH5" s="287"/>
      <c r="JPI5" s="287"/>
      <c r="JPJ5" s="287"/>
      <c r="JPK5" s="287"/>
      <c r="JPL5" s="287"/>
      <c r="JPM5" s="287"/>
      <c r="JPN5" s="287"/>
      <c r="JPO5" s="287"/>
      <c r="JPP5" s="287"/>
      <c r="JPQ5" s="287"/>
      <c r="JPR5" s="287"/>
      <c r="JPS5" s="287"/>
      <c r="JPT5" s="287"/>
      <c r="JPU5" s="287"/>
      <c r="JPV5" s="287"/>
      <c r="JPW5" s="287"/>
      <c r="JPX5" s="287"/>
      <c r="JPY5" s="287"/>
      <c r="JPZ5" s="287"/>
      <c r="JQA5" s="287"/>
      <c r="JQB5" s="287"/>
      <c r="JQC5" s="287"/>
      <c r="JQD5" s="287"/>
      <c r="JQE5" s="287"/>
      <c r="JQF5" s="287"/>
      <c r="JQG5" s="287"/>
      <c r="JQH5" s="287"/>
      <c r="JQI5" s="287"/>
      <c r="JQJ5" s="287"/>
      <c r="JQK5" s="287"/>
      <c r="JQL5" s="287"/>
      <c r="JQM5" s="287"/>
      <c r="JQN5" s="287"/>
      <c r="JQO5" s="287"/>
      <c r="JQP5" s="287"/>
      <c r="JQQ5" s="287"/>
      <c r="JQR5" s="287"/>
      <c r="JQS5" s="287"/>
      <c r="JQT5" s="287"/>
      <c r="JQU5" s="287"/>
      <c r="JQV5" s="287"/>
      <c r="JQW5" s="287"/>
      <c r="JQX5" s="287"/>
      <c r="JQY5" s="287"/>
      <c r="JQZ5" s="287"/>
      <c r="JRA5" s="287"/>
      <c r="JRB5" s="287"/>
      <c r="JRC5" s="287"/>
      <c r="JRD5" s="287"/>
      <c r="JRE5" s="287"/>
      <c r="JRF5" s="287"/>
      <c r="JRG5" s="287"/>
      <c r="JRH5" s="287"/>
      <c r="JRI5" s="287"/>
      <c r="JRJ5" s="287"/>
      <c r="JRK5" s="287"/>
      <c r="JRL5" s="287"/>
      <c r="JRM5" s="287"/>
      <c r="JRN5" s="287"/>
      <c r="JRO5" s="287"/>
      <c r="JRP5" s="287"/>
      <c r="JRQ5" s="287"/>
      <c r="JRR5" s="287"/>
      <c r="JRS5" s="287"/>
      <c r="JRT5" s="287"/>
      <c r="JRU5" s="287"/>
      <c r="JRV5" s="287"/>
      <c r="JRW5" s="287"/>
      <c r="JRX5" s="287"/>
      <c r="JRY5" s="287"/>
      <c r="JRZ5" s="287"/>
      <c r="JSA5" s="287"/>
      <c r="JSB5" s="287"/>
      <c r="JSC5" s="287"/>
      <c r="JSD5" s="287"/>
      <c r="JSE5" s="287"/>
      <c r="JSF5" s="287"/>
      <c r="JSG5" s="287"/>
      <c r="JSH5" s="287"/>
      <c r="JSI5" s="287"/>
      <c r="JSJ5" s="287"/>
      <c r="JSK5" s="287"/>
      <c r="JSL5" s="287"/>
      <c r="JSM5" s="287"/>
      <c r="JSN5" s="287"/>
      <c r="JSO5" s="287"/>
      <c r="JSP5" s="287"/>
      <c r="JSQ5" s="287"/>
      <c r="JSR5" s="287"/>
      <c r="JSS5" s="287"/>
      <c r="JST5" s="287"/>
      <c r="JSU5" s="287"/>
      <c r="JSV5" s="287"/>
      <c r="JSW5" s="287"/>
      <c r="JSX5" s="287"/>
      <c r="JSY5" s="287"/>
      <c r="JSZ5" s="287"/>
      <c r="JTA5" s="287"/>
      <c r="JTB5" s="287"/>
      <c r="JTC5" s="287"/>
      <c r="JTD5" s="287"/>
      <c r="JTE5" s="287"/>
      <c r="JTF5" s="287"/>
      <c r="JTG5" s="287"/>
      <c r="JTH5" s="287"/>
      <c r="JTI5" s="287"/>
      <c r="JTJ5" s="287"/>
      <c r="JTK5" s="287"/>
      <c r="JTL5" s="287"/>
      <c r="JTM5" s="287"/>
      <c r="JTN5" s="287"/>
      <c r="JTO5" s="287"/>
      <c r="JTP5" s="287"/>
      <c r="JTQ5" s="287"/>
      <c r="JTR5" s="287"/>
      <c r="JTS5" s="287"/>
      <c r="JTT5" s="287"/>
      <c r="JTU5" s="287"/>
      <c r="JTV5" s="287"/>
      <c r="JTW5" s="287"/>
      <c r="JTX5" s="287"/>
      <c r="JTY5" s="287"/>
      <c r="JTZ5" s="287"/>
      <c r="JUA5" s="287"/>
      <c r="JUB5" s="287"/>
      <c r="JUC5" s="287"/>
      <c r="JUD5" s="287"/>
      <c r="JUE5" s="287"/>
      <c r="JUF5" s="287"/>
      <c r="JUG5" s="287"/>
      <c r="JUH5" s="287"/>
      <c r="JUI5" s="287"/>
      <c r="JUJ5" s="287"/>
      <c r="JUK5" s="287"/>
      <c r="JUL5" s="287"/>
      <c r="JUM5" s="287"/>
      <c r="JUN5" s="287"/>
      <c r="JUO5" s="287"/>
      <c r="JUP5" s="287"/>
      <c r="JUQ5" s="287"/>
      <c r="JUR5" s="287"/>
      <c r="JUS5" s="287"/>
      <c r="JUT5" s="287"/>
      <c r="JUU5" s="287"/>
      <c r="JUV5" s="287"/>
      <c r="JUW5" s="287"/>
      <c r="JUX5" s="287"/>
      <c r="JUY5" s="287"/>
      <c r="JUZ5" s="287"/>
      <c r="JVA5" s="287"/>
      <c r="JVB5" s="287"/>
      <c r="JVC5" s="287"/>
      <c r="JVD5" s="287"/>
      <c r="JVE5" s="287"/>
      <c r="JVF5" s="287"/>
      <c r="JVG5" s="287"/>
      <c r="JVH5" s="287"/>
      <c r="JVI5" s="287"/>
      <c r="JVJ5" s="287"/>
      <c r="JVK5" s="287"/>
      <c r="JVL5" s="287"/>
      <c r="JVM5" s="287"/>
      <c r="JVN5" s="287"/>
      <c r="JVO5" s="287"/>
      <c r="JVP5" s="287"/>
      <c r="JVQ5" s="287"/>
      <c r="JVR5" s="287"/>
      <c r="JVS5" s="287"/>
      <c r="JVT5" s="287"/>
      <c r="JVU5" s="287"/>
      <c r="JVV5" s="287"/>
      <c r="JVW5" s="287"/>
      <c r="JVX5" s="287"/>
      <c r="JVY5" s="287"/>
      <c r="JVZ5" s="287"/>
      <c r="JWA5" s="287"/>
      <c r="JWB5" s="287"/>
      <c r="JWC5" s="287"/>
      <c r="JWD5" s="287"/>
      <c r="JWE5" s="287"/>
      <c r="JWF5" s="287"/>
      <c r="JWG5" s="287"/>
      <c r="JWH5" s="287"/>
      <c r="JWI5" s="287"/>
      <c r="JWJ5" s="287"/>
      <c r="JWK5" s="287"/>
      <c r="JWL5" s="287"/>
      <c r="JWM5" s="287"/>
      <c r="JWN5" s="287"/>
      <c r="JWO5" s="287"/>
      <c r="JWP5" s="287"/>
      <c r="JWQ5" s="287"/>
      <c r="JWR5" s="287"/>
      <c r="JWS5" s="287"/>
      <c r="JWT5" s="287"/>
      <c r="JWU5" s="287"/>
      <c r="JWV5" s="287"/>
      <c r="JWW5" s="287"/>
      <c r="JWX5" s="287"/>
      <c r="JWY5" s="287"/>
      <c r="JWZ5" s="287"/>
      <c r="JXA5" s="287"/>
      <c r="JXB5" s="287"/>
      <c r="JXC5" s="287"/>
      <c r="JXD5" s="287"/>
      <c r="JXE5" s="287"/>
      <c r="JXF5" s="287"/>
      <c r="JXG5" s="287"/>
      <c r="JXH5" s="287"/>
      <c r="JXI5" s="287"/>
      <c r="JXJ5" s="287"/>
      <c r="JXK5" s="287"/>
      <c r="JXL5" s="287"/>
      <c r="JXM5" s="287"/>
      <c r="JXN5" s="287"/>
      <c r="JXO5" s="287"/>
      <c r="JXP5" s="287"/>
      <c r="JXQ5" s="287"/>
      <c r="JXR5" s="287"/>
      <c r="JXS5" s="287"/>
      <c r="JXT5" s="287"/>
      <c r="JXU5" s="287"/>
      <c r="JXV5" s="287"/>
      <c r="JXW5" s="287"/>
      <c r="JXX5" s="287"/>
      <c r="JXY5" s="287"/>
      <c r="JXZ5" s="287"/>
      <c r="JYA5" s="287"/>
      <c r="JYB5" s="287"/>
      <c r="JYC5" s="287"/>
      <c r="JYD5" s="287"/>
      <c r="JYE5" s="287"/>
      <c r="JYF5" s="287"/>
      <c r="JYG5" s="287"/>
      <c r="JYH5" s="287"/>
      <c r="JYI5" s="287"/>
      <c r="JYJ5" s="287"/>
      <c r="JYK5" s="287"/>
      <c r="JYL5" s="287"/>
      <c r="JYM5" s="287"/>
      <c r="JYN5" s="287"/>
      <c r="JYO5" s="287"/>
      <c r="JYP5" s="287"/>
      <c r="JYQ5" s="287"/>
      <c r="JYR5" s="287"/>
      <c r="JYS5" s="287"/>
      <c r="JYT5" s="287"/>
      <c r="JYU5" s="287"/>
      <c r="JYV5" s="287"/>
      <c r="JYW5" s="287"/>
      <c r="JYX5" s="287"/>
      <c r="JYY5" s="287"/>
      <c r="JYZ5" s="287"/>
      <c r="JZA5" s="287"/>
      <c r="JZB5" s="287"/>
      <c r="JZC5" s="287"/>
      <c r="JZD5" s="287"/>
      <c r="JZE5" s="287"/>
      <c r="JZF5" s="287"/>
      <c r="JZG5" s="287"/>
      <c r="JZH5" s="287"/>
      <c r="JZI5" s="287"/>
      <c r="JZJ5" s="287"/>
      <c r="JZK5" s="287"/>
      <c r="JZL5" s="287"/>
      <c r="JZM5" s="287"/>
      <c r="JZN5" s="287"/>
      <c r="JZO5" s="287"/>
      <c r="JZP5" s="287"/>
      <c r="JZQ5" s="287"/>
      <c r="JZR5" s="287"/>
      <c r="JZS5" s="287"/>
      <c r="JZT5" s="287"/>
      <c r="JZU5" s="287"/>
      <c r="JZV5" s="287"/>
      <c r="JZW5" s="287"/>
      <c r="JZX5" s="287"/>
      <c r="JZY5" s="287"/>
      <c r="JZZ5" s="287"/>
      <c r="KAA5" s="287"/>
      <c r="KAB5" s="287"/>
      <c r="KAC5" s="287"/>
      <c r="KAD5" s="287"/>
      <c r="KAE5" s="287"/>
      <c r="KAF5" s="287"/>
      <c r="KAG5" s="287"/>
      <c r="KAH5" s="287"/>
      <c r="KAI5" s="287"/>
      <c r="KAJ5" s="287"/>
      <c r="KAK5" s="287"/>
      <c r="KAL5" s="287"/>
      <c r="KAM5" s="287"/>
      <c r="KAN5" s="287"/>
      <c r="KAO5" s="287"/>
      <c r="KAP5" s="287"/>
      <c r="KAQ5" s="287"/>
      <c r="KAR5" s="287"/>
      <c r="KAS5" s="287"/>
      <c r="KAT5" s="287"/>
      <c r="KAU5" s="287"/>
      <c r="KAV5" s="287"/>
      <c r="KAW5" s="287"/>
      <c r="KAX5" s="287"/>
      <c r="KAY5" s="287"/>
      <c r="KAZ5" s="287"/>
      <c r="KBA5" s="287"/>
      <c r="KBB5" s="287"/>
      <c r="KBC5" s="287"/>
      <c r="KBD5" s="287"/>
      <c r="KBE5" s="287"/>
      <c r="KBF5" s="287"/>
      <c r="KBG5" s="287"/>
      <c r="KBH5" s="287"/>
      <c r="KBI5" s="287"/>
      <c r="KBJ5" s="287"/>
      <c r="KBK5" s="287"/>
      <c r="KBL5" s="287"/>
      <c r="KBM5" s="287"/>
      <c r="KBN5" s="287"/>
      <c r="KBO5" s="287"/>
      <c r="KBP5" s="287"/>
      <c r="KBQ5" s="287"/>
      <c r="KBR5" s="287"/>
      <c r="KBS5" s="287"/>
      <c r="KBT5" s="287"/>
      <c r="KBU5" s="287"/>
      <c r="KBV5" s="287"/>
      <c r="KBW5" s="287"/>
      <c r="KBX5" s="287"/>
      <c r="KBY5" s="287"/>
      <c r="KBZ5" s="287"/>
      <c r="KCA5" s="287"/>
      <c r="KCB5" s="287"/>
      <c r="KCC5" s="287"/>
      <c r="KCD5" s="287"/>
      <c r="KCE5" s="287"/>
      <c r="KCF5" s="287"/>
      <c r="KCG5" s="287"/>
      <c r="KCH5" s="287"/>
      <c r="KCI5" s="287"/>
      <c r="KCJ5" s="287"/>
      <c r="KCK5" s="287"/>
      <c r="KCL5" s="287"/>
      <c r="KCM5" s="287"/>
      <c r="KCN5" s="287"/>
      <c r="KCO5" s="287"/>
      <c r="KCP5" s="287"/>
      <c r="KCQ5" s="287"/>
      <c r="KCR5" s="287"/>
      <c r="KCS5" s="287"/>
      <c r="KCT5" s="287"/>
      <c r="KCU5" s="287"/>
      <c r="KCV5" s="287"/>
      <c r="KCW5" s="287"/>
      <c r="KCX5" s="287"/>
      <c r="KCY5" s="287"/>
      <c r="KCZ5" s="287"/>
      <c r="KDA5" s="287"/>
      <c r="KDB5" s="287"/>
      <c r="KDC5" s="287"/>
      <c r="KDD5" s="287"/>
      <c r="KDE5" s="287"/>
      <c r="KDF5" s="287"/>
      <c r="KDG5" s="287"/>
      <c r="KDH5" s="287"/>
      <c r="KDI5" s="287"/>
      <c r="KDJ5" s="287"/>
      <c r="KDK5" s="287"/>
      <c r="KDL5" s="287"/>
      <c r="KDM5" s="287"/>
      <c r="KDN5" s="287"/>
      <c r="KDO5" s="287"/>
      <c r="KDP5" s="287"/>
      <c r="KDQ5" s="287"/>
      <c r="KDR5" s="287"/>
      <c r="KDS5" s="287"/>
      <c r="KDT5" s="287"/>
      <c r="KDU5" s="287"/>
      <c r="KDV5" s="287"/>
      <c r="KDW5" s="287"/>
      <c r="KDX5" s="287"/>
      <c r="KDY5" s="287"/>
      <c r="KDZ5" s="287"/>
      <c r="KEA5" s="287"/>
      <c r="KEB5" s="287"/>
      <c r="KEC5" s="287"/>
      <c r="KED5" s="287"/>
      <c r="KEE5" s="287"/>
      <c r="KEF5" s="287"/>
      <c r="KEG5" s="287"/>
      <c r="KEH5" s="287"/>
      <c r="KEI5" s="287"/>
      <c r="KEJ5" s="287"/>
      <c r="KEK5" s="287"/>
      <c r="KEL5" s="287"/>
      <c r="KEM5" s="287"/>
      <c r="KEN5" s="287"/>
      <c r="KEO5" s="287"/>
      <c r="KEP5" s="287"/>
      <c r="KEQ5" s="287"/>
      <c r="KER5" s="287"/>
      <c r="KES5" s="287"/>
      <c r="KET5" s="287"/>
      <c r="KEU5" s="287"/>
      <c r="KEV5" s="287"/>
      <c r="KEW5" s="287"/>
      <c r="KEX5" s="287"/>
      <c r="KEY5" s="287"/>
      <c r="KEZ5" s="287"/>
      <c r="KFA5" s="287"/>
      <c r="KFB5" s="287"/>
      <c r="KFC5" s="287"/>
      <c r="KFD5" s="287"/>
      <c r="KFE5" s="287"/>
      <c r="KFF5" s="287"/>
      <c r="KFG5" s="287"/>
      <c r="KFH5" s="287"/>
      <c r="KFI5" s="287"/>
      <c r="KFJ5" s="287"/>
      <c r="KFK5" s="287"/>
      <c r="KFL5" s="287"/>
      <c r="KFM5" s="287"/>
      <c r="KFN5" s="287"/>
      <c r="KFO5" s="287"/>
      <c r="KFP5" s="287"/>
      <c r="KFQ5" s="287"/>
      <c r="KFR5" s="287"/>
      <c r="KFS5" s="287"/>
      <c r="KFT5" s="287"/>
      <c r="KFU5" s="287"/>
      <c r="KFV5" s="287"/>
      <c r="KFW5" s="287"/>
      <c r="KFX5" s="287"/>
      <c r="KFY5" s="287"/>
      <c r="KFZ5" s="287"/>
      <c r="KGA5" s="287"/>
      <c r="KGB5" s="287"/>
      <c r="KGC5" s="287"/>
      <c r="KGD5" s="287"/>
      <c r="KGE5" s="287"/>
      <c r="KGF5" s="287"/>
      <c r="KGG5" s="287"/>
      <c r="KGH5" s="287"/>
      <c r="KGI5" s="287"/>
      <c r="KGJ5" s="287"/>
      <c r="KGK5" s="287"/>
      <c r="KGL5" s="287"/>
      <c r="KGM5" s="287"/>
      <c r="KGN5" s="287"/>
      <c r="KGO5" s="287"/>
      <c r="KGP5" s="287"/>
      <c r="KGQ5" s="287"/>
      <c r="KGR5" s="287"/>
      <c r="KGS5" s="287"/>
      <c r="KGT5" s="287"/>
      <c r="KGU5" s="287"/>
      <c r="KGV5" s="287"/>
      <c r="KGW5" s="287"/>
      <c r="KGX5" s="287"/>
      <c r="KGY5" s="287"/>
      <c r="KGZ5" s="287"/>
      <c r="KHA5" s="287"/>
      <c r="KHB5" s="287"/>
      <c r="KHC5" s="287"/>
      <c r="KHD5" s="287"/>
      <c r="KHE5" s="287"/>
      <c r="KHF5" s="287"/>
      <c r="KHG5" s="287"/>
      <c r="KHH5" s="287"/>
      <c r="KHI5" s="287"/>
      <c r="KHJ5" s="287"/>
      <c r="KHK5" s="287"/>
      <c r="KHL5" s="287"/>
      <c r="KHM5" s="287"/>
      <c r="KHN5" s="287"/>
      <c r="KHO5" s="287"/>
      <c r="KHP5" s="287"/>
      <c r="KHQ5" s="287"/>
      <c r="KHR5" s="287"/>
      <c r="KHS5" s="287"/>
      <c r="KHT5" s="287"/>
      <c r="KHU5" s="287"/>
      <c r="KHV5" s="287"/>
      <c r="KHW5" s="287"/>
      <c r="KHX5" s="287"/>
      <c r="KHY5" s="287"/>
      <c r="KHZ5" s="287"/>
      <c r="KIA5" s="287"/>
      <c r="KIB5" s="287"/>
      <c r="KIC5" s="287"/>
      <c r="KID5" s="287"/>
      <c r="KIE5" s="287"/>
      <c r="KIF5" s="287"/>
      <c r="KIG5" s="287"/>
      <c r="KIH5" s="287"/>
      <c r="KII5" s="287"/>
      <c r="KIJ5" s="287"/>
      <c r="KIK5" s="287"/>
      <c r="KIL5" s="287"/>
      <c r="KIM5" s="287"/>
      <c r="KIN5" s="287"/>
      <c r="KIO5" s="287"/>
      <c r="KIP5" s="287"/>
      <c r="KIQ5" s="287"/>
      <c r="KIR5" s="287"/>
      <c r="KIS5" s="287"/>
      <c r="KIT5" s="287"/>
      <c r="KIU5" s="287"/>
      <c r="KIV5" s="287"/>
      <c r="KIW5" s="287"/>
      <c r="KIX5" s="287"/>
      <c r="KIY5" s="287"/>
      <c r="KIZ5" s="287"/>
      <c r="KJA5" s="287"/>
      <c r="KJB5" s="287"/>
      <c r="KJC5" s="287"/>
      <c r="KJD5" s="287"/>
      <c r="KJE5" s="287"/>
      <c r="KJF5" s="287"/>
      <c r="KJG5" s="287"/>
      <c r="KJH5" s="287"/>
      <c r="KJI5" s="287"/>
      <c r="KJJ5" s="287"/>
      <c r="KJK5" s="287"/>
      <c r="KJL5" s="287"/>
      <c r="KJM5" s="287"/>
      <c r="KJN5" s="287"/>
      <c r="KJO5" s="287"/>
      <c r="KJP5" s="287"/>
      <c r="KJQ5" s="287"/>
      <c r="KJR5" s="287"/>
      <c r="KJS5" s="287"/>
      <c r="KJT5" s="287"/>
      <c r="KJU5" s="287"/>
      <c r="KJV5" s="287"/>
      <c r="KJW5" s="287"/>
      <c r="KJX5" s="287"/>
      <c r="KJY5" s="287"/>
      <c r="KJZ5" s="287"/>
      <c r="KKA5" s="287"/>
      <c r="KKB5" s="287"/>
      <c r="KKC5" s="287"/>
      <c r="KKD5" s="287"/>
      <c r="KKE5" s="287"/>
      <c r="KKF5" s="287"/>
      <c r="KKG5" s="287"/>
      <c r="KKH5" s="287"/>
      <c r="KKI5" s="287"/>
      <c r="KKJ5" s="287"/>
      <c r="KKK5" s="287"/>
      <c r="KKL5" s="287"/>
      <c r="KKM5" s="287"/>
      <c r="KKN5" s="287"/>
      <c r="KKO5" s="287"/>
      <c r="KKP5" s="287"/>
      <c r="KKQ5" s="287"/>
      <c r="KKR5" s="287"/>
      <c r="KKS5" s="287"/>
      <c r="KKT5" s="287"/>
      <c r="KKU5" s="287"/>
      <c r="KKV5" s="287"/>
      <c r="KKW5" s="287"/>
      <c r="KKX5" s="287"/>
      <c r="KKY5" s="287"/>
      <c r="KKZ5" s="287"/>
      <c r="KLA5" s="287"/>
      <c r="KLB5" s="287"/>
      <c r="KLC5" s="287"/>
      <c r="KLD5" s="287"/>
      <c r="KLE5" s="287"/>
      <c r="KLF5" s="287"/>
      <c r="KLG5" s="287"/>
      <c r="KLH5" s="287"/>
      <c r="KLI5" s="287"/>
      <c r="KLJ5" s="287"/>
      <c r="KLK5" s="287"/>
      <c r="KLL5" s="287"/>
      <c r="KLM5" s="287"/>
      <c r="KLN5" s="287"/>
      <c r="KLO5" s="287"/>
      <c r="KLP5" s="287"/>
      <c r="KLQ5" s="287"/>
      <c r="KLR5" s="287"/>
      <c r="KLS5" s="287"/>
      <c r="KLT5" s="287"/>
      <c r="KLU5" s="287"/>
      <c r="KLV5" s="287"/>
      <c r="KLW5" s="287"/>
      <c r="KLX5" s="287"/>
      <c r="KLY5" s="287"/>
      <c r="KLZ5" s="287"/>
      <c r="KMA5" s="287"/>
      <c r="KMB5" s="287"/>
      <c r="KMC5" s="287"/>
      <c r="KMD5" s="287"/>
      <c r="KME5" s="287"/>
      <c r="KMF5" s="287"/>
      <c r="KMG5" s="287"/>
      <c r="KMH5" s="287"/>
      <c r="KMI5" s="287"/>
      <c r="KMJ5" s="287"/>
      <c r="KMK5" s="287"/>
      <c r="KML5" s="287"/>
      <c r="KMM5" s="287"/>
      <c r="KMN5" s="287"/>
      <c r="KMO5" s="287"/>
      <c r="KMP5" s="287"/>
      <c r="KMQ5" s="287"/>
      <c r="KMR5" s="287"/>
      <c r="KMS5" s="287"/>
      <c r="KMT5" s="287"/>
      <c r="KMU5" s="287"/>
      <c r="KMV5" s="287"/>
      <c r="KMW5" s="287"/>
      <c r="KMX5" s="287"/>
      <c r="KMY5" s="287"/>
      <c r="KMZ5" s="287"/>
      <c r="KNA5" s="287"/>
      <c r="KNB5" s="287"/>
      <c r="KNC5" s="287"/>
      <c r="KND5" s="287"/>
      <c r="KNE5" s="287"/>
      <c r="KNF5" s="287"/>
      <c r="KNG5" s="287"/>
      <c r="KNH5" s="287"/>
      <c r="KNI5" s="287"/>
      <c r="KNJ5" s="287"/>
      <c r="KNK5" s="287"/>
      <c r="KNL5" s="287"/>
      <c r="KNM5" s="287"/>
      <c r="KNN5" s="287"/>
      <c r="KNO5" s="287"/>
      <c r="KNP5" s="287"/>
      <c r="KNQ5" s="287"/>
      <c r="KNR5" s="287"/>
      <c r="KNS5" s="287"/>
      <c r="KNT5" s="287"/>
      <c r="KNU5" s="287"/>
      <c r="KNV5" s="287"/>
      <c r="KNW5" s="287"/>
      <c r="KNX5" s="287"/>
      <c r="KNY5" s="287"/>
      <c r="KNZ5" s="287"/>
      <c r="KOA5" s="287"/>
      <c r="KOB5" s="287"/>
      <c r="KOC5" s="287"/>
      <c r="KOD5" s="287"/>
      <c r="KOE5" s="287"/>
      <c r="KOF5" s="287"/>
      <c r="KOG5" s="287"/>
      <c r="KOH5" s="287"/>
      <c r="KOI5" s="287"/>
      <c r="KOJ5" s="287"/>
      <c r="KOK5" s="287"/>
      <c r="KOL5" s="287"/>
      <c r="KOM5" s="287"/>
      <c r="KON5" s="287"/>
      <c r="KOO5" s="287"/>
      <c r="KOP5" s="287"/>
      <c r="KOQ5" s="287"/>
      <c r="KOR5" s="287"/>
      <c r="KOS5" s="287"/>
      <c r="KOT5" s="287"/>
      <c r="KOU5" s="287"/>
      <c r="KOV5" s="287"/>
      <c r="KOW5" s="287"/>
      <c r="KOX5" s="287"/>
      <c r="KOY5" s="287"/>
      <c r="KOZ5" s="287"/>
      <c r="KPA5" s="287"/>
      <c r="KPB5" s="287"/>
      <c r="KPC5" s="287"/>
      <c r="KPD5" s="287"/>
      <c r="KPE5" s="287"/>
      <c r="KPF5" s="287"/>
      <c r="KPG5" s="287"/>
      <c r="KPH5" s="287"/>
      <c r="KPI5" s="287"/>
      <c r="KPJ5" s="287"/>
      <c r="KPK5" s="287"/>
      <c r="KPL5" s="287"/>
      <c r="KPM5" s="287"/>
      <c r="KPN5" s="287"/>
      <c r="KPO5" s="287"/>
      <c r="KPP5" s="287"/>
      <c r="KPQ5" s="287"/>
      <c r="KPR5" s="287"/>
      <c r="KPS5" s="287"/>
      <c r="KPT5" s="287"/>
      <c r="KPU5" s="287"/>
      <c r="KPV5" s="287"/>
      <c r="KPW5" s="287"/>
      <c r="KPX5" s="287"/>
      <c r="KPY5" s="287"/>
      <c r="KPZ5" s="287"/>
      <c r="KQA5" s="287"/>
      <c r="KQB5" s="287"/>
      <c r="KQC5" s="287"/>
      <c r="KQD5" s="287"/>
      <c r="KQE5" s="287"/>
      <c r="KQF5" s="287"/>
      <c r="KQG5" s="287"/>
      <c r="KQH5" s="287"/>
      <c r="KQI5" s="287"/>
      <c r="KQJ5" s="287"/>
      <c r="KQK5" s="287"/>
      <c r="KQL5" s="287"/>
      <c r="KQM5" s="287"/>
      <c r="KQN5" s="287"/>
      <c r="KQO5" s="287"/>
      <c r="KQP5" s="287"/>
      <c r="KQQ5" s="287"/>
      <c r="KQR5" s="287"/>
      <c r="KQS5" s="287"/>
      <c r="KQT5" s="287"/>
      <c r="KQU5" s="287"/>
      <c r="KQV5" s="287"/>
      <c r="KQW5" s="287"/>
      <c r="KQX5" s="287"/>
      <c r="KQY5" s="287"/>
      <c r="KQZ5" s="287"/>
      <c r="KRA5" s="287"/>
      <c r="KRB5" s="287"/>
      <c r="KRC5" s="287"/>
      <c r="KRD5" s="287"/>
      <c r="KRE5" s="287"/>
      <c r="KRF5" s="287"/>
      <c r="KRG5" s="287"/>
      <c r="KRH5" s="287"/>
      <c r="KRI5" s="287"/>
      <c r="KRJ5" s="287"/>
      <c r="KRK5" s="287"/>
      <c r="KRL5" s="287"/>
      <c r="KRM5" s="287"/>
      <c r="KRN5" s="287"/>
      <c r="KRO5" s="287"/>
      <c r="KRP5" s="287"/>
      <c r="KRQ5" s="287"/>
      <c r="KRR5" s="287"/>
      <c r="KRS5" s="287"/>
      <c r="KRT5" s="287"/>
      <c r="KRU5" s="287"/>
      <c r="KRV5" s="287"/>
      <c r="KRW5" s="287"/>
      <c r="KRX5" s="287"/>
      <c r="KRY5" s="287"/>
      <c r="KRZ5" s="287"/>
      <c r="KSA5" s="287"/>
      <c r="KSB5" s="287"/>
      <c r="KSC5" s="287"/>
      <c r="KSD5" s="287"/>
      <c r="KSE5" s="287"/>
      <c r="KSF5" s="287"/>
      <c r="KSG5" s="287"/>
      <c r="KSH5" s="287"/>
      <c r="KSI5" s="287"/>
      <c r="KSJ5" s="287"/>
      <c r="KSK5" s="287"/>
      <c r="KSL5" s="287"/>
      <c r="KSM5" s="287"/>
      <c r="KSN5" s="287"/>
      <c r="KSO5" s="287"/>
      <c r="KSP5" s="287"/>
      <c r="KSQ5" s="287"/>
      <c r="KSR5" s="287"/>
      <c r="KSS5" s="287"/>
      <c r="KST5" s="287"/>
      <c r="KSU5" s="287"/>
      <c r="KSV5" s="287"/>
      <c r="KSW5" s="287"/>
      <c r="KSX5" s="287"/>
      <c r="KSY5" s="287"/>
      <c r="KSZ5" s="287"/>
      <c r="KTA5" s="287"/>
      <c r="KTB5" s="287"/>
      <c r="KTC5" s="287"/>
      <c r="KTD5" s="287"/>
      <c r="KTE5" s="287"/>
      <c r="KTF5" s="287"/>
      <c r="KTG5" s="287"/>
      <c r="KTH5" s="287"/>
      <c r="KTI5" s="287"/>
      <c r="KTJ5" s="287"/>
      <c r="KTK5" s="287"/>
      <c r="KTL5" s="287"/>
      <c r="KTM5" s="287"/>
      <c r="KTN5" s="287"/>
      <c r="KTO5" s="287"/>
      <c r="KTP5" s="287"/>
      <c r="KTQ5" s="287"/>
      <c r="KTR5" s="287"/>
      <c r="KTS5" s="287"/>
      <c r="KTT5" s="287"/>
      <c r="KTU5" s="287"/>
      <c r="KTV5" s="287"/>
      <c r="KTW5" s="287"/>
      <c r="KTX5" s="287"/>
      <c r="KTY5" s="287"/>
      <c r="KTZ5" s="287"/>
      <c r="KUA5" s="287"/>
      <c r="KUB5" s="287"/>
      <c r="KUC5" s="287"/>
      <c r="KUD5" s="287"/>
      <c r="KUE5" s="287"/>
      <c r="KUF5" s="287"/>
      <c r="KUG5" s="287"/>
      <c r="KUH5" s="287"/>
      <c r="KUI5" s="287"/>
      <c r="KUJ5" s="287"/>
      <c r="KUK5" s="287"/>
      <c r="KUL5" s="287"/>
      <c r="KUM5" s="287"/>
      <c r="KUN5" s="287"/>
      <c r="KUO5" s="287"/>
      <c r="KUP5" s="287"/>
      <c r="KUQ5" s="287"/>
      <c r="KUR5" s="287"/>
      <c r="KUS5" s="287"/>
      <c r="KUT5" s="287"/>
      <c r="KUU5" s="287"/>
      <c r="KUV5" s="287"/>
      <c r="KUW5" s="287"/>
      <c r="KUX5" s="287"/>
      <c r="KUY5" s="287"/>
      <c r="KUZ5" s="287"/>
      <c r="KVA5" s="287"/>
      <c r="KVB5" s="287"/>
      <c r="KVC5" s="287"/>
      <c r="KVD5" s="287"/>
      <c r="KVE5" s="287"/>
      <c r="KVF5" s="287"/>
      <c r="KVG5" s="287"/>
      <c r="KVH5" s="287"/>
      <c r="KVI5" s="287"/>
      <c r="KVJ5" s="287"/>
      <c r="KVK5" s="287"/>
      <c r="KVL5" s="287"/>
      <c r="KVM5" s="287"/>
      <c r="KVN5" s="287"/>
      <c r="KVO5" s="287"/>
      <c r="KVP5" s="287"/>
      <c r="KVQ5" s="287"/>
      <c r="KVR5" s="287"/>
      <c r="KVS5" s="287"/>
      <c r="KVT5" s="287"/>
      <c r="KVU5" s="287"/>
      <c r="KVV5" s="287"/>
      <c r="KVW5" s="287"/>
      <c r="KVX5" s="287"/>
      <c r="KVY5" s="287"/>
      <c r="KVZ5" s="287"/>
      <c r="KWA5" s="287"/>
      <c r="KWB5" s="287"/>
      <c r="KWC5" s="287"/>
      <c r="KWD5" s="287"/>
      <c r="KWE5" s="287"/>
      <c r="KWF5" s="287"/>
      <c r="KWG5" s="287"/>
      <c r="KWH5" s="287"/>
      <c r="KWI5" s="287"/>
      <c r="KWJ5" s="287"/>
      <c r="KWK5" s="287"/>
      <c r="KWL5" s="287"/>
      <c r="KWM5" s="287"/>
      <c r="KWN5" s="287"/>
      <c r="KWO5" s="287"/>
      <c r="KWP5" s="287"/>
      <c r="KWQ5" s="287"/>
      <c r="KWR5" s="287"/>
      <c r="KWS5" s="287"/>
      <c r="KWT5" s="287"/>
      <c r="KWU5" s="287"/>
      <c r="KWV5" s="287"/>
      <c r="KWW5" s="287"/>
      <c r="KWX5" s="287"/>
      <c r="KWY5" s="287"/>
      <c r="KWZ5" s="287"/>
      <c r="KXA5" s="287"/>
      <c r="KXB5" s="287"/>
      <c r="KXC5" s="287"/>
      <c r="KXD5" s="287"/>
      <c r="KXE5" s="287"/>
      <c r="KXF5" s="287"/>
      <c r="KXG5" s="287"/>
      <c r="KXH5" s="287"/>
      <c r="KXI5" s="287"/>
      <c r="KXJ5" s="287"/>
      <c r="KXK5" s="287"/>
      <c r="KXL5" s="287"/>
      <c r="KXM5" s="287"/>
      <c r="KXN5" s="287"/>
      <c r="KXO5" s="287"/>
      <c r="KXP5" s="287"/>
      <c r="KXQ5" s="287"/>
      <c r="KXR5" s="287"/>
      <c r="KXS5" s="287"/>
      <c r="KXT5" s="287"/>
      <c r="KXU5" s="287"/>
      <c r="KXV5" s="287"/>
      <c r="KXW5" s="287"/>
      <c r="KXX5" s="287"/>
      <c r="KXY5" s="287"/>
      <c r="KXZ5" s="287"/>
      <c r="KYA5" s="287"/>
      <c r="KYB5" s="287"/>
      <c r="KYC5" s="287"/>
      <c r="KYD5" s="287"/>
      <c r="KYE5" s="287"/>
      <c r="KYF5" s="287"/>
      <c r="KYG5" s="287"/>
      <c r="KYH5" s="287"/>
      <c r="KYI5" s="287"/>
      <c r="KYJ5" s="287"/>
      <c r="KYK5" s="287"/>
      <c r="KYL5" s="287"/>
      <c r="KYM5" s="287"/>
      <c r="KYN5" s="287"/>
      <c r="KYO5" s="287"/>
      <c r="KYP5" s="287"/>
      <c r="KYQ5" s="287"/>
      <c r="KYR5" s="287"/>
      <c r="KYS5" s="287"/>
      <c r="KYT5" s="287"/>
      <c r="KYU5" s="287"/>
      <c r="KYV5" s="287"/>
      <c r="KYW5" s="287"/>
      <c r="KYX5" s="287"/>
      <c r="KYY5" s="287"/>
      <c r="KYZ5" s="287"/>
      <c r="KZA5" s="287"/>
      <c r="KZB5" s="287"/>
      <c r="KZC5" s="287"/>
      <c r="KZD5" s="287"/>
      <c r="KZE5" s="287"/>
      <c r="KZF5" s="287"/>
      <c r="KZG5" s="287"/>
      <c r="KZH5" s="287"/>
      <c r="KZI5" s="287"/>
      <c r="KZJ5" s="287"/>
      <c r="KZK5" s="287"/>
      <c r="KZL5" s="287"/>
      <c r="KZM5" s="287"/>
      <c r="KZN5" s="287"/>
      <c r="KZO5" s="287"/>
      <c r="KZP5" s="287"/>
      <c r="KZQ5" s="287"/>
      <c r="KZR5" s="287"/>
      <c r="KZS5" s="287"/>
      <c r="KZT5" s="287"/>
      <c r="KZU5" s="287"/>
      <c r="KZV5" s="287"/>
      <c r="KZW5" s="287"/>
      <c r="KZX5" s="287"/>
      <c r="KZY5" s="287"/>
      <c r="KZZ5" s="287"/>
      <c r="LAA5" s="287"/>
      <c r="LAB5" s="287"/>
      <c r="LAC5" s="287"/>
      <c r="LAD5" s="287"/>
      <c r="LAE5" s="287"/>
      <c r="LAF5" s="287"/>
      <c r="LAG5" s="287"/>
      <c r="LAH5" s="287"/>
      <c r="LAI5" s="287"/>
      <c r="LAJ5" s="287"/>
      <c r="LAK5" s="287"/>
      <c r="LAL5" s="287"/>
      <c r="LAM5" s="287"/>
      <c r="LAN5" s="287"/>
      <c r="LAO5" s="287"/>
      <c r="LAP5" s="287"/>
      <c r="LAQ5" s="287"/>
      <c r="LAR5" s="287"/>
      <c r="LAS5" s="287"/>
      <c r="LAT5" s="287"/>
      <c r="LAU5" s="287"/>
      <c r="LAV5" s="287"/>
      <c r="LAW5" s="287"/>
      <c r="LAX5" s="287"/>
      <c r="LAY5" s="287"/>
      <c r="LAZ5" s="287"/>
      <c r="LBA5" s="287"/>
      <c r="LBB5" s="287"/>
      <c r="LBC5" s="287"/>
      <c r="LBD5" s="287"/>
      <c r="LBE5" s="287"/>
      <c r="LBF5" s="287"/>
      <c r="LBG5" s="287"/>
      <c r="LBH5" s="287"/>
      <c r="LBI5" s="287"/>
      <c r="LBJ5" s="287"/>
      <c r="LBK5" s="287"/>
      <c r="LBL5" s="287"/>
      <c r="LBM5" s="287"/>
      <c r="LBN5" s="287"/>
      <c r="LBO5" s="287"/>
      <c r="LBP5" s="287"/>
      <c r="LBQ5" s="287"/>
      <c r="LBR5" s="287"/>
      <c r="LBS5" s="287"/>
      <c r="LBT5" s="287"/>
      <c r="LBU5" s="287"/>
      <c r="LBV5" s="287"/>
      <c r="LBW5" s="287"/>
      <c r="LBX5" s="287"/>
      <c r="LBY5" s="287"/>
      <c r="LBZ5" s="287"/>
      <c r="LCA5" s="287"/>
      <c r="LCB5" s="287"/>
      <c r="LCC5" s="287"/>
      <c r="LCD5" s="287"/>
      <c r="LCE5" s="287"/>
      <c r="LCF5" s="287"/>
      <c r="LCG5" s="287"/>
      <c r="LCH5" s="287"/>
      <c r="LCI5" s="287"/>
      <c r="LCJ5" s="287"/>
      <c r="LCK5" s="287"/>
      <c r="LCL5" s="287"/>
      <c r="LCM5" s="287"/>
      <c r="LCN5" s="287"/>
      <c r="LCO5" s="287"/>
      <c r="LCP5" s="287"/>
      <c r="LCQ5" s="287"/>
      <c r="LCR5" s="287"/>
      <c r="LCS5" s="287"/>
      <c r="LCT5" s="287"/>
      <c r="LCU5" s="287"/>
      <c r="LCV5" s="287"/>
      <c r="LCW5" s="287"/>
      <c r="LCX5" s="287"/>
      <c r="LCY5" s="287"/>
      <c r="LCZ5" s="287"/>
      <c r="LDA5" s="287"/>
      <c r="LDB5" s="287"/>
      <c r="LDC5" s="287"/>
      <c r="LDD5" s="287"/>
      <c r="LDE5" s="287"/>
      <c r="LDF5" s="287"/>
      <c r="LDG5" s="287"/>
      <c r="LDH5" s="287"/>
      <c r="LDI5" s="287"/>
      <c r="LDJ5" s="287"/>
      <c r="LDK5" s="287"/>
      <c r="LDL5" s="287"/>
      <c r="LDM5" s="287"/>
      <c r="LDN5" s="287"/>
      <c r="LDO5" s="287"/>
      <c r="LDP5" s="287"/>
      <c r="LDQ5" s="287"/>
      <c r="LDR5" s="287"/>
      <c r="LDS5" s="287"/>
      <c r="LDT5" s="287"/>
      <c r="LDU5" s="287"/>
      <c r="LDV5" s="287"/>
      <c r="LDW5" s="287"/>
      <c r="LDX5" s="287"/>
      <c r="LDY5" s="287"/>
      <c r="LDZ5" s="287"/>
      <c r="LEA5" s="287"/>
      <c r="LEB5" s="287"/>
      <c r="LEC5" s="287"/>
      <c r="LED5" s="287"/>
      <c r="LEE5" s="287"/>
      <c r="LEF5" s="287"/>
      <c r="LEG5" s="287"/>
      <c r="LEH5" s="287"/>
      <c r="LEI5" s="287"/>
      <c r="LEJ5" s="287"/>
      <c r="LEK5" s="287"/>
      <c r="LEL5" s="287"/>
      <c r="LEM5" s="287"/>
      <c r="LEN5" s="287"/>
      <c r="LEO5" s="287"/>
      <c r="LEP5" s="287"/>
      <c r="LEQ5" s="287"/>
      <c r="LER5" s="287"/>
      <c r="LES5" s="287"/>
      <c r="LET5" s="287"/>
      <c r="LEU5" s="287"/>
      <c r="LEV5" s="287"/>
      <c r="LEW5" s="287"/>
      <c r="LEX5" s="287"/>
      <c r="LEY5" s="287"/>
      <c r="LEZ5" s="287"/>
      <c r="LFA5" s="287"/>
      <c r="LFB5" s="287"/>
      <c r="LFC5" s="287"/>
      <c r="LFD5" s="287"/>
      <c r="LFE5" s="287"/>
      <c r="LFF5" s="287"/>
      <c r="LFG5" s="287"/>
      <c r="LFH5" s="287"/>
      <c r="LFI5" s="287"/>
      <c r="LFJ5" s="287"/>
      <c r="LFK5" s="287"/>
      <c r="LFL5" s="287"/>
      <c r="LFM5" s="287"/>
      <c r="LFN5" s="287"/>
      <c r="LFO5" s="287"/>
      <c r="LFP5" s="287"/>
      <c r="LFQ5" s="287"/>
      <c r="LFR5" s="287"/>
      <c r="LFS5" s="287"/>
      <c r="LFT5" s="287"/>
      <c r="LFU5" s="287"/>
      <c r="LFV5" s="287"/>
      <c r="LFW5" s="287"/>
      <c r="LFX5" s="287"/>
      <c r="LFY5" s="287"/>
      <c r="LFZ5" s="287"/>
      <c r="LGA5" s="287"/>
      <c r="LGB5" s="287"/>
      <c r="LGC5" s="287"/>
      <c r="LGD5" s="287"/>
      <c r="LGE5" s="287"/>
      <c r="LGF5" s="287"/>
      <c r="LGG5" s="287"/>
      <c r="LGH5" s="287"/>
      <c r="LGI5" s="287"/>
      <c r="LGJ5" s="287"/>
      <c r="LGK5" s="287"/>
      <c r="LGL5" s="287"/>
      <c r="LGM5" s="287"/>
      <c r="LGN5" s="287"/>
      <c r="LGO5" s="287"/>
      <c r="LGP5" s="287"/>
      <c r="LGQ5" s="287"/>
      <c r="LGR5" s="287"/>
      <c r="LGS5" s="287"/>
      <c r="LGT5" s="287"/>
      <c r="LGU5" s="287"/>
      <c r="LGV5" s="287"/>
      <c r="LGW5" s="287"/>
      <c r="LGX5" s="287"/>
      <c r="LGY5" s="287"/>
      <c r="LGZ5" s="287"/>
      <c r="LHA5" s="287"/>
      <c r="LHB5" s="287"/>
      <c r="LHC5" s="287"/>
      <c r="LHD5" s="287"/>
      <c r="LHE5" s="287"/>
      <c r="LHF5" s="287"/>
      <c r="LHG5" s="287"/>
      <c r="LHH5" s="287"/>
      <c r="LHI5" s="287"/>
      <c r="LHJ5" s="287"/>
      <c r="LHK5" s="287"/>
      <c r="LHL5" s="287"/>
      <c r="LHM5" s="287"/>
      <c r="LHN5" s="287"/>
      <c r="LHO5" s="287"/>
      <c r="LHP5" s="287"/>
      <c r="LHQ5" s="287"/>
      <c r="LHR5" s="287"/>
      <c r="LHS5" s="287"/>
      <c r="LHT5" s="287"/>
      <c r="LHU5" s="287"/>
      <c r="LHV5" s="287"/>
      <c r="LHW5" s="287"/>
      <c r="LHX5" s="287"/>
      <c r="LHY5" s="287"/>
      <c r="LHZ5" s="287"/>
      <c r="LIA5" s="287"/>
      <c r="LIB5" s="287"/>
      <c r="LIC5" s="287"/>
      <c r="LID5" s="287"/>
      <c r="LIE5" s="287"/>
      <c r="LIF5" s="287"/>
      <c r="LIG5" s="287"/>
      <c r="LIH5" s="287"/>
      <c r="LII5" s="287"/>
      <c r="LIJ5" s="287"/>
      <c r="LIK5" s="287"/>
      <c r="LIL5" s="287"/>
      <c r="LIM5" s="287"/>
      <c r="LIN5" s="287"/>
      <c r="LIO5" s="287"/>
      <c r="LIP5" s="287"/>
      <c r="LIQ5" s="287"/>
      <c r="LIR5" s="287"/>
      <c r="LIS5" s="287"/>
      <c r="LIT5" s="287"/>
      <c r="LIU5" s="287"/>
      <c r="LIV5" s="287"/>
      <c r="LIW5" s="287"/>
      <c r="LIX5" s="287"/>
      <c r="LIY5" s="287"/>
      <c r="LIZ5" s="287"/>
      <c r="LJA5" s="287"/>
      <c r="LJB5" s="287"/>
      <c r="LJC5" s="287"/>
      <c r="LJD5" s="287"/>
      <c r="LJE5" s="287"/>
      <c r="LJF5" s="287"/>
      <c r="LJG5" s="287"/>
      <c r="LJH5" s="287"/>
      <c r="LJI5" s="287"/>
      <c r="LJJ5" s="287"/>
      <c r="LJK5" s="287"/>
      <c r="LJL5" s="287"/>
      <c r="LJM5" s="287"/>
      <c r="LJN5" s="287"/>
      <c r="LJO5" s="287"/>
      <c r="LJP5" s="287"/>
      <c r="LJQ5" s="287"/>
      <c r="LJR5" s="287"/>
      <c r="LJS5" s="287"/>
      <c r="LJT5" s="287"/>
      <c r="LJU5" s="287"/>
      <c r="LJV5" s="287"/>
      <c r="LJW5" s="287"/>
      <c r="LJX5" s="287"/>
      <c r="LJY5" s="287"/>
      <c r="LJZ5" s="287"/>
      <c r="LKA5" s="287"/>
      <c r="LKB5" s="287"/>
      <c r="LKC5" s="287"/>
      <c r="LKD5" s="287"/>
      <c r="LKE5" s="287"/>
      <c r="LKF5" s="287"/>
      <c r="LKG5" s="287"/>
      <c r="LKH5" s="287"/>
      <c r="LKI5" s="287"/>
      <c r="LKJ5" s="287"/>
      <c r="LKK5" s="287"/>
      <c r="LKL5" s="287"/>
      <c r="LKM5" s="287"/>
      <c r="LKN5" s="287"/>
      <c r="LKO5" s="287"/>
      <c r="LKP5" s="287"/>
      <c r="LKQ5" s="287"/>
      <c r="LKR5" s="287"/>
      <c r="LKS5" s="287"/>
      <c r="LKT5" s="287"/>
      <c r="LKU5" s="287"/>
      <c r="LKV5" s="287"/>
      <c r="LKW5" s="287"/>
      <c r="LKX5" s="287"/>
      <c r="LKY5" s="287"/>
      <c r="LKZ5" s="287"/>
      <c r="LLA5" s="287"/>
      <c r="LLB5" s="287"/>
      <c r="LLC5" s="287"/>
      <c r="LLD5" s="287"/>
      <c r="LLE5" s="287"/>
      <c r="LLF5" s="287"/>
      <c r="LLG5" s="287"/>
      <c r="LLH5" s="287"/>
      <c r="LLI5" s="287"/>
      <c r="LLJ5" s="287"/>
      <c r="LLK5" s="287"/>
      <c r="LLL5" s="287"/>
      <c r="LLM5" s="287"/>
      <c r="LLN5" s="287"/>
      <c r="LLO5" s="287"/>
      <c r="LLP5" s="287"/>
      <c r="LLQ5" s="287"/>
      <c r="LLR5" s="287"/>
      <c r="LLS5" s="287"/>
      <c r="LLT5" s="287"/>
      <c r="LLU5" s="287"/>
      <c r="LLV5" s="287"/>
      <c r="LLW5" s="287"/>
      <c r="LLX5" s="287"/>
      <c r="LLY5" s="287"/>
      <c r="LLZ5" s="287"/>
      <c r="LMA5" s="287"/>
      <c r="LMB5" s="287"/>
      <c r="LMC5" s="287"/>
      <c r="LMD5" s="287"/>
      <c r="LME5" s="287"/>
      <c r="LMF5" s="287"/>
      <c r="LMG5" s="287"/>
      <c r="LMH5" s="287"/>
      <c r="LMI5" s="287"/>
      <c r="LMJ5" s="287"/>
      <c r="LMK5" s="287"/>
      <c r="LML5" s="287"/>
      <c r="LMM5" s="287"/>
      <c r="LMN5" s="287"/>
      <c r="LMO5" s="287"/>
      <c r="LMP5" s="287"/>
      <c r="LMQ5" s="287"/>
      <c r="LMR5" s="287"/>
      <c r="LMS5" s="287"/>
      <c r="LMT5" s="287"/>
      <c r="LMU5" s="287"/>
      <c r="LMV5" s="287"/>
      <c r="LMW5" s="287"/>
      <c r="LMX5" s="287"/>
      <c r="LMY5" s="287"/>
      <c r="LMZ5" s="287"/>
      <c r="LNA5" s="287"/>
      <c r="LNB5" s="287"/>
      <c r="LNC5" s="287"/>
      <c r="LND5" s="287"/>
      <c r="LNE5" s="287"/>
      <c r="LNF5" s="287"/>
      <c r="LNG5" s="287"/>
      <c r="LNH5" s="287"/>
      <c r="LNI5" s="287"/>
      <c r="LNJ5" s="287"/>
      <c r="LNK5" s="287"/>
      <c r="LNL5" s="287"/>
      <c r="LNM5" s="287"/>
      <c r="LNN5" s="287"/>
      <c r="LNO5" s="287"/>
      <c r="LNP5" s="287"/>
      <c r="LNQ5" s="287"/>
      <c r="LNR5" s="287"/>
      <c r="LNS5" s="287"/>
      <c r="LNT5" s="287"/>
      <c r="LNU5" s="287"/>
      <c r="LNV5" s="287"/>
      <c r="LNW5" s="287"/>
      <c r="LNX5" s="287"/>
      <c r="LNY5" s="287"/>
      <c r="LNZ5" s="287"/>
      <c r="LOA5" s="287"/>
      <c r="LOB5" s="287"/>
      <c r="LOC5" s="287"/>
      <c r="LOD5" s="287"/>
      <c r="LOE5" s="287"/>
      <c r="LOF5" s="287"/>
      <c r="LOG5" s="287"/>
      <c r="LOH5" s="287"/>
      <c r="LOI5" s="287"/>
      <c r="LOJ5" s="287"/>
      <c r="LOK5" s="287"/>
      <c r="LOL5" s="287"/>
      <c r="LOM5" s="287"/>
      <c r="LON5" s="287"/>
      <c r="LOO5" s="287"/>
      <c r="LOP5" s="287"/>
      <c r="LOQ5" s="287"/>
      <c r="LOR5" s="287"/>
      <c r="LOS5" s="287"/>
      <c r="LOT5" s="287"/>
      <c r="LOU5" s="287"/>
      <c r="LOV5" s="287"/>
      <c r="LOW5" s="287"/>
      <c r="LOX5" s="287"/>
      <c r="LOY5" s="287"/>
      <c r="LOZ5" s="287"/>
      <c r="LPA5" s="287"/>
      <c r="LPB5" s="287"/>
      <c r="LPC5" s="287"/>
      <c r="LPD5" s="287"/>
      <c r="LPE5" s="287"/>
      <c r="LPF5" s="287"/>
      <c r="LPG5" s="287"/>
      <c r="LPH5" s="287"/>
      <c r="LPI5" s="287"/>
      <c r="LPJ5" s="287"/>
      <c r="LPK5" s="287"/>
      <c r="LPL5" s="287"/>
      <c r="LPM5" s="287"/>
      <c r="LPN5" s="287"/>
      <c r="LPO5" s="287"/>
      <c r="LPP5" s="287"/>
      <c r="LPQ5" s="287"/>
      <c r="LPR5" s="287"/>
      <c r="LPS5" s="287"/>
      <c r="LPT5" s="287"/>
      <c r="LPU5" s="287"/>
      <c r="LPV5" s="287"/>
      <c r="LPW5" s="287"/>
      <c r="LPX5" s="287"/>
      <c r="LPY5" s="287"/>
      <c r="LPZ5" s="287"/>
      <c r="LQA5" s="287"/>
      <c r="LQB5" s="287"/>
      <c r="LQC5" s="287"/>
      <c r="LQD5" s="287"/>
      <c r="LQE5" s="287"/>
      <c r="LQF5" s="287"/>
      <c r="LQG5" s="287"/>
      <c r="LQH5" s="287"/>
      <c r="LQI5" s="287"/>
      <c r="LQJ5" s="287"/>
      <c r="LQK5" s="287"/>
      <c r="LQL5" s="287"/>
      <c r="LQM5" s="287"/>
      <c r="LQN5" s="287"/>
      <c r="LQO5" s="287"/>
      <c r="LQP5" s="287"/>
      <c r="LQQ5" s="287"/>
      <c r="LQR5" s="287"/>
      <c r="LQS5" s="287"/>
      <c r="LQT5" s="287"/>
      <c r="LQU5" s="287"/>
      <c r="LQV5" s="287"/>
      <c r="LQW5" s="287"/>
      <c r="LQX5" s="287"/>
      <c r="LQY5" s="287"/>
      <c r="LQZ5" s="287"/>
      <c r="LRA5" s="287"/>
      <c r="LRB5" s="287"/>
      <c r="LRC5" s="287"/>
      <c r="LRD5" s="287"/>
      <c r="LRE5" s="287"/>
      <c r="LRF5" s="287"/>
      <c r="LRG5" s="287"/>
      <c r="LRH5" s="287"/>
      <c r="LRI5" s="287"/>
      <c r="LRJ5" s="287"/>
      <c r="LRK5" s="287"/>
      <c r="LRL5" s="287"/>
      <c r="LRM5" s="287"/>
      <c r="LRN5" s="287"/>
      <c r="LRO5" s="287"/>
      <c r="LRP5" s="287"/>
      <c r="LRQ5" s="287"/>
      <c r="LRR5" s="287"/>
      <c r="LRS5" s="287"/>
      <c r="LRT5" s="287"/>
      <c r="LRU5" s="287"/>
      <c r="LRV5" s="287"/>
      <c r="LRW5" s="287"/>
      <c r="LRX5" s="287"/>
      <c r="LRY5" s="287"/>
      <c r="LRZ5" s="287"/>
      <c r="LSA5" s="287"/>
      <c r="LSB5" s="287"/>
      <c r="LSC5" s="287"/>
      <c r="LSD5" s="287"/>
      <c r="LSE5" s="287"/>
      <c r="LSF5" s="287"/>
      <c r="LSG5" s="287"/>
      <c r="LSH5" s="287"/>
      <c r="LSI5" s="287"/>
      <c r="LSJ5" s="287"/>
      <c r="LSK5" s="287"/>
      <c r="LSL5" s="287"/>
      <c r="LSM5" s="287"/>
      <c r="LSN5" s="287"/>
      <c r="LSO5" s="287"/>
      <c r="LSP5" s="287"/>
      <c r="LSQ5" s="287"/>
      <c r="LSR5" s="287"/>
      <c r="LSS5" s="287"/>
      <c r="LST5" s="287"/>
      <c r="LSU5" s="287"/>
      <c r="LSV5" s="287"/>
      <c r="LSW5" s="287"/>
      <c r="LSX5" s="287"/>
      <c r="LSY5" s="287"/>
      <c r="LSZ5" s="287"/>
      <c r="LTA5" s="287"/>
      <c r="LTB5" s="287"/>
      <c r="LTC5" s="287"/>
      <c r="LTD5" s="287"/>
      <c r="LTE5" s="287"/>
      <c r="LTF5" s="287"/>
      <c r="LTG5" s="287"/>
      <c r="LTH5" s="287"/>
      <c r="LTI5" s="287"/>
      <c r="LTJ5" s="287"/>
      <c r="LTK5" s="287"/>
      <c r="LTL5" s="287"/>
      <c r="LTM5" s="287"/>
      <c r="LTN5" s="287"/>
      <c r="LTO5" s="287"/>
      <c r="LTP5" s="287"/>
      <c r="LTQ5" s="287"/>
      <c r="LTR5" s="287"/>
      <c r="LTS5" s="287"/>
      <c r="LTT5" s="287"/>
      <c r="LTU5" s="287"/>
      <c r="LTV5" s="287"/>
      <c r="LTW5" s="287"/>
      <c r="LTX5" s="287"/>
      <c r="LTY5" s="287"/>
      <c r="LTZ5" s="287"/>
      <c r="LUA5" s="287"/>
      <c r="LUB5" s="287"/>
      <c r="LUC5" s="287"/>
      <c r="LUD5" s="287"/>
      <c r="LUE5" s="287"/>
      <c r="LUF5" s="287"/>
      <c r="LUG5" s="287"/>
      <c r="LUH5" s="287"/>
      <c r="LUI5" s="287"/>
      <c r="LUJ5" s="287"/>
      <c r="LUK5" s="287"/>
      <c r="LUL5" s="287"/>
      <c r="LUM5" s="287"/>
      <c r="LUN5" s="287"/>
      <c r="LUO5" s="287"/>
      <c r="LUP5" s="287"/>
      <c r="LUQ5" s="287"/>
      <c r="LUR5" s="287"/>
      <c r="LUS5" s="287"/>
      <c r="LUT5" s="287"/>
      <c r="LUU5" s="287"/>
      <c r="LUV5" s="287"/>
      <c r="LUW5" s="287"/>
      <c r="LUX5" s="287"/>
      <c r="LUY5" s="287"/>
      <c r="LUZ5" s="287"/>
      <c r="LVA5" s="287"/>
      <c r="LVB5" s="287"/>
      <c r="LVC5" s="287"/>
      <c r="LVD5" s="287"/>
      <c r="LVE5" s="287"/>
      <c r="LVF5" s="287"/>
      <c r="LVG5" s="287"/>
      <c r="LVH5" s="287"/>
      <c r="LVI5" s="287"/>
      <c r="LVJ5" s="287"/>
      <c r="LVK5" s="287"/>
      <c r="LVL5" s="287"/>
      <c r="LVM5" s="287"/>
      <c r="LVN5" s="287"/>
      <c r="LVO5" s="287"/>
      <c r="LVP5" s="287"/>
      <c r="LVQ5" s="287"/>
      <c r="LVR5" s="287"/>
      <c r="LVS5" s="287"/>
      <c r="LVT5" s="287"/>
      <c r="LVU5" s="287"/>
      <c r="LVV5" s="287"/>
      <c r="LVW5" s="287"/>
      <c r="LVX5" s="287"/>
      <c r="LVY5" s="287"/>
      <c r="LVZ5" s="287"/>
      <c r="LWA5" s="287"/>
      <c r="LWB5" s="287"/>
      <c r="LWC5" s="287"/>
      <c r="LWD5" s="287"/>
      <c r="LWE5" s="287"/>
      <c r="LWF5" s="287"/>
      <c r="LWG5" s="287"/>
      <c r="LWH5" s="287"/>
      <c r="LWI5" s="287"/>
      <c r="LWJ5" s="287"/>
      <c r="LWK5" s="287"/>
      <c r="LWL5" s="287"/>
      <c r="LWM5" s="287"/>
      <c r="LWN5" s="287"/>
      <c r="LWO5" s="287"/>
      <c r="LWP5" s="287"/>
      <c r="LWQ5" s="287"/>
      <c r="LWR5" s="287"/>
      <c r="LWS5" s="287"/>
      <c r="LWT5" s="287"/>
      <c r="LWU5" s="287"/>
      <c r="LWV5" s="287"/>
      <c r="LWW5" s="287"/>
      <c r="LWX5" s="287"/>
      <c r="LWY5" s="287"/>
      <c r="LWZ5" s="287"/>
      <c r="LXA5" s="287"/>
      <c r="LXB5" s="287"/>
      <c r="LXC5" s="287"/>
      <c r="LXD5" s="287"/>
      <c r="LXE5" s="287"/>
      <c r="LXF5" s="287"/>
      <c r="LXG5" s="287"/>
      <c r="LXH5" s="287"/>
      <c r="LXI5" s="287"/>
      <c r="LXJ5" s="287"/>
      <c r="LXK5" s="287"/>
      <c r="LXL5" s="287"/>
      <c r="LXM5" s="287"/>
      <c r="LXN5" s="287"/>
      <c r="LXO5" s="287"/>
      <c r="LXP5" s="287"/>
      <c r="LXQ5" s="287"/>
      <c r="LXR5" s="287"/>
      <c r="LXS5" s="287"/>
      <c r="LXT5" s="287"/>
      <c r="LXU5" s="287"/>
      <c r="LXV5" s="287"/>
      <c r="LXW5" s="287"/>
      <c r="LXX5" s="287"/>
      <c r="LXY5" s="287"/>
      <c r="LXZ5" s="287"/>
      <c r="LYA5" s="287"/>
      <c r="LYB5" s="287"/>
      <c r="LYC5" s="287"/>
      <c r="LYD5" s="287"/>
      <c r="LYE5" s="287"/>
      <c r="LYF5" s="287"/>
      <c r="LYG5" s="287"/>
      <c r="LYH5" s="287"/>
      <c r="LYI5" s="287"/>
      <c r="LYJ5" s="287"/>
      <c r="LYK5" s="287"/>
      <c r="LYL5" s="287"/>
      <c r="LYM5" s="287"/>
      <c r="LYN5" s="287"/>
      <c r="LYO5" s="287"/>
      <c r="LYP5" s="287"/>
      <c r="LYQ5" s="287"/>
      <c r="LYR5" s="287"/>
      <c r="LYS5" s="287"/>
      <c r="LYT5" s="287"/>
      <c r="LYU5" s="287"/>
      <c r="LYV5" s="287"/>
      <c r="LYW5" s="287"/>
      <c r="LYX5" s="287"/>
      <c r="LYY5" s="287"/>
      <c r="LYZ5" s="287"/>
      <c r="LZA5" s="287"/>
      <c r="LZB5" s="287"/>
      <c r="LZC5" s="287"/>
      <c r="LZD5" s="287"/>
      <c r="LZE5" s="287"/>
      <c r="LZF5" s="287"/>
      <c r="LZG5" s="287"/>
      <c r="LZH5" s="287"/>
      <c r="LZI5" s="287"/>
      <c r="LZJ5" s="287"/>
      <c r="LZK5" s="287"/>
      <c r="LZL5" s="287"/>
      <c r="LZM5" s="287"/>
      <c r="LZN5" s="287"/>
      <c r="LZO5" s="287"/>
      <c r="LZP5" s="287"/>
      <c r="LZQ5" s="287"/>
      <c r="LZR5" s="287"/>
      <c r="LZS5" s="287"/>
      <c r="LZT5" s="287"/>
      <c r="LZU5" s="287"/>
      <c r="LZV5" s="287"/>
      <c r="LZW5" s="287"/>
      <c r="LZX5" s="287"/>
      <c r="LZY5" s="287"/>
      <c r="LZZ5" s="287"/>
      <c r="MAA5" s="287"/>
      <c r="MAB5" s="287"/>
      <c r="MAC5" s="287"/>
      <c r="MAD5" s="287"/>
      <c r="MAE5" s="287"/>
      <c r="MAF5" s="287"/>
      <c r="MAG5" s="287"/>
      <c r="MAH5" s="287"/>
      <c r="MAI5" s="287"/>
      <c r="MAJ5" s="287"/>
      <c r="MAK5" s="287"/>
      <c r="MAL5" s="287"/>
      <c r="MAM5" s="287"/>
      <c r="MAN5" s="287"/>
      <c r="MAO5" s="287"/>
      <c r="MAP5" s="287"/>
      <c r="MAQ5" s="287"/>
      <c r="MAR5" s="287"/>
      <c r="MAS5" s="287"/>
      <c r="MAT5" s="287"/>
      <c r="MAU5" s="287"/>
      <c r="MAV5" s="287"/>
      <c r="MAW5" s="287"/>
      <c r="MAX5" s="287"/>
      <c r="MAY5" s="287"/>
      <c r="MAZ5" s="287"/>
      <c r="MBA5" s="287"/>
      <c r="MBB5" s="287"/>
      <c r="MBC5" s="287"/>
      <c r="MBD5" s="287"/>
      <c r="MBE5" s="287"/>
      <c r="MBF5" s="287"/>
      <c r="MBG5" s="287"/>
      <c r="MBH5" s="287"/>
      <c r="MBI5" s="287"/>
      <c r="MBJ5" s="287"/>
      <c r="MBK5" s="287"/>
      <c r="MBL5" s="287"/>
      <c r="MBM5" s="287"/>
      <c r="MBN5" s="287"/>
      <c r="MBO5" s="287"/>
      <c r="MBP5" s="287"/>
      <c r="MBQ5" s="287"/>
      <c r="MBR5" s="287"/>
      <c r="MBS5" s="287"/>
      <c r="MBT5" s="287"/>
      <c r="MBU5" s="287"/>
      <c r="MBV5" s="287"/>
      <c r="MBW5" s="287"/>
      <c r="MBX5" s="287"/>
      <c r="MBY5" s="287"/>
      <c r="MBZ5" s="287"/>
      <c r="MCA5" s="287"/>
      <c r="MCB5" s="287"/>
      <c r="MCC5" s="287"/>
      <c r="MCD5" s="287"/>
      <c r="MCE5" s="287"/>
      <c r="MCF5" s="287"/>
      <c r="MCG5" s="287"/>
      <c r="MCH5" s="287"/>
      <c r="MCI5" s="287"/>
      <c r="MCJ5" s="287"/>
      <c r="MCK5" s="287"/>
      <c r="MCL5" s="287"/>
      <c r="MCM5" s="287"/>
      <c r="MCN5" s="287"/>
      <c r="MCO5" s="287"/>
      <c r="MCP5" s="287"/>
      <c r="MCQ5" s="287"/>
      <c r="MCR5" s="287"/>
      <c r="MCS5" s="287"/>
      <c r="MCT5" s="287"/>
      <c r="MCU5" s="287"/>
      <c r="MCV5" s="287"/>
      <c r="MCW5" s="287"/>
      <c r="MCX5" s="287"/>
      <c r="MCY5" s="287"/>
      <c r="MCZ5" s="287"/>
      <c r="MDA5" s="287"/>
      <c r="MDB5" s="287"/>
      <c r="MDC5" s="287"/>
      <c r="MDD5" s="287"/>
      <c r="MDE5" s="287"/>
      <c r="MDF5" s="287"/>
      <c r="MDG5" s="287"/>
      <c r="MDH5" s="287"/>
      <c r="MDI5" s="287"/>
      <c r="MDJ5" s="287"/>
      <c r="MDK5" s="287"/>
      <c r="MDL5" s="287"/>
      <c r="MDM5" s="287"/>
      <c r="MDN5" s="287"/>
      <c r="MDO5" s="287"/>
      <c r="MDP5" s="287"/>
      <c r="MDQ5" s="287"/>
      <c r="MDR5" s="287"/>
      <c r="MDS5" s="287"/>
      <c r="MDT5" s="287"/>
      <c r="MDU5" s="287"/>
      <c r="MDV5" s="287"/>
      <c r="MDW5" s="287"/>
      <c r="MDX5" s="287"/>
      <c r="MDY5" s="287"/>
      <c r="MDZ5" s="287"/>
      <c r="MEA5" s="287"/>
      <c r="MEB5" s="287"/>
      <c r="MEC5" s="287"/>
      <c r="MED5" s="287"/>
      <c r="MEE5" s="287"/>
      <c r="MEF5" s="287"/>
      <c r="MEG5" s="287"/>
      <c r="MEH5" s="287"/>
      <c r="MEI5" s="287"/>
      <c r="MEJ5" s="287"/>
      <c r="MEK5" s="287"/>
      <c r="MEL5" s="287"/>
      <c r="MEM5" s="287"/>
      <c r="MEN5" s="287"/>
      <c r="MEO5" s="287"/>
      <c r="MEP5" s="287"/>
      <c r="MEQ5" s="287"/>
      <c r="MER5" s="287"/>
      <c r="MES5" s="287"/>
      <c r="MET5" s="287"/>
      <c r="MEU5" s="287"/>
      <c r="MEV5" s="287"/>
      <c r="MEW5" s="287"/>
      <c r="MEX5" s="287"/>
      <c r="MEY5" s="287"/>
      <c r="MEZ5" s="287"/>
      <c r="MFA5" s="287"/>
      <c r="MFB5" s="287"/>
      <c r="MFC5" s="287"/>
      <c r="MFD5" s="287"/>
      <c r="MFE5" s="287"/>
      <c r="MFF5" s="287"/>
      <c r="MFG5" s="287"/>
      <c r="MFH5" s="287"/>
      <c r="MFI5" s="287"/>
      <c r="MFJ5" s="287"/>
      <c r="MFK5" s="287"/>
      <c r="MFL5" s="287"/>
      <c r="MFM5" s="287"/>
      <c r="MFN5" s="287"/>
      <c r="MFO5" s="287"/>
      <c r="MFP5" s="287"/>
      <c r="MFQ5" s="287"/>
      <c r="MFR5" s="287"/>
      <c r="MFS5" s="287"/>
      <c r="MFT5" s="287"/>
      <c r="MFU5" s="287"/>
      <c r="MFV5" s="287"/>
      <c r="MFW5" s="287"/>
      <c r="MFX5" s="287"/>
      <c r="MFY5" s="287"/>
      <c r="MFZ5" s="287"/>
      <c r="MGA5" s="287"/>
      <c r="MGB5" s="287"/>
      <c r="MGC5" s="287"/>
      <c r="MGD5" s="287"/>
      <c r="MGE5" s="287"/>
      <c r="MGF5" s="287"/>
      <c r="MGG5" s="287"/>
      <c r="MGH5" s="287"/>
      <c r="MGI5" s="287"/>
      <c r="MGJ5" s="287"/>
      <c r="MGK5" s="287"/>
      <c r="MGL5" s="287"/>
      <c r="MGM5" s="287"/>
      <c r="MGN5" s="287"/>
      <c r="MGO5" s="287"/>
      <c r="MGP5" s="287"/>
      <c r="MGQ5" s="287"/>
      <c r="MGR5" s="287"/>
      <c r="MGS5" s="287"/>
      <c r="MGT5" s="287"/>
      <c r="MGU5" s="287"/>
      <c r="MGV5" s="287"/>
      <c r="MGW5" s="287"/>
      <c r="MGX5" s="287"/>
      <c r="MGY5" s="287"/>
      <c r="MGZ5" s="287"/>
      <c r="MHA5" s="287"/>
      <c r="MHB5" s="287"/>
      <c r="MHC5" s="287"/>
      <c r="MHD5" s="287"/>
      <c r="MHE5" s="287"/>
      <c r="MHF5" s="287"/>
      <c r="MHG5" s="287"/>
      <c r="MHH5" s="287"/>
      <c r="MHI5" s="287"/>
      <c r="MHJ5" s="287"/>
      <c r="MHK5" s="287"/>
      <c r="MHL5" s="287"/>
      <c r="MHM5" s="287"/>
      <c r="MHN5" s="287"/>
      <c r="MHO5" s="287"/>
      <c r="MHP5" s="287"/>
      <c r="MHQ5" s="287"/>
      <c r="MHR5" s="287"/>
      <c r="MHS5" s="287"/>
      <c r="MHT5" s="287"/>
      <c r="MHU5" s="287"/>
      <c r="MHV5" s="287"/>
      <c r="MHW5" s="287"/>
      <c r="MHX5" s="287"/>
      <c r="MHY5" s="287"/>
      <c r="MHZ5" s="287"/>
      <c r="MIA5" s="287"/>
      <c r="MIB5" s="287"/>
      <c r="MIC5" s="287"/>
      <c r="MID5" s="287"/>
      <c r="MIE5" s="287"/>
      <c r="MIF5" s="287"/>
      <c r="MIG5" s="287"/>
      <c r="MIH5" s="287"/>
      <c r="MII5" s="287"/>
      <c r="MIJ5" s="287"/>
      <c r="MIK5" s="287"/>
      <c r="MIL5" s="287"/>
      <c r="MIM5" s="287"/>
      <c r="MIN5" s="287"/>
      <c r="MIO5" s="287"/>
      <c r="MIP5" s="287"/>
      <c r="MIQ5" s="287"/>
      <c r="MIR5" s="287"/>
      <c r="MIS5" s="287"/>
      <c r="MIT5" s="287"/>
      <c r="MIU5" s="287"/>
      <c r="MIV5" s="287"/>
      <c r="MIW5" s="287"/>
      <c r="MIX5" s="287"/>
      <c r="MIY5" s="287"/>
      <c r="MIZ5" s="287"/>
      <c r="MJA5" s="287"/>
      <c r="MJB5" s="287"/>
      <c r="MJC5" s="287"/>
      <c r="MJD5" s="287"/>
      <c r="MJE5" s="287"/>
      <c r="MJF5" s="287"/>
      <c r="MJG5" s="287"/>
      <c r="MJH5" s="287"/>
      <c r="MJI5" s="287"/>
      <c r="MJJ5" s="287"/>
      <c r="MJK5" s="287"/>
      <c r="MJL5" s="287"/>
      <c r="MJM5" s="287"/>
      <c r="MJN5" s="287"/>
      <c r="MJO5" s="287"/>
      <c r="MJP5" s="287"/>
      <c r="MJQ5" s="287"/>
      <c r="MJR5" s="287"/>
      <c r="MJS5" s="287"/>
      <c r="MJT5" s="287"/>
      <c r="MJU5" s="287"/>
      <c r="MJV5" s="287"/>
      <c r="MJW5" s="287"/>
      <c r="MJX5" s="287"/>
      <c r="MJY5" s="287"/>
      <c r="MJZ5" s="287"/>
      <c r="MKA5" s="287"/>
      <c r="MKB5" s="287"/>
      <c r="MKC5" s="287"/>
      <c r="MKD5" s="287"/>
      <c r="MKE5" s="287"/>
      <c r="MKF5" s="287"/>
      <c r="MKG5" s="287"/>
      <c r="MKH5" s="287"/>
      <c r="MKI5" s="287"/>
      <c r="MKJ5" s="287"/>
      <c r="MKK5" s="287"/>
      <c r="MKL5" s="287"/>
      <c r="MKM5" s="287"/>
      <c r="MKN5" s="287"/>
      <c r="MKO5" s="287"/>
      <c r="MKP5" s="287"/>
      <c r="MKQ5" s="287"/>
      <c r="MKR5" s="287"/>
      <c r="MKS5" s="287"/>
      <c r="MKT5" s="287"/>
      <c r="MKU5" s="287"/>
      <c r="MKV5" s="287"/>
      <c r="MKW5" s="287"/>
      <c r="MKX5" s="287"/>
      <c r="MKY5" s="287"/>
      <c r="MKZ5" s="287"/>
      <c r="MLA5" s="287"/>
      <c r="MLB5" s="287"/>
      <c r="MLC5" s="287"/>
      <c r="MLD5" s="287"/>
      <c r="MLE5" s="287"/>
      <c r="MLF5" s="287"/>
      <c r="MLG5" s="287"/>
      <c r="MLH5" s="287"/>
      <c r="MLI5" s="287"/>
      <c r="MLJ5" s="287"/>
      <c r="MLK5" s="287"/>
      <c r="MLL5" s="287"/>
      <c r="MLM5" s="287"/>
      <c r="MLN5" s="287"/>
      <c r="MLO5" s="287"/>
      <c r="MLP5" s="287"/>
      <c r="MLQ5" s="287"/>
      <c r="MLR5" s="287"/>
      <c r="MLS5" s="287"/>
      <c r="MLT5" s="287"/>
      <c r="MLU5" s="287"/>
      <c r="MLV5" s="287"/>
      <c r="MLW5" s="287"/>
      <c r="MLX5" s="287"/>
      <c r="MLY5" s="287"/>
      <c r="MLZ5" s="287"/>
      <c r="MMA5" s="287"/>
      <c r="MMB5" s="287"/>
      <c r="MMC5" s="287"/>
      <c r="MMD5" s="287"/>
      <c r="MME5" s="287"/>
      <c r="MMF5" s="287"/>
      <c r="MMG5" s="287"/>
      <c r="MMH5" s="287"/>
      <c r="MMI5" s="287"/>
      <c r="MMJ5" s="287"/>
      <c r="MMK5" s="287"/>
      <c r="MML5" s="287"/>
      <c r="MMM5" s="287"/>
      <c r="MMN5" s="287"/>
      <c r="MMO5" s="287"/>
      <c r="MMP5" s="287"/>
      <c r="MMQ5" s="287"/>
      <c r="MMR5" s="287"/>
      <c r="MMS5" s="287"/>
      <c r="MMT5" s="287"/>
      <c r="MMU5" s="287"/>
      <c r="MMV5" s="287"/>
      <c r="MMW5" s="287"/>
      <c r="MMX5" s="287"/>
      <c r="MMY5" s="287"/>
      <c r="MMZ5" s="287"/>
      <c r="MNA5" s="287"/>
      <c r="MNB5" s="287"/>
      <c r="MNC5" s="287"/>
      <c r="MND5" s="287"/>
      <c r="MNE5" s="287"/>
      <c r="MNF5" s="287"/>
      <c r="MNG5" s="287"/>
      <c r="MNH5" s="287"/>
      <c r="MNI5" s="287"/>
      <c r="MNJ5" s="287"/>
      <c r="MNK5" s="287"/>
      <c r="MNL5" s="287"/>
      <c r="MNM5" s="287"/>
      <c r="MNN5" s="287"/>
      <c r="MNO5" s="287"/>
      <c r="MNP5" s="287"/>
      <c r="MNQ5" s="287"/>
      <c r="MNR5" s="287"/>
      <c r="MNS5" s="287"/>
      <c r="MNT5" s="287"/>
      <c r="MNU5" s="287"/>
      <c r="MNV5" s="287"/>
      <c r="MNW5" s="287"/>
      <c r="MNX5" s="287"/>
      <c r="MNY5" s="287"/>
      <c r="MNZ5" s="287"/>
      <c r="MOA5" s="287"/>
      <c r="MOB5" s="287"/>
      <c r="MOC5" s="287"/>
      <c r="MOD5" s="287"/>
      <c r="MOE5" s="287"/>
      <c r="MOF5" s="287"/>
      <c r="MOG5" s="287"/>
      <c r="MOH5" s="287"/>
      <c r="MOI5" s="287"/>
      <c r="MOJ5" s="287"/>
      <c r="MOK5" s="287"/>
      <c r="MOL5" s="287"/>
      <c r="MOM5" s="287"/>
      <c r="MON5" s="287"/>
      <c r="MOO5" s="287"/>
      <c r="MOP5" s="287"/>
      <c r="MOQ5" s="287"/>
      <c r="MOR5" s="287"/>
      <c r="MOS5" s="287"/>
      <c r="MOT5" s="287"/>
      <c r="MOU5" s="287"/>
      <c r="MOV5" s="287"/>
      <c r="MOW5" s="287"/>
      <c r="MOX5" s="287"/>
      <c r="MOY5" s="287"/>
      <c r="MOZ5" s="287"/>
      <c r="MPA5" s="287"/>
      <c r="MPB5" s="287"/>
      <c r="MPC5" s="287"/>
      <c r="MPD5" s="287"/>
      <c r="MPE5" s="287"/>
      <c r="MPF5" s="287"/>
      <c r="MPG5" s="287"/>
      <c r="MPH5" s="287"/>
      <c r="MPI5" s="287"/>
      <c r="MPJ5" s="287"/>
      <c r="MPK5" s="287"/>
      <c r="MPL5" s="287"/>
      <c r="MPM5" s="287"/>
      <c r="MPN5" s="287"/>
      <c r="MPO5" s="287"/>
      <c r="MPP5" s="287"/>
      <c r="MPQ5" s="287"/>
      <c r="MPR5" s="287"/>
      <c r="MPS5" s="287"/>
      <c r="MPT5" s="287"/>
      <c r="MPU5" s="287"/>
      <c r="MPV5" s="287"/>
      <c r="MPW5" s="287"/>
      <c r="MPX5" s="287"/>
      <c r="MPY5" s="287"/>
      <c r="MPZ5" s="287"/>
      <c r="MQA5" s="287"/>
      <c r="MQB5" s="287"/>
      <c r="MQC5" s="287"/>
      <c r="MQD5" s="287"/>
      <c r="MQE5" s="287"/>
      <c r="MQF5" s="287"/>
      <c r="MQG5" s="287"/>
      <c r="MQH5" s="287"/>
      <c r="MQI5" s="287"/>
      <c r="MQJ5" s="287"/>
      <c r="MQK5" s="287"/>
      <c r="MQL5" s="287"/>
      <c r="MQM5" s="287"/>
      <c r="MQN5" s="287"/>
      <c r="MQO5" s="287"/>
      <c r="MQP5" s="287"/>
      <c r="MQQ5" s="287"/>
      <c r="MQR5" s="287"/>
      <c r="MQS5" s="287"/>
      <c r="MQT5" s="287"/>
      <c r="MQU5" s="287"/>
      <c r="MQV5" s="287"/>
      <c r="MQW5" s="287"/>
      <c r="MQX5" s="287"/>
      <c r="MQY5" s="287"/>
      <c r="MQZ5" s="287"/>
      <c r="MRA5" s="287"/>
      <c r="MRB5" s="287"/>
      <c r="MRC5" s="287"/>
      <c r="MRD5" s="287"/>
      <c r="MRE5" s="287"/>
      <c r="MRF5" s="287"/>
      <c r="MRG5" s="287"/>
      <c r="MRH5" s="287"/>
      <c r="MRI5" s="287"/>
      <c r="MRJ5" s="287"/>
      <c r="MRK5" s="287"/>
      <c r="MRL5" s="287"/>
      <c r="MRM5" s="287"/>
      <c r="MRN5" s="287"/>
      <c r="MRO5" s="287"/>
      <c r="MRP5" s="287"/>
      <c r="MRQ5" s="287"/>
      <c r="MRR5" s="287"/>
      <c r="MRS5" s="287"/>
      <c r="MRT5" s="287"/>
      <c r="MRU5" s="287"/>
      <c r="MRV5" s="287"/>
      <c r="MRW5" s="287"/>
      <c r="MRX5" s="287"/>
      <c r="MRY5" s="287"/>
      <c r="MRZ5" s="287"/>
      <c r="MSA5" s="287"/>
      <c r="MSB5" s="287"/>
      <c r="MSC5" s="287"/>
      <c r="MSD5" s="287"/>
      <c r="MSE5" s="287"/>
      <c r="MSF5" s="287"/>
      <c r="MSG5" s="287"/>
      <c r="MSH5" s="287"/>
      <c r="MSI5" s="287"/>
      <c r="MSJ5" s="287"/>
      <c r="MSK5" s="287"/>
      <c r="MSL5" s="287"/>
      <c r="MSM5" s="287"/>
      <c r="MSN5" s="287"/>
      <c r="MSO5" s="287"/>
      <c r="MSP5" s="287"/>
      <c r="MSQ5" s="287"/>
      <c r="MSR5" s="287"/>
      <c r="MSS5" s="287"/>
      <c r="MST5" s="287"/>
      <c r="MSU5" s="287"/>
      <c r="MSV5" s="287"/>
      <c r="MSW5" s="287"/>
      <c r="MSX5" s="287"/>
      <c r="MSY5" s="287"/>
      <c r="MSZ5" s="287"/>
      <c r="MTA5" s="287"/>
      <c r="MTB5" s="287"/>
      <c r="MTC5" s="287"/>
      <c r="MTD5" s="287"/>
      <c r="MTE5" s="287"/>
      <c r="MTF5" s="287"/>
      <c r="MTG5" s="287"/>
      <c r="MTH5" s="287"/>
      <c r="MTI5" s="287"/>
      <c r="MTJ5" s="287"/>
      <c r="MTK5" s="287"/>
      <c r="MTL5" s="287"/>
      <c r="MTM5" s="287"/>
      <c r="MTN5" s="287"/>
      <c r="MTO5" s="287"/>
      <c r="MTP5" s="287"/>
      <c r="MTQ5" s="287"/>
      <c r="MTR5" s="287"/>
      <c r="MTS5" s="287"/>
      <c r="MTT5" s="287"/>
      <c r="MTU5" s="287"/>
      <c r="MTV5" s="287"/>
      <c r="MTW5" s="287"/>
      <c r="MTX5" s="287"/>
      <c r="MTY5" s="287"/>
      <c r="MTZ5" s="287"/>
      <c r="MUA5" s="287"/>
      <c r="MUB5" s="287"/>
      <c r="MUC5" s="287"/>
      <c r="MUD5" s="287"/>
      <c r="MUE5" s="287"/>
      <c r="MUF5" s="287"/>
      <c r="MUG5" s="287"/>
      <c r="MUH5" s="287"/>
      <c r="MUI5" s="287"/>
      <c r="MUJ5" s="287"/>
      <c r="MUK5" s="287"/>
      <c r="MUL5" s="287"/>
      <c r="MUM5" s="287"/>
      <c r="MUN5" s="287"/>
      <c r="MUO5" s="287"/>
      <c r="MUP5" s="287"/>
      <c r="MUQ5" s="287"/>
      <c r="MUR5" s="287"/>
      <c r="MUS5" s="287"/>
      <c r="MUT5" s="287"/>
      <c r="MUU5" s="287"/>
      <c r="MUV5" s="287"/>
      <c r="MUW5" s="287"/>
      <c r="MUX5" s="287"/>
      <c r="MUY5" s="287"/>
      <c r="MUZ5" s="287"/>
      <c r="MVA5" s="287"/>
      <c r="MVB5" s="287"/>
      <c r="MVC5" s="287"/>
      <c r="MVD5" s="287"/>
      <c r="MVE5" s="287"/>
      <c r="MVF5" s="287"/>
      <c r="MVG5" s="287"/>
      <c r="MVH5" s="287"/>
      <c r="MVI5" s="287"/>
      <c r="MVJ5" s="287"/>
      <c r="MVK5" s="287"/>
      <c r="MVL5" s="287"/>
      <c r="MVM5" s="287"/>
      <c r="MVN5" s="287"/>
      <c r="MVO5" s="287"/>
      <c r="MVP5" s="287"/>
      <c r="MVQ5" s="287"/>
      <c r="MVR5" s="287"/>
      <c r="MVS5" s="287"/>
      <c r="MVT5" s="287"/>
      <c r="MVU5" s="287"/>
      <c r="MVV5" s="287"/>
      <c r="MVW5" s="287"/>
      <c r="MVX5" s="287"/>
      <c r="MVY5" s="287"/>
      <c r="MVZ5" s="287"/>
      <c r="MWA5" s="287"/>
      <c r="MWB5" s="287"/>
      <c r="MWC5" s="287"/>
      <c r="MWD5" s="287"/>
      <c r="MWE5" s="287"/>
      <c r="MWF5" s="287"/>
      <c r="MWG5" s="287"/>
      <c r="MWH5" s="287"/>
      <c r="MWI5" s="287"/>
      <c r="MWJ5" s="287"/>
      <c r="MWK5" s="287"/>
      <c r="MWL5" s="287"/>
      <c r="MWM5" s="287"/>
      <c r="MWN5" s="287"/>
      <c r="MWO5" s="287"/>
      <c r="MWP5" s="287"/>
      <c r="MWQ5" s="287"/>
      <c r="MWR5" s="287"/>
      <c r="MWS5" s="287"/>
      <c r="MWT5" s="287"/>
      <c r="MWU5" s="287"/>
      <c r="MWV5" s="287"/>
      <c r="MWW5" s="287"/>
      <c r="MWX5" s="287"/>
      <c r="MWY5" s="287"/>
      <c r="MWZ5" s="287"/>
      <c r="MXA5" s="287"/>
      <c r="MXB5" s="287"/>
      <c r="MXC5" s="287"/>
      <c r="MXD5" s="287"/>
      <c r="MXE5" s="287"/>
      <c r="MXF5" s="287"/>
      <c r="MXG5" s="287"/>
      <c r="MXH5" s="287"/>
      <c r="MXI5" s="287"/>
      <c r="MXJ5" s="287"/>
      <c r="MXK5" s="287"/>
      <c r="MXL5" s="287"/>
      <c r="MXM5" s="287"/>
      <c r="MXN5" s="287"/>
      <c r="MXO5" s="287"/>
      <c r="MXP5" s="287"/>
      <c r="MXQ5" s="287"/>
      <c r="MXR5" s="287"/>
      <c r="MXS5" s="287"/>
      <c r="MXT5" s="287"/>
      <c r="MXU5" s="287"/>
      <c r="MXV5" s="287"/>
      <c r="MXW5" s="287"/>
      <c r="MXX5" s="287"/>
      <c r="MXY5" s="287"/>
      <c r="MXZ5" s="287"/>
      <c r="MYA5" s="287"/>
      <c r="MYB5" s="287"/>
      <c r="MYC5" s="287"/>
      <c r="MYD5" s="287"/>
      <c r="MYE5" s="287"/>
      <c r="MYF5" s="287"/>
      <c r="MYG5" s="287"/>
      <c r="MYH5" s="287"/>
      <c r="MYI5" s="287"/>
      <c r="MYJ5" s="287"/>
      <c r="MYK5" s="287"/>
      <c r="MYL5" s="287"/>
      <c r="MYM5" s="287"/>
      <c r="MYN5" s="287"/>
      <c r="MYO5" s="287"/>
      <c r="MYP5" s="287"/>
      <c r="MYQ5" s="287"/>
      <c r="MYR5" s="287"/>
      <c r="MYS5" s="287"/>
      <c r="MYT5" s="287"/>
      <c r="MYU5" s="287"/>
      <c r="MYV5" s="287"/>
      <c r="MYW5" s="287"/>
      <c r="MYX5" s="287"/>
      <c r="MYY5" s="287"/>
      <c r="MYZ5" s="287"/>
      <c r="MZA5" s="287"/>
      <c r="MZB5" s="287"/>
      <c r="MZC5" s="287"/>
      <c r="MZD5" s="287"/>
      <c r="MZE5" s="287"/>
      <c r="MZF5" s="287"/>
      <c r="MZG5" s="287"/>
      <c r="MZH5" s="287"/>
      <c r="MZI5" s="287"/>
      <c r="MZJ5" s="287"/>
      <c r="MZK5" s="287"/>
      <c r="MZL5" s="287"/>
      <c r="MZM5" s="287"/>
      <c r="MZN5" s="287"/>
      <c r="MZO5" s="287"/>
      <c r="MZP5" s="287"/>
      <c r="MZQ5" s="287"/>
      <c r="MZR5" s="287"/>
      <c r="MZS5" s="287"/>
      <c r="MZT5" s="287"/>
      <c r="MZU5" s="287"/>
      <c r="MZV5" s="287"/>
      <c r="MZW5" s="287"/>
      <c r="MZX5" s="287"/>
      <c r="MZY5" s="287"/>
      <c r="MZZ5" s="287"/>
      <c r="NAA5" s="287"/>
      <c r="NAB5" s="287"/>
      <c r="NAC5" s="287"/>
      <c r="NAD5" s="287"/>
      <c r="NAE5" s="287"/>
      <c r="NAF5" s="287"/>
      <c r="NAG5" s="287"/>
      <c r="NAH5" s="287"/>
      <c r="NAI5" s="287"/>
      <c r="NAJ5" s="287"/>
      <c r="NAK5" s="287"/>
      <c r="NAL5" s="287"/>
      <c r="NAM5" s="287"/>
      <c r="NAN5" s="287"/>
      <c r="NAO5" s="287"/>
      <c r="NAP5" s="287"/>
      <c r="NAQ5" s="287"/>
      <c r="NAR5" s="287"/>
      <c r="NAS5" s="287"/>
      <c r="NAT5" s="287"/>
      <c r="NAU5" s="287"/>
      <c r="NAV5" s="287"/>
      <c r="NAW5" s="287"/>
      <c r="NAX5" s="287"/>
      <c r="NAY5" s="287"/>
      <c r="NAZ5" s="287"/>
      <c r="NBA5" s="287"/>
      <c r="NBB5" s="287"/>
      <c r="NBC5" s="287"/>
      <c r="NBD5" s="287"/>
      <c r="NBE5" s="287"/>
      <c r="NBF5" s="287"/>
      <c r="NBG5" s="287"/>
      <c r="NBH5" s="287"/>
      <c r="NBI5" s="287"/>
      <c r="NBJ5" s="287"/>
      <c r="NBK5" s="287"/>
      <c r="NBL5" s="287"/>
      <c r="NBM5" s="287"/>
      <c r="NBN5" s="287"/>
      <c r="NBO5" s="287"/>
      <c r="NBP5" s="287"/>
      <c r="NBQ5" s="287"/>
      <c r="NBR5" s="287"/>
      <c r="NBS5" s="287"/>
      <c r="NBT5" s="287"/>
      <c r="NBU5" s="287"/>
      <c r="NBV5" s="287"/>
      <c r="NBW5" s="287"/>
      <c r="NBX5" s="287"/>
      <c r="NBY5" s="287"/>
      <c r="NBZ5" s="287"/>
      <c r="NCA5" s="287"/>
      <c r="NCB5" s="287"/>
      <c r="NCC5" s="287"/>
      <c r="NCD5" s="287"/>
      <c r="NCE5" s="287"/>
      <c r="NCF5" s="287"/>
      <c r="NCG5" s="287"/>
      <c r="NCH5" s="287"/>
      <c r="NCI5" s="287"/>
      <c r="NCJ5" s="287"/>
      <c r="NCK5" s="287"/>
      <c r="NCL5" s="287"/>
      <c r="NCM5" s="287"/>
      <c r="NCN5" s="287"/>
      <c r="NCO5" s="287"/>
      <c r="NCP5" s="287"/>
      <c r="NCQ5" s="287"/>
      <c r="NCR5" s="287"/>
      <c r="NCS5" s="287"/>
      <c r="NCT5" s="287"/>
      <c r="NCU5" s="287"/>
      <c r="NCV5" s="287"/>
      <c r="NCW5" s="287"/>
      <c r="NCX5" s="287"/>
      <c r="NCY5" s="287"/>
      <c r="NCZ5" s="287"/>
      <c r="NDA5" s="287"/>
      <c r="NDB5" s="287"/>
      <c r="NDC5" s="287"/>
      <c r="NDD5" s="287"/>
      <c r="NDE5" s="287"/>
      <c r="NDF5" s="287"/>
      <c r="NDG5" s="287"/>
      <c r="NDH5" s="287"/>
      <c r="NDI5" s="287"/>
      <c r="NDJ5" s="287"/>
      <c r="NDK5" s="287"/>
      <c r="NDL5" s="287"/>
      <c r="NDM5" s="287"/>
      <c r="NDN5" s="287"/>
      <c r="NDO5" s="287"/>
      <c r="NDP5" s="287"/>
      <c r="NDQ5" s="287"/>
      <c r="NDR5" s="287"/>
      <c r="NDS5" s="287"/>
      <c r="NDT5" s="287"/>
      <c r="NDU5" s="287"/>
      <c r="NDV5" s="287"/>
      <c r="NDW5" s="287"/>
      <c r="NDX5" s="287"/>
      <c r="NDY5" s="287"/>
      <c r="NDZ5" s="287"/>
      <c r="NEA5" s="287"/>
      <c r="NEB5" s="287"/>
      <c r="NEC5" s="287"/>
      <c r="NED5" s="287"/>
      <c r="NEE5" s="287"/>
      <c r="NEF5" s="287"/>
      <c r="NEG5" s="287"/>
      <c r="NEH5" s="287"/>
      <c r="NEI5" s="287"/>
      <c r="NEJ5" s="287"/>
      <c r="NEK5" s="287"/>
      <c r="NEL5" s="287"/>
      <c r="NEM5" s="287"/>
      <c r="NEN5" s="287"/>
      <c r="NEO5" s="287"/>
      <c r="NEP5" s="287"/>
      <c r="NEQ5" s="287"/>
      <c r="NER5" s="287"/>
      <c r="NES5" s="287"/>
      <c r="NET5" s="287"/>
      <c r="NEU5" s="287"/>
      <c r="NEV5" s="287"/>
      <c r="NEW5" s="287"/>
      <c r="NEX5" s="287"/>
      <c r="NEY5" s="287"/>
      <c r="NEZ5" s="287"/>
      <c r="NFA5" s="287"/>
      <c r="NFB5" s="287"/>
      <c r="NFC5" s="287"/>
      <c r="NFD5" s="287"/>
      <c r="NFE5" s="287"/>
      <c r="NFF5" s="287"/>
      <c r="NFG5" s="287"/>
      <c r="NFH5" s="287"/>
      <c r="NFI5" s="287"/>
      <c r="NFJ5" s="287"/>
      <c r="NFK5" s="287"/>
      <c r="NFL5" s="287"/>
      <c r="NFM5" s="287"/>
      <c r="NFN5" s="287"/>
      <c r="NFO5" s="287"/>
      <c r="NFP5" s="287"/>
      <c r="NFQ5" s="287"/>
      <c r="NFR5" s="287"/>
      <c r="NFS5" s="287"/>
      <c r="NFT5" s="287"/>
      <c r="NFU5" s="287"/>
      <c r="NFV5" s="287"/>
      <c r="NFW5" s="287"/>
      <c r="NFX5" s="287"/>
      <c r="NFY5" s="287"/>
      <c r="NFZ5" s="287"/>
      <c r="NGA5" s="287"/>
      <c r="NGB5" s="287"/>
      <c r="NGC5" s="287"/>
      <c r="NGD5" s="287"/>
      <c r="NGE5" s="287"/>
      <c r="NGF5" s="287"/>
      <c r="NGG5" s="287"/>
      <c r="NGH5" s="287"/>
      <c r="NGI5" s="287"/>
      <c r="NGJ5" s="287"/>
      <c r="NGK5" s="287"/>
      <c r="NGL5" s="287"/>
      <c r="NGM5" s="287"/>
      <c r="NGN5" s="287"/>
      <c r="NGO5" s="287"/>
      <c r="NGP5" s="287"/>
      <c r="NGQ5" s="287"/>
      <c r="NGR5" s="287"/>
      <c r="NGS5" s="287"/>
      <c r="NGT5" s="287"/>
      <c r="NGU5" s="287"/>
      <c r="NGV5" s="287"/>
      <c r="NGW5" s="287"/>
      <c r="NGX5" s="287"/>
      <c r="NGY5" s="287"/>
      <c r="NGZ5" s="287"/>
      <c r="NHA5" s="287"/>
      <c r="NHB5" s="287"/>
      <c r="NHC5" s="287"/>
      <c r="NHD5" s="287"/>
      <c r="NHE5" s="287"/>
      <c r="NHF5" s="287"/>
      <c r="NHG5" s="287"/>
      <c r="NHH5" s="287"/>
      <c r="NHI5" s="287"/>
      <c r="NHJ5" s="287"/>
      <c r="NHK5" s="287"/>
      <c r="NHL5" s="287"/>
      <c r="NHM5" s="287"/>
      <c r="NHN5" s="287"/>
      <c r="NHO5" s="287"/>
      <c r="NHP5" s="287"/>
      <c r="NHQ5" s="287"/>
      <c r="NHR5" s="287"/>
      <c r="NHS5" s="287"/>
      <c r="NHT5" s="287"/>
      <c r="NHU5" s="287"/>
      <c r="NHV5" s="287"/>
      <c r="NHW5" s="287"/>
      <c r="NHX5" s="287"/>
      <c r="NHY5" s="287"/>
      <c r="NHZ5" s="287"/>
      <c r="NIA5" s="287"/>
      <c r="NIB5" s="287"/>
      <c r="NIC5" s="287"/>
      <c r="NID5" s="287"/>
      <c r="NIE5" s="287"/>
      <c r="NIF5" s="287"/>
      <c r="NIG5" s="287"/>
      <c r="NIH5" s="287"/>
      <c r="NII5" s="287"/>
      <c r="NIJ5" s="287"/>
      <c r="NIK5" s="287"/>
      <c r="NIL5" s="287"/>
      <c r="NIM5" s="287"/>
      <c r="NIN5" s="287"/>
      <c r="NIO5" s="287"/>
      <c r="NIP5" s="287"/>
      <c r="NIQ5" s="287"/>
      <c r="NIR5" s="287"/>
      <c r="NIS5" s="287"/>
      <c r="NIT5" s="287"/>
      <c r="NIU5" s="287"/>
      <c r="NIV5" s="287"/>
      <c r="NIW5" s="287"/>
      <c r="NIX5" s="287"/>
      <c r="NIY5" s="287"/>
      <c r="NIZ5" s="287"/>
      <c r="NJA5" s="287"/>
      <c r="NJB5" s="287"/>
      <c r="NJC5" s="287"/>
      <c r="NJD5" s="287"/>
      <c r="NJE5" s="287"/>
      <c r="NJF5" s="287"/>
      <c r="NJG5" s="287"/>
      <c r="NJH5" s="287"/>
      <c r="NJI5" s="287"/>
      <c r="NJJ5" s="287"/>
      <c r="NJK5" s="287"/>
      <c r="NJL5" s="287"/>
      <c r="NJM5" s="287"/>
      <c r="NJN5" s="287"/>
      <c r="NJO5" s="287"/>
      <c r="NJP5" s="287"/>
      <c r="NJQ5" s="287"/>
      <c r="NJR5" s="287"/>
      <c r="NJS5" s="287"/>
      <c r="NJT5" s="287"/>
      <c r="NJU5" s="287"/>
      <c r="NJV5" s="287"/>
      <c r="NJW5" s="287"/>
      <c r="NJX5" s="287"/>
      <c r="NJY5" s="287"/>
      <c r="NJZ5" s="287"/>
      <c r="NKA5" s="287"/>
      <c r="NKB5" s="287"/>
      <c r="NKC5" s="287"/>
      <c r="NKD5" s="287"/>
      <c r="NKE5" s="287"/>
      <c r="NKF5" s="287"/>
      <c r="NKG5" s="287"/>
      <c r="NKH5" s="287"/>
      <c r="NKI5" s="287"/>
      <c r="NKJ5" s="287"/>
      <c r="NKK5" s="287"/>
      <c r="NKL5" s="287"/>
      <c r="NKM5" s="287"/>
      <c r="NKN5" s="287"/>
      <c r="NKO5" s="287"/>
      <c r="NKP5" s="287"/>
      <c r="NKQ5" s="287"/>
      <c r="NKR5" s="287"/>
      <c r="NKS5" s="287"/>
      <c r="NKT5" s="287"/>
      <c r="NKU5" s="287"/>
      <c r="NKV5" s="287"/>
      <c r="NKW5" s="287"/>
      <c r="NKX5" s="287"/>
      <c r="NKY5" s="287"/>
      <c r="NKZ5" s="287"/>
      <c r="NLA5" s="287"/>
      <c r="NLB5" s="287"/>
      <c r="NLC5" s="287"/>
      <c r="NLD5" s="287"/>
      <c r="NLE5" s="287"/>
      <c r="NLF5" s="287"/>
      <c r="NLG5" s="287"/>
      <c r="NLH5" s="287"/>
      <c r="NLI5" s="287"/>
      <c r="NLJ5" s="287"/>
      <c r="NLK5" s="287"/>
      <c r="NLL5" s="287"/>
      <c r="NLM5" s="287"/>
      <c r="NLN5" s="287"/>
      <c r="NLO5" s="287"/>
      <c r="NLP5" s="287"/>
      <c r="NLQ5" s="287"/>
      <c r="NLR5" s="287"/>
      <c r="NLS5" s="287"/>
      <c r="NLT5" s="287"/>
      <c r="NLU5" s="287"/>
      <c r="NLV5" s="287"/>
      <c r="NLW5" s="287"/>
      <c r="NLX5" s="287"/>
      <c r="NLY5" s="287"/>
      <c r="NLZ5" s="287"/>
      <c r="NMA5" s="287"/>
      <c r="NMB5" s="287"/>
      <c r="NMC5" s="287"/>
      <c r="NMD5" s="287"/>
      <c r="NME5" s="287"/>
      <c r="NMF5" s="287"/>
      <c r="NMG5" s="287"/>
      <c r="NMH5" s="287"/>
      <c r="NMI5" s="287"/>
      <c r="NMJ5" s="287"/>
      <c r="NMK5" s="287"/>
      <c r="NML5" s="287"/>
      <c r="NMM5" s="287"/>
      <c r="NMN5" s="287"/>
      <c r="NMO5" s="287"/>
      <c r="NMP5" s="287"/>
      <c r="NMQ5" s="287"/>
      <c r="NMR5" s="287"/>
      <c r="NMS5" s="287"/>
      <c r="NMT5" s="287"/>
      <c r="NMU5" s="287"/>
      <c r="NMV5" s="287"/>
      <c r="NMW5" s="287"/>
      <c r="NMX5" s="287"/>
      <c r="NMY5" s="287"/>
      <c r="NMZ5" s="287"/>
      <c r="NNA5" s="287"/>
      <c r="NNB5" s="287"/>
      <c r="NNC5" s="287"/>
      <c r="NND5" s="287"/>
      <c r="NNE5" s="287"/>
      <c r="NNF5" s="287"/>
      <c r="NNG5" s="287"/>
      <c r="NNH5" s="287"/>
      <c r="NNI5" s="287"/>
      <c r="NNJ5" s="287"/>
      <c r="NNK5" s="287"/>
      <c r="NNL5" s="287"/>
      <c r="NNM5" s="287"/>
      <c r="NNN5" s="287"/>
      <c r="NNO5" s="287"/>
      <c r="NNP5" s="287"/>
      <c r="NNQ5" s="287"/>
      <c r="NNR5" s="287"/>
      <c r="NNS5" s="287"/>
      <c r="NNT5" s="287"/>
      <c r="NNU5" s="287"/>
      <c r="NNV5" s="287"/>
      <c r="NNW5" s="287"/>
      <c r="NNX5" s="287"/>
      <c r="NNY5" s="287"/>
      <c r="NNZ5" s="287"/>
      <c r="NOA5" s="287"/>
      <c r="NOB5" s="287"/>
      <c r="NOC5" s="287"/>
      <c r="NOD5" s="287"/>
      <c r="NOE5" s="287"/>
      <c r="NOF5" s="287"/>
      <c r="NOG5" s="287"/>
      <c r="NOH5" s="287"/>
      <c r="NOI5" s="287"/>
      <c r="NOJ5" s="287"/>
      <c r="NOK5" s="287"/>
      <c r="NOL5" s="287"/>
      <c r="NOM5" s="287"/>
      <c r="NON5" s="287"/>
      <c r="NOO5" s="287"/>
      <c r="NOP5" s="287"/>
      <c r="NOQ5" s="287"/>
      <c r="NOR5" s="287"/>
      <c r="NOS5" s="287"/>
      <c r="NOT5" s="287"/>
      <c r="NOU5" s="287"/>
      <c r="NOV5" s="287"/>
      <c r="NOW5" s="287"/>
      <c r="NOX5" s="287"/>
      <c r="NOY5" s="287"/>
      <c r="NOZ5" s="287"/>
      <c r="NPA5" s="287"/>
      <c r="NPB5" s="287"/>
      <c r="NPC5" s="287"/>
      <c r="NPD5" s="287"/>
      <c r="NPE5" s="287"/>
      <c r="NPF5" s="287"/>
      <c r="NPG5" s="287"/>
      <c r="NPH5" s="287"/>
      <c r="NPI5" s="287"/>
      <c r="NPJ5" s="287"/>
      <c r="NPK5" s="287"/>
      <c r="NPL5" s="287"/>
      <c r="NPM5" s="287"/>
      <c r="NPN5" s="287"/>
      <c r="NPO5" s="287"/>
      <c r="NPP5" s="287"/>
      <c r="NPQ5" s="287"/>
      <c r="NPR5" s="287"/>
      <c r="NPS5" s="287"/>
      <c r="NPT5" s="287"/>
      <c r="NPU5" s="287"/>
      <c r="NPV5" s="287"/>
      <c r="NPW5" s="287"/>
      <c r="NPX5" s="287"/>
      <c r="NPY5" s="287"/>
      <c r="NPZ5" s="287"/>
      <c r="NQA5" s="287"/>
      <c r="NQB5" s="287"/>
      <c r="NQC5" s="287"/>
      <c r="NQD5" s="287"/>
      <c r="NQE5" s="287"/>
      <c r="NQF5" s="287"/>
      <c r="NQG5" s="287"/>
      <c r="NQH5" s="287"/>
      <c r="NQI5" s="287"/>
      <c r="NQJ5" s="287"/>
      <c r="NQK5" s="287"/>
      <c r="NQL5" s="287"/>
      <c r="NQM5" s="287"/>
      <c r="NQN5" s="287"/>
      <c r="NQO5" s="287"/>
      <c r="NQP5" s="287"/>
      <c r="NQQ5" s="287"/>
      <c r="NQR5" s="287"/>
      <c r="NQS5" s="287"/>
      <c r="NQT5" s="287"/>
      <c r="NQU5" s="287"/>
      <c r="NQV5" s="287"/>
      <c r="NQW5" s="287"/>
      <c r="NQX5" s="287"/>
      <c r="NQY5" s="287"/>
      <c r="NQZ5" s="287"/>
      <c r="NRA5" s="287"/>
      <c r="NRB5" s="287"/>
      <c r="NRC5" s="287"/>
      <c r="NRD5" s="287"/>
      <c r="NRE5" s="287"/>
      <c r="NRF5" s="287"/>
      <c r="NRG5" s="287"/>
      <c r="NRH5" s="287"/>
      <c r="NRI5" s="287"/>
      <c r="NRJ5" s="287"/>
      <c r="NRK5" s="287"/>
      <c r="NRL5" s="287"/>
      <c r="NRM5" s="287"/>
      <c r="NRN5" s="287"/>
      <c r="NRO5" s="287"/>
      <c r="NRP5" s="287"/>
      <c r="NRQ5" s="287"/>
      <c r="NRR5" s="287"/>
      <c r="NRS5" s="287"/>
      <c r="NRT5" s="287"/>
      <c r="NRU5" s="287"/>
      <c r="NRV5" s="287"/>
      <c r="NRW5" s="287"/>
      <c r="NRX5" s="287"/>
      <c r="NRY5" s="287"/>
      <c r="NRZ5" s="287"/>
      <c r="NSA5" s="287"/>
      <c r="NSB5" s="287"/>
      <c r="NSC5" s="287"/>
      <c r="NSD5" s="287"/>
      <c r="NSE5" s="287"/>
      <c r="NSF5" s="287"/>
      <c r="NSG5" s="287"/>
      <c r="NSH5" s="287"/>
      <c r="NSI5" s="287"/>
      <c r="NSJ5" s="287"/>
      <c r="NSK5" s="287"/>
      <c r="NSL5" s="287"/>
      <c r="NSM5" s="287"/>
      <c r="NSN5" s="287"/>
      <c r="NSO5" s="287"/>
      <c r="NSP5" s="287"/>
      <c r="NSQ5" s="287"/>
      <c r="NSR5" s="287"/>
      <c r="NSS5" s="287"/>
      <c r="NST5" s="287"/>
      <c r="NSU5" s="287"/>
      <c r="NSV5" s="287"/>
      <c r="NSW5" s="287"/>
      <c r="NSX5" s="287"/>
      <c r="NSY5" s="287"/>
      <c r="NSZ5" s="287"/>
      <c r="NTA5" s="287"/>
      <c r="NTB5" s="287"/>
      <c r="NTC5" s="287"/>
      <c r="NTD5" s="287"/>
      <c r="NTE5" s="287"/>
      <c r="NTF5" s="287"/>
      <c r="NTG5" s="287"/>
      <c r="NTH5" s="287"/>
      <c r="NTI5" s="287"/>
      <c r="NTJ5" s="287"/>
      <c r="NTK5" s="287"/>
      <c r="NTL5" s="287"/>
      <c r="NTM5" s="287"/>
      <c r="NTN5" s="287"/>
      <c r="NTO5" s="287"/>
      <c r="NTP5" s="287"/>
      <c r="NTQ5" s="287"/>
      <c r="NTR5" s="287"/>
      <c r="NTS5" s="287"/>
      <c r="NTT5" s="287"/>
      <c r="NTU5" s="287"/>
      <c r="NTV5" s="287"/>
      <c r="NTW5" s="287"/>
      <c r="NTX5" s="287"/>
      <c r="NTY5" s="287"/>
      <c r="NTZ5" s="287"/>
      <c r="NUA5" s="287"/>
      <c r="NUB5" s="287"/>
      <c r="NUC5" s="287"/>
      <c r="NUD5" s="287"/>
      <c r="NUE5" s="287"/>
      <c r="NUF5" s="287"/>
      <c r="NUG5" s="287"/>
      <c r="NUH5" s="287"/>
      <c r="NUI5" s="287"/>
      <c r="NUJ5" s="287"/>
      <c r="NUK5" s="287"/>
      <c r="NUL5" s="287"/>
      <c r="NUM5" s="287"/>
      <c r="NUN5" s="287"/>
      <c r="NUO5" s="287"/>
      <c r="NUP5" s="287"/>
      <c r="NUQ5" s="287"/>
      <c r="NUR5" s="287"/>
      <c r="NUS5" s="287"/>
      <c r="NUT5" s="287"/>
      <c r="NUU5" s="287"/>
      <c r="NUV5" s="287"/>
      <c r="NUW5" s="287"/>
      <c r="NUX5" s="287"/>
      <c r="NUY5" s="287"/>
      <c r="NUZ5" s="287"/>
      <c r="NVA5" s="287"/>
      <c r="NVB5" s="287"/>
      <c r="NVC5" s="287"/>
      <c r="NVD5" s="287"/>
      <c r="NVE5" s="287"/>
      <c r="NVF5" s="287"/>
      <c r="NVG5" s="287"/>
      <c r="NVH5" s="287"/>
      <c r="NVI5" s="287"/>
      <c r="NVJ5" s="287"/>
      <c r="NVK5" s="287"/>
      <c r="NVL5" s="287"/>
      <c r="NVM5" s="287"/>
      <c r="NVN5" s="287"/>
      <c r="NVO5" s="287"/>
      <c r="NVP5" s="287"/>
      <c r="NVQ5" s="287"/>
      <c r="NVR5" s="287"/>
      <c r="NVS5" s="287"/>
      <c r="NVT5" s="287"/>
      <c r="NVU5" s="287"/>
      <c r="NVV5" s="287"/>
      <c r="NVW5" s="287"/>
      <c r="NVX5" s="287"/>
      <c r="NVY5" s="287"/>
      <c r="NVZ5" s="287"/>
      <c r="NWA5" s="287"/>
      <c r="NWB5" s="287"/>
      <c r="NWC5" s="287"/>
      <c r="NWD5" s="287"/>
      <c r="NWE5" s="287"/>
      <c r="NWF5" s="287"/>
      <c r="NWG5" s="287"/>
      <c r="NWH5" s="287"/>
      <c r="NWI5" s="287"/>
      <c r="NWJ5" s="287"/>
      <c r="NWK5" s="287"/>
      <c r="NWL5" s="287"/>
      <c r="NWM5" s="287"/>
      <c r="NWN5" s="287"/>
      <c r="NWO5" s="287"/>
      <c r="NWP5" s="287"/>
      <c r="NWQ5" s="287"/>
      <c r="NWR5" s="287"/>
      <c r="NWS5" s="287"/>
      <c r="NWT5" s="287"/>
      <c r="NWU5" s="287"/>
      <c r="NWV5" s="287"/>
      <c r="NWW5" s="287"/>
      <c r="NWX5" s="287"/>
      <c r="NWY5" s="287"/>
      <c r="NWZ5" s="287"/>
      <c r="NXA5" s="287"/>
      <c r="NXB5" s="287"/>
      <c r="NXC5" s="287"/>
      <c r="NXD5" s="287"/>
      <c r="NXE5" s="287"/>
      <c r="NXF5" s="287"/>
      <c r="NXG5" s="287"/>
      <c r="NXH5" s="287"/>
      <c r="NXI5" s="287"/>
      <c r="NXJ5" s="287"/>
      <c r="NXK5" s="287"/>
      <c r="NXL5" s="287"/>
      <c r="NXM5" s="287"/>
      <c r="NXN5" s="287"/>
      <c r="NXO5" s="287"/>
      <c r="NXP5" s="287"/>
      <c r="NXQ5" s="287"/>
      <c r="NXR5" s="287"/>
      <c r="NXS5" s="287"/>
      <c r="NXT5" s="287"/>
      <c r="NXU5" s="287"/>
      <c r="NXV5" s="287"/>
      <c r="NXW5" s="287"/>
      <c r="NXX5" s="287"/>
      <c r="NXY5" s="287"/>
      <c r="NXZ5" s="287"/>
      <c r="NYA5" s="287"/>
      <c r="NYB5" s="287"/>
      <c r="NYC5" s="287"/>
      <c r="NYD5" s="287"/>
      <c r="NYE5" s="287"/>
      <c r="NYF5" s="287"/>
      <c r="NYG5" s="287"/>
      <c r="NYH5" s="287"/>
      <c r="NYI5" s="287"/>
      <c r="NYJ5" s="287"/>
      <c r="NYK5" s="287"/>
      <c r="NYL5" s="287"/>
      <c r="NYM5" s="287"/>
      <c r="NYN5" s="287"/>
      <c r="NYO5" s="287"/>
      <c r="NYP5" s="287"/>
      <c r="NYQ5" s="287"/>
      <c r="NYR5" s="287"/>
      <c r="NYS5" s="287"/>
      <c r="NYT5" s="287"/>
      <c r="NYU5" s="287"/>
      <c r="NYV5" s="287"/>
      <c r="NYW5" s="287"/>
      <c r="NYX5" s="287"/>
      <c r="NYY5" s="287"/>
      <c r="NYZ5" s="287"/>
      <c r="NZA5" s="287"/>
      <c r="NZB5" s="287"/>
      <c r="NZC5" s="287"/>
      <c r="NZD5" s="287"/>
      <c r="NZE5" s="287"/>
      <c r="NZF5" s="287"/>
      <c r="NZG5" s="287"/>
      <c r="NZH5" s="287"/>
      <c r="NZI5" s="287"/>
      <c r="NZJ5" s="287"/>
      <c r="NZK5" s="287"/>
      <c r="NZL5" s="287"/>
      <c r="NZM5" s="287"/>
      <c r="NZN5" s="287"/>
      <c r="NZO5" s="287"/>
      <c r="NZP5" s="287"/>
      <c r="NZQ5" s="287"/>
      <c r="NZR5" s="287"/>
      <c r="NZS5" s="287"/>
      <c r="NZT5" s="287"/>
      <c r="NZU5" s="287"/>
      <c r="NZV5" s="287"/>
      <c r="NZW5" s="287"/>
      <c r="NZX5" s="287"/>
      <c r="NZY5" s="287"/>
      <c r="NZZ5" s="287"/>
      <c r="OAA5" s="287"/>
      <c r="OAB5" s="287"/>
      <c r="OAC5" s="287"/>
      <c r="OAD5" s="287"/>
      <c r="OAE5" s="287"/>
      <c r="OAF5" s="287"/>
      <c r="OAG5" s="287"/>
      <c r="OAH5" s="287"/>
      <c r="OAI5" s="287"/>
      <c r="OAJ5" s="287"/>
      <c r="OAK5" s="287"/>
      <c r="OAL5" s="287"/>
      <c r="OAM5" s="287"/>
      <c r="OAN5" s="287"/>
      <c r="OAO5" s="287"/>
      <c r="OAP5" s="287"/>
      <c r="OAQ5" s="287"/>
      <c r="OAR5" s="287"/>
      <c r="OAS5" s="287"/>
      <c r="OAT5" s="287"/>
      <c r="OAU5" s="287"/>
      <c r="OAV5" s="287"/>
      <c r="OAW5" s="287"/>
      <c r="OAX5" s="287"/>
      <c r="OAY5" s="287"/>
      <c r="OAZ5" s="287"/>
      <c r="OBA5" s="287"/>
      <c r="OBB5" s="287"/>
      <c r="OBC5" s="287"/>
      <c r="OBD5" s="287"/>
      <c r="OBE5" s="287"/>
      <c r="OBF5" s="287"/>
      <c r="OBG5" s="287"/>
      <c r="OBH5" s="287"/>
      <c r="OBI5" s="287"/>
      <c r="OBJ5" s="287"/>
      <c r="OBK5" s="287"/>
      <c r="OBL5" s="287"/>
      <c r="OBM5" s="287"/>
      <c r="OBN5" s="287"/>
      <c r="OBO5" s="287"/>
      <c r="OBP5" s="287"/>
      <c r="OBQ5" s="287"/>
      <c r="OBR5" s="287"/>
      <c r="OBS5" s="287"/>
      <c r="OBT5" s="287"/>
      <c r="OBU5" s="287"/>
      <c r="OBV5" s="287"/>
      <c r="OBW5" s="287"/>
      <c r="OBX5" s="287"/>
      <c r="OBY5" s="287"/>
      <c r="OBZ5" s="287"/>
      <c r="OCA5" s="287"/>
      <c r="OCB5" s="287"/>
      <c r="OCC5" s="287"/>
      <c r="OCD5" s="287"/>
      <c r="OCE5" s="287"/>
      <c r="OCF5" s="287"/>
      <c r="OCG5" s="287"/>
      <c r="OCH5" s="287"/>
      <c r="OCI5" s="287"/>
      <c r="OCJ5" s="287"/>
      <c r="OCK5" s="287"/>
      <c r="OCL5" s="287"/>
      <c r="OCM5" s="287"/>
      <c r="OCN5" s="287"/>
      <c r="OCO5" s="287"/>
      <c r="OCP5" s="287"/>
      <c r="OCQ5" s="287"/>
      <c r="OCR5" s="287"/>
      <c r="OCS5" s="287"/>
      <c r="OCT5" s="287"/>
      <c r="OCU5" s="287"/>
      <c r="OCV5" s="287"/>
      <c r="OCW5" s="287"/>
      <c r="OCX5" s="287"/>
      <c r="OCY5" s="287"/>
      <c r="OCZ5" s="287"/>
      <c r="ODA5" s="287"/>
      <c r="ODB5" s="287"/>
      <c r="ODC5" s="287"/>
      <c r="ODD5" s="287"/>
      <c r="ODE5" s="287"/>
      <c r="ODF5" s="287"/>
      <c r="ODG5" s="287"/>
      <c r="ODH5" s="287"/>
      <c r="ODI5" s="287"/>
      <c r="ODJ5" s="287"/>
      <c r="ODK5" s="287"/>
      <c r="ODL5" s="287"/>
      <c r="ODM5" s="287"/>
      <c r="ODN5" s="287"/>
      <c r="ODO5" s="287"/>
      <c r="ODP5" s="287"/>
      <c r="ODQ5" s="287"/>
      <c r="ODR5" s="287"/>
      <c r="ODS5" s="287"/>
      <c r="ODT5" s="287"/>
      <c r="ODU5" s="287"/>
      <c r="ODV5" s="287"/>
      <c r="ODW5" s="287"/>
      <c r="ODX5" s="287"/>
      <c r="ODY5" s="287"/>
      <c r="ODZ5" s="287"/>
      <c r="OEA5" s="287"/>
      <c r="OEB5" s="287"/>
      <c r="OEC5" s="287"/>
      <c r="OED5" s="287"/>
      <c r="OEE5" s="287"/>
      <c r="OEF5" s="287"/>
      <c r="OEG5" s="287"/>
      <c r="OEH5" s="287"/>
      <c r="OEI5" s="287"/>
      <c r="OEJ5" s="287"/>
      <c r="OEK5" s="287"/>
      <c r="OEL5" s="287"/>
      <c r="OEM5" s="287"/>
      <c r="OEN5" s="287"/>
      <c r="OEO5" s="287"/>
      <c r="OEP5" s="287"/>
      <c r="OEQ5" s="287"/>
      <c r="OER5" s="287"/>
      <c r="OES5" s="287"/>
      <c r="OET5" s="287"/>
      <c r="OEU5" s="287"/>
      <c r="OEV5" s="287"/>
      <c r="OEW5" s="287"/>
      <c r="OEX5" s="287"/>
      <c r="OEY5" s="287"/>
      <c r="OEZ5" s="287"/>
      <c r="OFA5" s="287"/>
      <c r="OFB5" s="287"/>
      <c r="OFC5" s="287"/>
      <c r="OFD5" s="287"/>
      <c r="OFE5" s="287"/>
      <c r="OFF5" s="287"/>
      <c r="OFG5" s="287"/>
      <c r="OFH5" s="287"/>
      <c r="OFI5" s="287"/>
      <c r="OFJ5" s="287"/>
      <c r="OFK5" s="287"/>
      <c r="OFL5" s="287"/>
      <c r="OFM5" s="287"/>
      <c r="OFN5" s="287"/>
      <c r="OFO5" s="287"/>
      <c r="OFP5" s="287"/>
      <c r="OFQ5" s="287"/>
      <c r="OFR5" s="287"/>
      <c r="OFS5" s="287"/>
      <c r="OFT5" s="287"/>
      <c r="OFU5" s="287"/>
      <c r="OFV5" s="287"/>
      <c r="OFW5" s="287"/>
      <c r="OFX5" s="287"/>
      <c r="OFY5" s="287"/>
      <c r="OFZ5" s="287"/>
      <c r="OGA5" s="287"/>
      <c r="OGB5" s="287"/>
      <c r="OGC5" s="287"/>
      <c r="OGD5" s="287"/>
      <c r="OGE5" s="287"/>
      <c r="OGF5" s="287"/>
      <c r="OGG5" s="287"/>
      <c r="OGH5" s="287"/>
      <c r="OGI5" s="287"/>
      <c r="OGJ5" s="287"/>
      <c r="OGK5" s="287"/>
      <c r="OGL5" s="287"/>
      <c r="OGM5" s="287"/>
      <c r="OGN5" s="287"/>
      <c r="OGO5" s="287"/>
      <c r="OGP5" s="287"/>
      <c r="OGQ5" s="287"/>
      <c r="OGR5" s="287"/>
      <c r="OGS5" s="287"/>
      <c r="OGT5" s="287"/>
      <c r="OGU5" s="287"/>
      <c r="OGV5" s="287"/>
      <c r="OGW5" s="287"/>
      <c r="OGX5" s="287"/>
      <c r="OGY5" s="287"/>
      <c r="OGZ5" s="287"/>
      <c r="OHA5" s="287"/>
      <c r="OHB5" s="287"/>
      <c r="OHC5" s="287"/>
      <c r="OHD5" s="287"/>
      <c r="OHE5" s="287"/>
      <c r="OHF5" s="287"/>
      <c r="OHG5" s="287"/>
      <c r="OHH5" s="287"/>
      <c r="OHI5" s="287"/>
      <c r="OHJ5" s="287"/>
      <c r="OHK5" s="287"/>
      <c r="OHL5" s="287"/>
      <c r="OHM5" s="287"/>
      <c r="OHN5" s="287"/>
      <c r="OHO5" s="287"/>
      <c r="OHP5" s="287"/>
      <c r="OHQ5" s="287"/>
      <c r="OHR5" s="287"/>
      <c r="OHS5" s="287"/>
      <c r="OHT5" s="287"/>
      <c r="OHU5" s="287"/>
      <c r="OHV5" s="287"/>
      <c r="OHW5" s="287"/>
      <c r="OHX5" s="287"/>
      <c r="OHY5" s="287"/>
      <c r="OHZ5" s="287"/>
      <c r="OIA5" s="287"/>
      <c r="OIB5" s="287"/>
      <c r="OIC5" s="287"/>
      <c r="OID5" s="287"/>
      <c r="OIE5" s="287"/>
      <c r="OIF5" s="287"/>
      <c r="OIG5" s="287"/>
      <c r="OIH5" s="287"/>
      <c r="OII5" s="287"/>
      <c r="OIJ5" s="287"/>
      <c r="OIK5" s="287"/>
      <c r="OIL5" s="287"/>
      <c r="OIM5" s="287"/>
      <c r="OIN5" s="287"/>
      <c r="OIO5" s="287"/>
      <c r="OIP5" s="287"/>
      <c r="OIQ5" s="287"/>
      <c r="OIR5" s="287"/>
      <c r="OIS5" s="287"/>
      <c r="OIT5" s="287"/>
      <c r="OIU5" s="287"/>
      <c r="OIV5" s="287"/>
      <c r="OIW5" s="287"/>
      <c r="OIX5" s="287"/>
      <c r="OIY5" s="287"/>
      <c r="OIZ5" s="287"/>
      <c r="OJA5" s="287"/>
      <c r="OJB5" s="287"/>
      <c r="OJC5" s="287"/>
      <c r="OJD5" s="287"/>
      <c r="OJE5" s="287"/>
      <c r="OJF5" s="287"/>
      <c r="OJG5" s="287"/>
      <c r="OJH5" s="287"/>
      <c r="OJI5" s="287"/>
      <c r="OJJ5" s="287"/>
      <c r="OJK5" s="287"/>
      <c r="OJL5" s="287"/>
      <c r="OJM5" s="287"/>
      <c r="OJN5" s="287"/>
      <c r="OJO5" s="287"/>
      <c r="OJP5" s="287"/>
      <c r="OJQ5" s="287"/>
      <c r="OJR5" s="287"/>
      <c r="OJS5" s="287"/>
      <c r="OJT5" s="287"/>
      <c r="OJU5" s="287"/>
      <c r="OJV5" s="287"/>
      <c r="OJW5" s="287"/>
      <c r="OJX5" s="287"/>
      <c r="OJY5" s="287"/>
      <c r="OJZ5" s="287"/>
      <c r="OKA5" s="287"/>
      <c r="OKB5" s="287"/>
      <c r="OKC5" s="287"/>
      <c r="OKD5" s="287"/>
      <c r="OKE5" s="287"/>
      <c r="OKF5" s="287"/>
      <c r="OKG5" s="287"/>
      <c r="OKH5" s="287"/>
      <c r="OKI5" s="287"/>
      <c r="OKJ5" s="287"/>
      <c r="OKK5" s="287"/>
      <c r="OKL5" s="287"/>
      <c r="OKM5" s="287"/>
      <c r="OKN5" s="287"/>
      <c r="OKO5" s="287"/>
      <c r="OKP5" s="287"/>
      <c r="OKQ5" s="287"/>
      <c r="OKR5" s="287"/>
      <c r="OKS5" s="287"/>
      <c r="OKT5" s="287"/>
      <c r="OKU5" s="287"/>
      <c r="OKV5" s="287"/>
      <c r="OKW5" s="287"/>
      <c r="OKX5" s="287"/>
      <c r="OKY5" s="287"/>
      <c r="OKZ5" s="287"/>
      <c r="OLA5" s="287"/>
      <c r="OLB5" s="287"/>
      <c r="OLC5" s="287"/>
      <c r="OLD5" s="287"/>
      <c r="OLE5" s="287"/>
      <c r="OLF5" s="287"/>
      <c r="OLG5" s="287"/>
      <c r="OLH5" s="287"/>
      <c r="OLI5" s="287"/>
      <c r="OLJ5" s="287"/>
      <c r="OLK5" s="287"/>
      <c r="OLL5" s="287"/>
      <c r="OLM5" s="287"/>
      <c r="OLN5" s="287"/>
      <c r="OLO5" s="287"/>
      <c r="OLP5" s="287"/>
      <c r="OLQ5" s="287"/>
      <c r="OLR5" s="287"/>
      <c r="OLS5" s="287"/>
      <c r="OLT5" s="287"/>
      <c r="OLU5" s="287"/>
      <c r="OLV5" s="287"/>
      <c r="OLW5" s="287"/>
      <c r="OLX5" s="287"/>
      <c r="OLY5" s="287"/>
      <c r="OLZ5" s="287"/>
      <c r="OMA5" s="287"/>
      <c r="OMB5" s="287"/>
      <c r="OMC5" s="287"/>
      <c r="OMD5" s="287"/>
      <c r="OME5" s="287"/>
      <c r="OMF5" s="287"/>
      <c r="OMG5" s="287"/>
      <c r="OMH5" s="287"/>
      <c r="OMI5" s="287"/>
      <c r="OMJ5" s="287"/>
      <c r="OMK5" s="287"/>
      <c r="OML5" s="287"/>
      <c r="OMM5" s="287"/>
      <c r="OMN5" s="287"/>
      <c r="OMO5" s="287"/>
      <c r="OMP5" s="287"/>
      <c r="OMQ5" s="287"/>
      <c r="OMR5" s="287"/>
      <c r="OMS5" s="287"/>
      <c r="OMT5" s="287"/>
      <c r="OMU5" s="287"/>
      <c r="OMV5" s="287"/>
      <c r="OMW5" s="287"/>
      <c r="OMX5" s="287"/>
      <c r="OMY5" s="287"/>
      <c r="OMZ5" s="287"/>
      <c r="ONA5" s="287"/>
      <c r="ONB5" s="287"/>
      <c r="ONC5" s="287"/>
      <c r="OND5" s="287"/>
      <c r="ONE5" s="287"/>
      <c r="ONF5" s="287"/>
      <c r="ONG5" s="287"/>
      <c r="ONH5" s="287"/>
      <c r="ONI5" s="287"/>
      <c r="ONJ5" s="287"/>
      <c r="ONK5" s="287"/>
      <c r="ONL5" s="287"/>
      <c r="ONM5" s="287"/>
      <c r="ONN5" s="287"/>
      <c r="ONO5" s="287"/>
      <c r="ONP5" s="287"/>
      <c r="ONQ5" s="287"/>
      <c r="ONR5" s="287"/>
      <c r="ONS5" s="287"/>
      <c r="ONT5" s="287"/>
      <c r="ONU5" s="287"/>
      <c r="ONV5" s="287"/>
      <c r="ONW5" s="287"/>
      <c r="ONX5" s="287"/>
      <c r="ONY5" s="287"/>
      <c r="ONZ5" s="287"/>
      <c r="OOA5" s="287"/>
      <c r="OOB5" s="287"/>
      <c r="OOC5" s="287"/>
      <c r="OOD5" s="287"/>
      <c r="OOE5" s="287"/>
      <c r="OOF5" s="287"/>
      <c r="OOG5" s="287"/>
      <c r="OOH5" s="287"/>
      <c r="OOI5" s="287"/>
      <c r="OOJ5" s="287"/>
      <c r="OOK5" s="287"/>
      <c r="OOL5" s="287"/>
      <c r="OOM5" s="287"/>
      <c r="OON5" s="287"/>
      <c r="OOO5" s="287"/>
      <c r="OOP5" s="287"/>
      <c r="OOQ5" s="287"/>
      <c r="OOR5" s="287"/>
      <c r="OOS5" s="287"/>
      <c r="OOT5" s="287"/>
      <c r="OOU5" s="287"/>
      <c r="OOV5" s="287"/>
      <c r="OOW5" s="287"/>
      <c r="OOX5" s="287"/>
      <c r="OOY5" s="287"/>
      <c r="OOZ5" s="287"/>
      <c r="OPA5" s="287"/>
      <c r="OPB5" s="287"/>
      <c r="OPC5" s="287"/>
      <c r="OPD5" s="287"/>
      <c r="OPE5" s="287"/>
      <c r="OPF5" s="287"/>
      <c r="OPG5" s="287"/>
      <c r="OPH5" s="287"/>
      <c r="OPI5" s="287"/>
      <c r="OPJ5" s="287"/>
      <c r="OPK5" s="287"/>
      <c r="OPL5" s="287"/>
      <c r="OPM5" s="287"/>
      <c r="OPN5" s="287"/>
      <c r="OPO5" s="287"/>
      <c r="OPP5" s="287"/>
      <c r="OPQ5" s="287"/>
      <c r="OPR5" s="287"/>
      <c r="OPS5" s="287"/>
      <c r="OPT5" s="287"/>
      <c r="OPU5" s="287"/>
      <c r="OPV5" s="287"/>
      <c r="OPW5" s="287"/>
      <c r="OPX5" s="287"/>
      <c r="OPY5" s="287"/>
      <c r="OPZ5" s="287"/>
      <c r="OQA5" s="287"/>
      <c r="OQB5" s="287"/>
      <c r="OQC5" s="287"/>
      <c r="OQD5" s="287"/>
      <c r="OQE5" s="287"/>
      <c r="OQF5" s="287"/>
      <c r="OQG5" s="287"/>
      <c r="OQH5" s="287"/>
      <c r="OQI5" s="287"/>
      <c r="OQJ5" s="287"/>
      <c r="OQK5" s="287"/>
      <c r="OQL5" s="287"/>
      <c r="OQM5" s="287"/>
      <c r="OQN5" s="287"/>
      <c r="OQO5" s="287"/>
      <c r="OQP5" s="287"/>
      <c r="OQQ5" s="287"/>
      <c r="OQR5" s="287"/>
      <c r="OQS5" s="287"/>
      <c r="OQT5" s="287"/>
      <c r="OQU5" s="287"/>
      <c r="OQV5" s="287"/>
      <c r="OQW5" s="287"/>
      <c r="OQX5" s="287"/>
      <c r="OQY5" s="287"/>
      <c r="OQZ5" s="287"/>
      <c r="ORA5" s="287"/>
      <c r="ORB5" s="287"/>
      <c r="ORC5" s="287"/>
      <c r="ORD5" s="287"/>
      <c r="ORE5" s="287"/>
      <c r="ORF5" s="287"/>
      <c r="ORG5" s="287"/>
      <c r="ORH5" s="287"/>
      <c r="ORI5" s="287"/>
      <c r="ORJ5" s="287"/>
      <c r="ORK5" s="287"/>
      <c r="ORL5" s="287"/>
      <c r="ORM5" s="287"/>
      <c r="ORN5" s="287"/>
      <c r="ORO5" s="287"/>
      <c r="ORP5" s="287"/>
      <c r="ORQ5" s="287"/>
      <c r="ORR5" s="287"/>
      <c r="ORS5" s="287"/>
      <c r="ORT5" s="287"/>
      <c r="ORU5" s="287"/>
      <c r="ORV5" s="287"/>
      <c r="ORW5" s="287"/>
      <c r="ORX5" s="287"/>
      <c r="ORY5" s="287"/>
      <c r="ORZ5" s="287"/>
      <c r="OSA5" s="287"/>
      <c r="OSB5" s="287"/>
      <c r="OSC5" s="287"/>
      <c r="OSD5" s="287"/>
      <c r="OSE5" s="287"/>
      <c r="OSF5" s="287"/>
      <c r="OSG5" s="287"/>
      <c r="OSH5" s="287"/>
      <c r="OSI5" s="287"/>
      <c r="OSJ5" s="287"/>
      <c r="OSK5" s="287"/>
      <c r="OSL5" s="287"/>
      <c r="OSM5" s="287"/>
      <c r="OSN5" s="287"/>
      <c r="OSO5" s="287"/>
      <c r="OSP5" s="287"/>
      <c r="OSQ5" s="287"/>
      <c r="OSR5" s="287"/>
      <c r="OSS5" s="287"/>
      <c r="OST5" s="287"/>
      <c r="OSU5" s="287"/>
      <c r="OSV5" s="287"/>
      <c r="OSW5" s="287"/>
      <c r="OSX5" s="287"/>
      <c r="OSY5" s="287"/>
      <c r="OSZ5" s="287"/>
      <c r="OTA5" s="287"/>
      <c r="OTB5" s="287"/>
      <c r="OTC5" s="287"/>
      <c r="OTD5" s="287"/>
      <c r="OTE5" s="287"/>
      <c r="OTF5" s="287"/>
      <c r="OTG5" s="287"/>
      <c r="OTH5" s="287"/>
      <c r="OTI5" s="287"/>
      <c r="OTJ5" s="287"/>
      <c r="OTK5" s="287"/>
      <c r="OTL5" s="287"/>
      <c r="OTM5" s="287"/>
      <c r="OTN5" s="287"/>
      <c r="OTO5" s="287"/>
      <c r="OTP5" s="287"/>
      <c r="OTQ5" s="287"/>
      <c r="OTR5" s="287"/>
      <c r="OTS5" s="287"/>
      <c r="OTT5" s="287"/>
      <c r="OTU5" s="287"/>
      <c r="OTV5" s="287"/>
      <c r="OTW5" s="287"/>
      <c r="OTX5" s="287"/>
      <c r="OTY5" s="287"/>
      <c r="OTZ5" s="287"/>
      <c r="OUA5" s="287"/>
      <c r="OUB5" s="287"/>
      <c r="OUC5" s="287"/>
      <c r="OUD5" s="287"/>
      <c r="OUE5" s="287"/>
      <c r="OUF5" s="287"/>
      <c r="OUG5" s="287"/>
      <c r="OUH5" s="287"/>
      <c r="OUI5" s="287"/>
      <c r="OUJ5" s="287"/>
      <c r="OUK5" s="287"/>
      <c r="OUL5" s="287"/>
      <c r="OUM5" s="287"/>
      <c r="OUN5" s="287"/>
      <c r="OUO5" s="287"/>
      <c r="OUP5" s="287"/>
      <c r="OUQ5" s="287"/>
      <c r="OUR5" s="287"/>
      <c r="OUS5" s="287"/>
      <c r="OUT5" s="287"/>
      <c r="OUU5" s="287"/>
      <c r="OUV5" s="287"/>
      <c r="OUW5" s="287"/>
      <c r="OUX5" s="287"/>
      <c r="OUY5" s="287"/>
      <c r="OUZ5" s="287"/>
      <c r="OVA5" s="287"/>
      <c r="OVB5" s="287"/>
      <c r="OVC5" s="287"/>
      <c r="OVD5" s="287"/>
      <c r="OVE5" s="287"/>
      <c r="OVF5" s="287"/>
      <c r="OVG5" s="287"/>
      <c r="OVH5" s="287"/>
      <c r="OVI5" s="287"/>
      <c r="OVJ5" s="287"/>
      <c r="OVK5" s="287"/>
      <c r="OVL5" s="287"/>
      <c r="OVM5" s="287"/>
      <c r="OVN5" s="287"/>
      <c r="OVO5" s="287"/>
      <c r="OVP5" s="287"/>
      <c r="OVQ5" s="287"/>
      <c r="OVR5" s="287"/>
      <c r="OVS5" s="287"/>
      <c r="OVT5" s="287"/>
      <c r="OVU5" s="287"/>
      <c r="OVV5" s="287"/>
      <c r="OVW5" s="287"/>
      <c r="OVX5" s="287"/>
      <c r="OVY5" s="287"/>
      <c r="OVZ5" s="287"/>
      <c r="OWA5" s="287"/>
      <c r="OWB5" s="287"/>
      <c r="OWC5" s="287"/>
      <c r="OWD5" s="287"/>
      <c r="OWE5" s="287"/>
      <c r="OWF5" s="287"/>
      <c r="OWG5" s="287"/>
      <c r="OWH5" s="287"/>
      <c r="OWI5" s="287"/>
      <c r="OWJ5" s="287"/>
      <c r="OWK5" s="287"/>
      <c r="OWL5" s="287"/>
      <c r="OWM5" s="287"/>
      <c r="OWN5" s="287"/>
      <c r="OWO5" s="287"/>
      <c r="OWP5" s="287"/>
      <c r="OWQ5" s="287"/>
      <c r="OWR5" s="287"/>
      <c r="OWS5" s="287"/>
      <c r="OWT5" s="287"/>
      <c r="OWU5" s="287"/>
      <c r="OWV5" s="287"/>
      <c r="OWW5" s="287"/>
      <c r="OWX5" s="287"/>
      <c r="OWY5" s="287"/>
      <c r="OWZ5" s="287"/>
      <c r="OXA5" s="287"/>
      <c r="OXB5" s="287"/>
      <c r="OXC5" s="287"/>
      <c r="OXD5" s="287"/>
      <c r="OXE5" s="287"/>
      <c r="OXF5" s="287"/>
      <c r="OXG5" s="287"/>
      <c r="OXH5" s="287"/>
      <c r="OXI5" s="287"/>
      <c r="OXJ5" s="287"/>
      <c r="OXK5" s="287"/>
      <c r="OXL5" s="287"/>
      <c r="OXM5" s="287"/>
      <c r="OXN5" s="287"/>
      <c r="OXO5" s="287"/>
      <c r="OXP5" s="287"/>
      <c r="OXQ5" s="287"/>
      <c r="OXR5" s="287"/>
      <c r="OXS5" s="287"/>
      <c r="OXT5" s="287"/>
      <c r="OXU5" s="287"/>
      <c r="OXV5" s="287"/>
      <c r="OXW5" s="287"/>
      <c r="OXX5" s="287"/>
      <c r="OXY5" s="287"/>
      <c r="OXZ5" s="287"/>
      <c r="OYA5" s="287"/>
      <c r="OYB5" s="287"/>
      <c r="OYC5" s="287"/>
      <c r="OYD5" s="287"/>
      <c r="OYE5" s="287"/>
      <c r="OYF5" s="287"/>
      <c r="OYG5" s="287"/>
      <c r="OYH5" s="287"/>
      <c r="OYI5" s="287"/>
      <c r="OYJ5" s="287"/>
      <c r="OYK5" s="287"/>
      <c r="OYL5" s="287"/>
      <c r="OYM5" s="287"/>
      <c r="OYN5" s="287"/>
      <c r="OYO5" s="287"/>
      <c r="OYP5" s="287"/>
      <c r="OYQ5" s="287"/>
      <c r="OYR5" s="287"/>
      <c r="OYS5" s="287"/>
      <c r="OYT5" s="287"/>
      <c r="OYU5" s="287"/>
      <c r="OYV5" s="287"/>
      <c r="OYW5" s="287"/>
      <c r="OYX5" s="287"/>
      <c r="OYY5" s="287"/>
      <c r="OYZ5" s="287"/>
      <c r="OZA5" s="287"/>
      <c r="OZB5" s="287"/>
      <c r="OZC5" s="287"/>
      <c r="OZD5" s="287"/>
      <c r="OZE5" s="287"/>
      <c r="OZF5" s="287"/>
      <c r="OZG5" s="287"/>
      <c r="OZH5" s="287"/>
      <c r="OZI5" s="287"/>
      <c r="OZJ5" s="287"/>
      <c r="OZK5" s="287"/>
      <c r="OZL5" s="287"/>
      <c r="OZM5" s="287"/>
      <c r="OZN5" s="287"/>
      <c r="OZO5" s="287"/>
      <c r="OZP5" s="287"/>
      <c r="OZQ5" s="287"/>
      <c r="OZR5" s="287"/>
      <c r="OZS5" s="287"/>
      <c r="OZT5" s="287"/>
      <c r="OZU5" s="287"/>
      <c r="OZV5" s="287"/>
      <c r="OZW5" s="287"/>
      <c r="OZX5" s="287"/>
      <c r="OZY5" s="287"/>
      <c r="OZZ5" s="287"/>
      <c r="PAA5" s="287"/>
      <c r="PAB5" s="287"/>
      <c r="PAC5" s="287"/>
      <c r="PAD5" s="287"/>
      <c r="PAE5" s="287"/>
      <c r="PAF5" s="287"/>
      <c r="PAG5" s="287"/>
      <c r="PAH5" s="287"/>
      <c r="PAI5" s="287"/>
      <c r="PAJ5" s="287"/>
      <c r="PAK5" s="287"/>
      <c r="PAL5" s="287"/>
      <c r="PAM5" s="287"/>
      <c r="PAN5" s="287"/>
      <c r="PAO5" s="287"/>
      <c r="PAP5" s="287"/>
      <c r="PAQ5" s="287"/>
      <c r="PAR5" s="287"/>
      <c r="PAS5" s="287"/>
      <c r="PAT5" s="287"/>
      <c r="PAU5" s="287"/>
      <c r="PAV5" s="287"/>
      <c r="PAW5" s="287"/>
      <c r="PAX5" s="287"/>
      <c r="PAY5" s="287"/>
      <c r="PAZ5" s="287"/>
      <c r="PBA5" s="287"/>
      <c r="PBB5" s="287"/>
      <c r="PBC5" s="287"/>
      <c r="PBD5" s="287"/>
      <c r="PBE5" s="287"/>
      <c r="PBF5" s="287"/>
      <c r="PBG5" s="287"/>
      <c r="PBH5" s="287"/>
      <c r="PBI5" s="287"/>
      <c r="PBJ5" s="287"/>
      <c r="PBK5" s="287"/>
      <c r="PBL5" s="287"/>
      <c r="PBM5" s="287"/>
      <c r="PBN5" s="287"/>
      <c r="PBO5" s="287"/>
      <c r="PBP5" s="287"/>
      <c r="PBQ5" s="287"/>
      <c r="PBR5" s="287"/>
      <c r="PBS5" s="287"/>
      <c r="PBT5" s="287"/>
      <c r="PBU5" s="287"/>
      <c r="PBV5" s="287"/>
      <c r="PBW5" s="287"/>
      <c r="PBX5" s="287"/>
      <c r="PBY5" s="287"/>
      <c r="PBZ5" s="287"/>
      <c r="PCA5" s="287"/>
      <c r="PCB5" s="287"/>
      <c r="PCC5" s="287"/>
      <c r="PCD5" s="287"/>
      <c r="PCE5" s="287"/>
      <c r="PCF5" s="287"/>
      <c r="PCG5" s="287"/>
      <c r="PCH5" s="287"/>
      <c r="PCI5" s="287"/>
      <c r="PCJ5" s="287"/>
      <c r="PCK5" s="287"/>
      <c r="PCL5" s="287"/>
      <c r="PCM5" s="287"/>
      <c r="PCN5" s="287"/>
      <c r="PCO5" s="287"/>
      <c r="PCP5" s="287"/>
      <c r="PCQ5" s="287"/>
      <c r="PCR5" s="287"/>
      <c r="PCS5" s="287"/>
      <c r="PCT5" s="287"/>
      <c r="PCU5" s="287"/>
      <c r="PCV5" s="287"/>
      <c r="PCW5" s="287"/>
      <c r="PCX5" s="287"/>
      <c r="PCY5" s="287"/>
      <c r="PCZ5" s="287"/>
      <c r="PDA5" s="287"/>
      <c r="PDB5" s="287"/>
      <c r="PDC5" s="287"/>
      <c r="PDD5" s="287"/>
      <c r="PDE5" s="287"/>
      <c r="PDF5" s="287"/>
      <c r="PDG5" s="287"/>
      <c r="PDH5" s="287"/>
      <c r="PDI5" s="287"/>
      <c r="PDJ5" s="287"/>
      <c r="PDK5" s="287"/>
      <c r="PDL5" s="287"/>
      <c r="PDM5" s="287"/>
      <c r="PDN5" s="287"/>
      <c r="PDO5" s="287"/>
      <c r="PDP5" s="287"/>
      <c r="PDQ5" s="287"/>
      <c r="PDR5" s="287"/>
      <c r="PDS5" s="287"/>
      <c r="PDT5" s="287"/>
      <c r="PDU5" s="287"/>
      <c r="PDV5" s="287"/>
      <c r="PDW5" s="287"/>
      <c r="PDX5" s="287"/>
      <c r="PDY5" s="287"/>
      <c r="PDZ5" s="287"/>
      <c r="PEA5" s="287"/>
      <c r="PEB5" s="287"/>
      <c r="PEC5" s="287"/>
      <c r="PED5" s="287"/>
      <c r="PEE5" s="287"/>
      <c r="PEF5" s="287"/>
      <c r="PEG5" s="287"/>
      <c r="PEH5" s="287"/>
      <c r="PEI5" s="287"/>
      <c r="PEJ5" s="287"/>
      <c r="PEK5" s="287"/>
      <c r="PEL5" s="287"/>
      <c r="PEM5" s="287"/>
      <c r="PEN5" s="287"/>
      <c r="PEO5" s="287"/>
      <c r="PEP5" s="287"/>
      <c r="PEQ5" s="287"/>
      <c r="PER5" s="287"/>
      <c r="PES5" s="287"/>
      <c r="PET5" s="287"/>
      <c r="PEU5" s="287"/>
      <c r="PEV5" s="287"/>
      <c r="PEW5" s="287"/>
      <c r="PEX5" s="287"/>
      <c r="PEY5" s="287"/>
      <c r="PEZ5" s="287"/>
      <c r="PFA5" s="287"/>
      <c r="PFB5" s="287"/>
      <c r="PFC5" s="287"/>
      <c r="PFD5" s="287"/>
      <c r="PFE5" s="287"/>
      <c r="PFF5" s="287"/>
      <c r="PFG5" s="287"/>
      <c r="PFH5" s="287"/>
      <c r="PFI5" s="287"/>
      <c r="PFJ5" s="287"/>
      <c r="PFK5" s="287"/>
      <c r="PFL5" s="287"/>
      <c r="PFM5" s="287"/>
      <c r="PFN5" s="287"/>
      <c r="PFO5" s="287"/>
      <c r="PFP5" s="287"/>
      <c r="PFQ5" s="287"/>
      <c r="PFR5" s="287"/>
      <c r="PFS5" s="287"/>
      <c r="PFT5" s="287"/>
      <c r="PFU5" s="287"/>
      <c r="PFV5" s="287"/>
      <c r="PFW5" s="287"/>
      <c r="PFX5" s="287"/>
      <c r="PFY5" s="287"/>
      <c r="PFZ5" s="287"/>
      <c r="PGA5" s="287"/>
      <c r="PGB5" s="287"/>
      <c r="PGC5" s="287"/>
      <c r="PGD5" s="287"/>
      <c r="PGE5" s="287"/>
      <c r="PGF5" s="287"/>
      <c r="PGG5" s="287"/>
      <c r="PGH5" s="287"/>
      <c r="PGI5" s="287"/>
      <c r="PGJ5" s="287"/>
      <c r="PGK5" s="287"/>
      <c r="PGL5" s="287"/>
      <c r="PGM5" s="287"/>
      <c r="PGN5" s="287"/>
      <c r="PGO5" s="287"/>
      <c r="PGP5" s="287"/>
      <c r="PGQ5" s="287"/>
      <c r="PGR5" s="287"/>
      <c r="PGS5" s="287"/>
      <c r="PGT5" s="287"/>
      <c r="PGU5" s="287"/>
      <c r="PGV5" s="287"/>
      <c r="PGW5" s="287"/>
      <c r="PGX5" s="287"/>
      <c r="PGY5" s="287"/>
      <c r="PGZ5" s="287"/>
      <c r="PHA5" s="287"/>
      <c r="PHB5" s="287"/>
      <c r="PHC5" s="287"/>
      <c r="PHD5" s="287"/>
      <c r="PHE5" s="287"/>
      <c r="PHF5" s="287"/>
      <c r="PHG5" s="287"/>
      <c r="PHH5" s="287"/>
      <c r="PHI5" s="287"/>
      <c r="PHJ5" s="287"/>
      <c r="PHK5" s="287"/>
      <c r="PHL5" s="287"/>
      <c r="PHM5" s="287"/>
      <c r="PHN5" s="287"/>
      <c r="PHO5" s="287"/>
      <c r="PHP5" s="287"/>
      <c r="PHQ5" s="287"/>
      <c r="PHR5" s="287"/>
      <c r="PHS5" s="287"/>
      <c r="PHT5" s="287"/>
      <c r="PHU5" s="287"/>
      <c r="PHV5" s="287"/>
      <c r="PHW5" s="287"/>
      <c r="PHX5" s="287"/>
      <c r="PHY5" s="287"/>
      <c r="PHZ5" s="287"/>
      <c r="PIA5" s="287"/>
      <c r="PIB5" s="287"/>
      <c r="PIC5" s="287"/>
      <c r="PID5" s="287"/>
      <c r="PIE5" s="287"/>
      <c r="PIF5" s="287"/>
      <c r="PIG5" s="287"/>
      <c r="PIH5" s="287"/>
      <c r="PII5" s="287"/>
      <c r="PIJ5" s="287"/>
      <c r="PIK5" s="287"/>
      <c r="PIL5" s="287"/>
      <c r="PIM5" s="287"/>
      <c r="PIN5" s="287"/>
      <c r="PIO5" s="287"/>
      <c r="PIP5" s="287"/>
      <c r="PIQ5" s="287"/>
      <c r="PIR5" s="287"/>
      <c r="PIS5" s="287"/>
      <c r="PIT5" s="287"/>
      <c r="PIU5" s="287"/>
      <c r="PIV5" s="287"/>
      <c r="PIW5" s="287"/>
      <c r="PIX5" s="287"/>
      <c r="PIY5" s="287"/>
      <c r="PIZ5" s="287"/>
      <c r="PJA5" s="287"/>
      <c r="PJB5" s="287"/>
      <c r="PJC5" s="287"/>
      <c r="PJD5" s="287"/>
      <c r="PJE5" s="287"/>
      <c r="PJF5" s="287"/>
      <c r="PJG5" s="287"/>
      <c r="PJH5" s="287"/>
      <c r="PJI5" s="287"/>
      <c r="PJJ5" s="287"/>
      <c r="PJK5" s="287"/>
      <c r="PJL5" s="287"/>
      <c r="PJM5" s="287"/>
      <c r="PJN5" s="287"/>
      <c r="PJO5" s="287"/>
      <c r="PJP5" s="287"/>
      <c r="PJQ5" s="287"/>
      <c r="PJR5" s="287"/>
      <c r="PJS5" s="287"/>
      <c r="PJT5" s="287"/>
      <c r="PJU5" s="287"/>
      <c r="PJV5" s="287"/>
      <c r="PJW5" s="287"/>
      <c r="PJX5" s="287"/>
      <c r="PJY5" s="287"/>
      <c r="PJZ5" s="287"/>
      <c r="PKA5" s="287"/>
      <c r="PKB5" s="287"/>
      <c r="PKC5" s="287"/>
      <c r="PKD5" s="287"/>
      <c r="PKE5" s="287"/>
      <c r="PKF5" s="287"/>
      <c r="PKG5" s="287"/>
      <c r="PKH5" s="287"/>
      <c r="PKI5" s="287"/>
      <c r="PKJ5" s="287"/>
      <c r="PKK5" s="287"/>
      <c r="PKL5" s="287"/>
      <c r="PKM5" s="287"/>
      <c r="PKN5" s="287"/>
      <c r="PKO5" s="287"/>
      <c r="PKP5" s="287"/>
      <c r="PKQ5" s="287"/>
      <c r="PKR5" s="287"/>
      <c r="PKS5" s="287"/>
      <c r="PKT5" s="287"/>
      <c r="PKU5" s="287"/>
      <c r="PKV5" s="287"/>
      <c r="PKW5" s="287"/>
      <c r="PKX5" s="287"/>
      <c r="PKY5" s="287"/>
      <c r="PKZ5" s="287"/>
      <c r="PLA5" s="287"/>
      <c r="PLB5" s="287"/>
      <c r="PLC5" s="287"/>
      <c r="PLD5" s="287"/>
      <c r="PLE5" s="287"/>
      <c r="PLF5" s="287"/>
      <c r="PLG5" s="287"/>
      <c r="PLH5" s="287"/>
      <c r="PLI5" s="287"/>
      <c r="PLJ5" s="287"/>
      <c r="PLK5" s="287"/>
      <c r="PLL5" s="287"/>
      <c r="PLM5" s="287"/>
      <c r="PLN5" s="287"/>
      <c r="PLO5" s="287"/>
      <c r="PLP5" s="287"/>
      <c r="PLQ5" s="287"/>
      <c r="PLR5" s="287"/>
      <c r="PLS5" s="287"/>
      <c r="PLT5" s="287"/>
      <c r="PLU5" s="287"/>
      <c r="PLV5" s="287"/>
      <c r="PLW5" s="287"/>
      <c r="PLX5" s="287"/>
      <c r="PLY5" s="287"/>
      <c r="PLZ5" s="287"/>
      <c r="PMA5" s="287"/>
      <c r="PMB5" s="287"/>
      <c r="PMC5" s="287"/>
      <c r="PMD5" s="287"/>
      <c r="PME5" s="287"/>
      <c r="PMF5" s="287"/>
      <c r="PMG5" s="287"/>
      <c r="PMH5" s="287"/>
      <c r="PMI5" s="287"/>
      <c r="PMJ5" s="287"/>
      <c r="PMK5" s="287"/>
      <c r="PML5" s="287"/>
      <c r="PMM5" s="287"/>
      <c r="PMN5" s="287"/>
      <c r="PMO5" s="287"/>
      <c r="PMP5" s="287"/>
      <c r="PMQ5" s="287"/>
      <c r="PMR5" s="287"/>
      <c r="PMS5" s="287"/>
      <c r="PMT5" s="287"/>
      <c r="PMU5" s="287"/>
      <c r="PMV5" s="287"/>
      <c r="PMW5" s="287"/>
      <c r="PMX5" s="287"/>
      <c r="PMY5" s="287"/>
      <c r="PMZ5" s="287"/>
      <c r="PNA5" s="287"/>
      <c r="PNB5" s="287"/>
      <c r="PNC5" s="287"/>
      <c r="PND5" s="287"/>
      <c r="PNE5" s="287"/>
      <c r="PNF5" s="287"/>
      <c r="PNG5" s="287"/>
      <c r="PNH5" s="287"/>
      <c r="PNI5" s="287"/>
      <c r="PNJ5" s="287"/>
      <c r="PNK5" s="287"/>
      <c r="PNL5" s="287"/>
      <c r="PNM5" s="287"/>
      <c r="PNN5" s="287"/>
      <c r="PNO5" s="287"/>
      <c r="PNP5" s="287"/>
      <c r="PNQ5" s="287"/>
      <c r="PNR5" s="287"/>
      <c r="PNS5" s="287"/>
      <c r="PNT5" s="287"/>
      <c r="PNU5" s="287"/>
      <c r="PNV5" s="287"/>
      <c r="PNW5" s="287"/>
      <c r="PNX5" s="287"/>
      <c r="PNY5" s="287"/>
      <c r="PNZ5" s="287"/>
      <c r="POA5" s="287"/>
      <c r="POB5" s="287"/>
      <c r="POC5" s="287"/>
      <c r="POD5" s="287"/>
      <c r="POE5" s="287"/>
      <c r="POF5" s="287"/>
      <c r="POG5" s="287"/>
      <c r="POH5" s="287"/>
      <c r="POI5" s="287"/>
      <c r="POJ5" s="287"/>
      <c r="POK5" s="287"/>
      <c r="POL5" s="287"/>
      <c r="POM5" s="287"/>
      <c r="PON5" s="287"/>
      <c r="POO5" s="287"/>
      <c r="POP5" s="287"/>
      <c r="POQ5" s="287"/>
      <c r="POR5" s="287"/>
      <c r="POS5" s="287"/>
      <c r="POT5" s="287"/>
      <c r="POU5" s="287"/>
      <c r="POV5" s="287"/>
      <c r="POW5" s="287"/>
      <c r="POX5" s="287"/>
      <c r="POY5" s="287"/>
      <c r="POZ5" s="287"/>
      <c r="PPA5" s="287"/>
      <c r="PPB5" s="287"/>
      <c r="PPC5" s="287"/>
      <c r="PPD5" s="287"/>
      <c r="PPE5" s="287"/>
      <c r="PPF5" s="287"/>
      <c r="PPG5" s="287"/>
      <c r="PPH5" s="287"/>
      <c r="PPI5" s="287"/>
      <c r="PPJ5" s="287"/>
      <c r="PPK5" s="287"/>
      <c r="PPL5" s="287"/>
      <c r="PPM5" s="287"/>
      <c r="PPN5" s="287"/>
      <c r="PPO5" s="287"/>
      <c r="PPP5" s="287"/>
      <c r="PPQ5" s="287"/>
      <c r="PPR5" s="287"/>
      <c r="PPS5" s="287"/>
      <c r="PPT5" s="287"/>
      <c r="PPU5" s="287"/>
      <c r="PPV5" s="287"/>
      <c r="PPW5" s="287"/>
      <c r="PPX5" s="287"/>
      <c r="PPY5" s="287"/>
      <c r="PPZ5" s="287"/>
      <c r="PQA5" s="287"/>
      <c r="PQB5" s="287"/>
      <c r="PQC5" s="287"/>
      <c r="PQD5" s="287"/>
      <c r="PQE5" s="287"/>
      <c r="PQF5" s="287"/>
      <c r="PQG5" s="287"/>
      <c r="PQH5" s="287"/>
      <c r="PQI5" s="287"/>
      <c r="PQJ5" s="287"/>
      <c r="PQK5" s="287"/>
      <c r="PQL5" s="287"/>
      <c r="PQM5" s="287"/>
      <c r="PQN5" s="287"/>
      <c r="PQO5" s="287"/>
      <c r="PQP5" s="287"/>
      <c r="PQQ5" s="287"/>
      <c r="PQR5" s="287"/>
      <c r="PQS5" s="287"/>
      <c r="PQT5" s="287"/>
      <c r="PQU5" s="287"/>
      <c r="PQV5" s="287"/>
      <c r="PQW5" s="287"/>
      <c r="PQX5" s="287"/>
      <c r="PQY5" s="287"/>
      <c r="PQZ5" s="287"/>
      <c r="PRA5" s="287"/>
      <c r="PRB5" s="287"/>
      <c r="PRC5" s="287"/>
      <c r="PRD5" s="287"/>
      <c r="PRE5" s="287"/>
      <c r="PRF5" s="287"/>
      <c r="PRG5" s="287"/>
      <c r="PRH5" s="287"/>
      <c r="PRI5" s="287"/>
      <c r="PRJ5" s="287"/>
      <c r="PRK5" s="287"/>
      <c r="PRL5" s="287"/>
      <c r="PRM5" s="287"/>
      <c r="PRN5" s="287"/>
      <c r="PRO5" s="287"/>
      <c r="PRP5" s="287"/>
      <c r="PRQ5" s="287"/>
      <c r="PRR5" s="287"/>
      <c r="PRS5" s="287"/>
      <c r="PRT5" s="287"/>
      <c r="PRU5" s="287"/>
      <c r="PRV5" s="287"/>
      <c r="PRW5" s="287"/>
      <c r="PRX5" s="287"/>
      <c r="PRY5" s="287"/>
      <c r="PRZ5" s="287"/>
      <c r="PSA5" s="287"/>
      <c r="PSB5" s="287"/>
      <c r="PSC5" s="287"/>
      <c r="PSD5" s="287"/>
      <c r="PSE5" s="287"/>
      <c r="PSF5" s="287"/>
      <c r="PSG5" s="287"/>
      <c r="PSH5" s="287"/>
      <c r="PSI5" s="287"/>
      <c r="PSJ5" s="287"/>
      <c r="PSK5" s="287"/>
      <c r="PSL5" s="287"/>
      <c r="PSM5" s="287"/>
      <c r="PSN5" s="287"/>
      <c r="PSO5" s="287"/>
      <c r="PSP5" s="287"/>
      <c r="PSQ5" s="287"/>
      <c r="PSR5" s="287"/>
      <c r="PSS5" s="287"/>
      <c r="PST5" s="287"/>
      <c r="PSU5" s="287"/>
      <c r="PSV5" s="287"/>
      <c r="PSW5" s="287"/>
      <c r="PSX5" s="287"/>
      <c r="PSY5" s="287"/>
      <c r="PSZ5" s="287"/>
      <c r="PTA5" s="287"/>
      <c r="PTB5" s="287"/>
      <c r="PTC5" s="287"/>
      <c r="PTD5" s="287"/>
      <c r="PTE5" s="287"/>
      <c r="PTF5" s="287"/>
      <c r="PTG5" s="287"/>
      <c r="PTH5" s="287"/>
      <c r="PTI5" s="287"/>
      <c r="PTJ5" s="287"/>
      <c r="PTK5" s="287"/>
      <c r="PTL5" s="287"/>
      <c r="PTM5" s="287"/>
      <c r="PTN5" s="287"/>
      <c r="PTO5" s="287"/>
      <c r="PTP5" s="287"/>
      <c r="PTQ5" s="287"/>
      <c r="PTR5" s="287"/>
      <c r="PTS5" s="287"/>
      <c r="PTT5" s="287"/>
      <c r="PTU5" s="287"/>
      <c r="PTV5" s="287"/>
      <c r="PTW5" s="287"/>
      <c r="PTX5" s="287"/>
      <c r="PTY5" s="287"/>
      <c r="PTZ5" s="287"/>
      <c r="PUA5" s="287"/>
      <c r="PUB5" s="287"/>
      <c r="PUC5" s="287"/>
      <c r="PUD5" s="287"/>
      <c r="PUE5" s="287"/>
      <c r="PUF5" s="287"/>
      <c r="PUG5" s="287"/>
      <c r="PUH5" s="287"/>
      <c r="PUI5" s="287"/>
      <c r="PUJ5" s="287"/>
      <c r="PUK5" s="287"/>
      <c r="PUL5" s="287"/>
      <c r="PUM5" s="287"/>
      <c r="PUN5" s="287"/>
      <c r="PUO5" s="287"/>
      <c r="PUP5" s="287"/>
      <c r="PUQ5" s="287"/>
      <c r="PUR5" s="287"/>
      <c r="PUS5" s="287"/>
      <c r="PUT5" s="287"/>
      <c r="PUU5" s="287"/>
      <c r="PUV5" s="287"/>
      <c r="PUW5" s="287"/>
      <c r="PUX5" s="287"/>
      <c r="PUY5" s="287"/>
      <c r="PUZ5" s="287"/>
      <c r="PVA5" s="287"/>
      <c r="PVB5" s="287"/>
      <c r="PVC5" s="287"/>
      <c r="PVD5" s="287"/>
      <c r="PVE5" s="287"/>
      <c r="PVF5" s="287"/>
      <c r="PVG5" s="287"/>
      <c r="PVH5" s="287"/>
      <c r="PVI5" s="287"/>
      <c r="PVJ5" s="287"/>
      <c r="PVK5" s="287"/>
      <c r="PVL5" s="287"/>
      <c r="PVM5" s="287"/>
      <c r="PVN5" s="287"/>
      <c r="PVO5" s="287"/>
      <c r="PVP5" s="287"/>
      <c r="PVQ5" s="287"/>
      <c r="PVR5" s="287"/>
      <c r="PVS5" s="287"/>
      <c r="PVT5" s="287"/>
      <c r="PVU5" s="287"/>
      <c r="PVV5" s="287"/>
      <c r="PVW5" s="287"/>
      <c r="PVX5" s="287"/>
      <c r="PVY5" s="287"/>
      <c r="PVZ5" s="287"/>
      <c r="PWA5" s="287"/>
      <c r="PWB5" s="287"/>
      <c r="PWC5" s="287"/>
      <c r="PWD5" s="287"/>
      <c r="PWE5" s="287"/>
      <c r="PWF5" s="287"/>
      <c r="PWG5" s="287"/>
      <c r="PWH5" s="287"/>
      <c r="PWI5" s="287"/>
      <c r="PWJ5" s="287"/>
      <c r="PWK5" s="287"/>
      <c r="PWL5" s="287"/>
      <c r="PWM5" s="287"/>
      <c r="PWN5" s="287"/>
      <c r="PWO5" s="287"/>
      <c r="PWP5" s="287"/>
      <c r="PWQ5" s="287"/>
      <c r="PWR5" s="287"/>
      <c r="PWS5" s="287"/>
      <c r="PWT5" s="287"/>
      <c r="PWU5" s="287"/>
      <c r="PWV5" s="287"/>
      <c r="PWW5" s="287"/>
      <c r="PWX5" s="287"/>
      <c r="PWY5" s="287"/>
      <c r="PWZ5" s="287"/>
      <c r="PXA5" s="287"/>
      <c r="PXB5" s="287"/>
      <c r="PXC5" s="287"/>
      <c r="PXD5" s="287"/>
      <c r="PXE5" s="287"/>
      <c r="PXF5" s="287"/>
      <c r="PXG5" s="287"/>
      <c r="PXH5" s="287"/>
      <c r="PXI5" s="287"/>
      <c r="PXJ5" s="287"/>
      <c r="PXK5" s="287"/>
      <c r="PXL5" s="287"/>
      <c r="PXM5" s="287"/>
      <c r="PXN5" s="287"/>
      <c r="PXO5" s="287"/>
      <c r="PXP5" s="287"/>
      <c r="PXQ5" s="287"/>
      <c r="PXR5" s="287"/>
      <c r="PXS5" s="287"/>
      <c r="PXT5" s="287"/>
      <c r="PXU5" s="287"/>
      <c r="PXV5" s="287"/>
      <c r="PXW5" s="287"/>
      <c r="PXX5" s="287"/>
      <c r="PXY5" s="287"/>
      <c r="PXZ5" s="287"/>
      <c r="PYA5" s="287"/>
      <c r="PYB5" s="287"/>
      <c r="PYC5" s="287"/>
      <c r="PYD5" s="287"/>
      <c r="PYE5" s="287"/>
      <c r="PYF5" s="287"/>
      <c r="PYG5" s="287"/>
      <c r="PYH5" s="287"/>
      <c r="PYI5" s="287"/>
      <c r="PYJ5" s="287"/>
      <c r="PYK5" s="287"/>
      <c r="PYL5" s="287"/>
      <c r="PYM5" s="287"/>
      <c r="PYN5" s="287"/>
      <c r="PYO5" s="287"/>
      <c r="PYP5" s="287"/>
      <c r="PYQ5" s="287"/>
      <c r="PYR5" s="287"/>
      <c r="PYS5" s="287"/>
      <c r="PYT5" s="287"/>
      <c r="PYU5" s="287"/>
      <c r="PYV5" s="287"/>
      <c r="PYW5" s="287"/>
      <c r="PYX5" s="287"/>
      <c r="PYY5" s="287"/>
      <c r="PYZ5" s="287"/>
      <c r="PZA5" s="287"/>
      <c r="PZB5" s="287"/>
      <c r="PZC5" s="287"/>
      <c r="PZD5" s="287"/>
      <c r="PZE5" s="287"/>
      <c r="PZF5" s="287"/>
      <c r="PZG5" s="287"/>
      <c r="PZH5" s="287"/>
      <c r="PZI5" s="287"/>
      <c r="PZJ5" s="287"/>
      <c r="PZK5" s="287"/>
      <c r="PZL5" s="287"/>
      <c r="PZM5" s="287"/>
      <c r="PZN5" s="287"/>
      <c r="PZO5" s="287"/>
      <c r="PZP5" s="287"/>
      <c r="PZQ5" s="287"/>
      <c r="PZR5" s="287"/>
      <c r="PZS5" s="287"/>
      <c r="PZT5" s="287"/>
      <c r="PZU5" s="287"/>
      <c r="PZV5" s="287"/>
      <c r="PZW5" s="287"/>
      <c r="PZX5" s="287"/>
      <c r="PZY5" s="287"/>
      <c r="PZZ5" s="287"/>
      <c r="QAA5" s="287"/>
      <c r="QAB5" s="287"/>
      <c r="QAC5" s="287"/>
      <c r="QAD5" s="287"/>
      <c r="QAE5" s="287"/>
      <c r="QAF5" s="287"/>
      <c r="QAG5" s="287"/>
      <c r="QAH5" s="287"/>
      <c r="QAI5" s="287"/>
      <c r="QAJ5" s="287"/>
      <c r="QAK5" s="287"/>
      <c r="QAL5" s="287"/>
      <c r="QAM5" s="287"/>
      <c r="QAN5" s="287"/>
      <c r="QAO5" s="287"/>
      <c r="QAP5" s="287"/>
      <c r="QAQ5" s="287"/>
      <c r="QAR5" s="287"/>
      <c r="QAS5" s="287"/>
      <c r="QAT5" s="287"/>
      <c r="QAU5" s="287"/>
      <c r="QAV5" s="287"/>
      <c r="QAW5" s="287"/>
      <c r="QAX5" s="287"/>
      <c r="QAY5" s="287"/>
      <c r="QAZ5" s="287"/>
      <c r="QBA5" s="287"/>
      <c r="QBB5" s="287"/>
      <c r="QBC5" s="287"/>
      <c r="QBD5" s="287"/>
      <c r="QBE5" s="287"/>
      <c r="QBF5" s="287"/>
      <c r="QBG5" s="287"/>
      <c r="QBH5" s="287"/>
      <c r="QBI5" s="287"/>
      <c r="QBJ5" s="287"/>
      <c r="QBK5" s="287"/>
      <c r="QBL5" s="287"/>
      <c r="QBM5" s="287"/>
      <c r="QBN5" s="287"/>
      <c r="QBO5" s="287"/>
      <c r="QBP5" s="287"/>
      <c r="QBQ5" s="287"/>
      <c r="QBR5" s="287"/>
      <c r="QBS5" s="287"/>
      <c r="QBT5" s="287"/>
      <c r="QBU5" s="287"/>
      <c r="QBV5" s="287"/>
      <c r="QBW5" s="287"/>
      <c r="QBX5" s="287"/>
      <c r="QBY5" s="287"/>
      <c r="QBZ5" s="287"/>
      <c r="QCA5" s="287"/>
      <c r="QCB5" s="287"/>
      <c r="QCC5" s="287"/>
      <c r="QCD5" s="287"/>
      <c r="QCE5" s="287"/>
      <c r="QCF5" s="287"/>
      <c r="QCG5" s="287"/>
      <c r="QCH5" s="287"/>
      <c r="QCI5" s="287"/>
      <c r="QCJ5" s="287"/>
      <c r="QCK5" s="287"/>
      <c r="QCL5" s="287"/>
      <c r="QCM5" s="287"/>
      <c r="QCN5" s="287"/>
      <c r="QCO5" s="287"/>
      <c r="QCP5" s="287"/>
      <c r="QCQ5" s="287"/>
      <c r="QCR5" s="287"/>
      <c r="QCS5" s="287"/>
      <c r="QCT5" s="287"/>
      <c r="QCU5" s="287"/>
      <c r="QCV5" s="287"/>
      <c r="QCW5" s="287"/>
      <c r="QCX5" s="287"/>
      <c r="QCY5" s="287"/>
      <c r="QCZ5" s="287"/>
      <c r="QDA5" s="287"/>
      <c r="QDB5" s="287"/>
      <c r="QDC5" s="287"/>
      <c r="QDD5" s="287"/>
      <c r="QDE5" s="287"/>
      <c r="QDF5" s="287"/>
      <c r="QDG5" s="287"/>
      <c r="QDH5" s="287"/>
      <c r="QDI5" s="287"/>
      <c r="QDJ5" s="287"/>
      <c r="QDK5" s="287"/>
      <c r="QDL5" s="287"/>
      <c r="QDM5" s="287"/>
      <c r="QDN5" s="287"/>
      <c r="QDO5" s="287"/>
      <c r="QDP5" s="287"/>
      <c r="QDQ5" s="287"/>
      <c r="QDR5" s="287"/>
      <c r="QDS5" s="287"/>
      <c r="QDT5" s="287"/>
      <c r="QDU5" s="287"/>
      <c r="QDV5" s="287"/>
      <c r="QDW5" s="287"/>
      <c r="QDX5" s="287"/>
      <c r="QDY5" s="287"/>
      <c r="QDZ5" s="287"/>
      <c r="QEA5" s="287"/>
      <c r="QEB5" s="287"/>
      <c r="QEC5" s="287"/>
      <c r="QED5" s="287"/>
      <c r="QEE5" s="287"/>
      <c r="QEF5" s="287"/>
      <c r="QEG5" s="287"/>
      <c r="QEH5" s="287"/>
      <c r="QEI5" s="287"/>
      <c r="QEJ5" s="287"/>
      <c r="QEK5" s="287"/>
      <c r="QEL5" s="287"/>
      <c r="QEM5" s="287"/>
      <c r="QEN5" s="287"/>
      <c r="QEO5" s="287"/>
      <c r="QEP5" s="287"/>
      <c r="QEQ5" s="287"/>
      <c r="QER5" s="287"/>
      <c r="QES5" s="287"/>
      <c r="QET5" s="287"/>
      <c r="QEU5" s="287"/>
      <c r="QEV5" s="287"/>
      <c r="QEW5" s="287"/>
      <c r="QEX5" s="287"/>
      <c r="QEY5" s="287"/>
      <c r="QEZ5" s="287"/>
      <c r="QFA5" s="287"/>
      <c r="QFB5" s="287"/>
      <c r="QFC5" s="287"/>
      <c r="QFD5" s="287"/>
      <c r="QFE5" s="287"/>
      <c r="QFF5" s="287"/>
      <c r="QFG5" s="287"/>
      <c r="QFH5" s="287"/>
      <c r="QFI5" s="287"/>
      <c r="QFJ5" s="287"/>
      <c r="QFK5" s="287"/>
      <c r="QFL5" s="287"/>
      <c r="QFM5" s="287"/>
      <c r="QFN5" s="287"/>
      <c r="QFO5" s="287"/>
      <c r="QFP5" s="287"/>
      <c r="QFQ5" s="287"/>
      <c r="QFR5" s="287"/>
      <c r="QFS5" s="287"/>
      <c r="QFT5" s="287"/>
      <c r="QFU5" s="287"/>
      <c r="QFV5" s="287"/>
      <c r="QFW5" s="287"/>
      <c r="QFX5" s="287"/>
      <c r="QFY5" s="287"/>
      <c r="QFZ5" s="287"/>
      <c r="QGA5" s="287"/>
      <c r="QGB5" s="287"/>
      <c r="QGC5" s="287"/>
      <c r="QGD5" s="287"/>
      <c r="QGE5" s="287"/>
      <c r="QGF5" s="287"/>
      <c r="QGG5" s="287"/>
      <c r="QGH5" s="287"/>
      <c r="QGI5" s="287"/>
      <c r="QGJ5" s="287"/>
      <c r="QGK5" s="287"/>
      <c r="QGL5" s="287"/>
      <c r="QGM5" s="287"/>
      <c r="QGN5" s="287"/>
      <c r="QGO5" s="287"/>
      <c r="QGP5" s="287"/>
      <c r="QGQ5" s="287"/>
      <c r="QGR5" s="287"/>
      <c r="QGS5" s="287"/>
      <c r="QGT5" s="287"/>
      <c r="QGU5" s="287"/>
      <c r="QGV5" s="287"/>
      <c r="QGW5" s="287"/>
      <c r="QGX5" s="287"/>
      <c r="QGY5" s="287"/>
      <c r="QGZ5" s="287"/>
      <c r="QHA5" s="287"/>
      <c r="QHB5" s="287"/>
      <c r="QHC5" s="287"/>
      <c r="QHD5" s="287"/>
      <c r="QHE5" s="287"/>
      <c r="QHF5" s="287"/>
      <c r="QHG5" s="287"/>
      <c r="QHH5" s="287"/>
      <c r="QHI5" s="287"/>
      <c r="QHJ5" s="287"/>
      <c r="QHK5" s="287"/>
      <c r="QHL5" s="287"/>
      <c r="QHM5" s="287"/>
      <c r="QHN5" s="287"/>
      <c r="QHO5" s="287"/>
      <c r="QHP5" s="287"/>
      <c r="QHQ5" s="287"/>
      <c r="QHR5" s="287"/>
      <c r="QHS5" s="287"/>
      <c r="QHT5" s="287"/>
      <c r="QHU5" s="287"/>
      <c r="QHV5" s="287"/>
      <c r="QHW5" s="287"/>
      <c r="QHX5" s="287"/>
      <c r="QHY5" s="287"/>
      <c r="QHZ5" s="287"/>
      <c r="QIA5" s="287"/>
      <c r="QIB5" s="287"/>
      <c r="QIC5" s="287"/>
      <c r="QID5" s="287"/>
      <c r="QIE5" s="287"/>
      <c r="QIF5" s="287"/>
      <c r="QIG5" s="287"/>
      <c r="QIH5" s="287"/>
      <c r="QII5" s="287"/>
      <c r="QIJ5" s="287"/>
      <c r="QIK5" s="287"/>
      <c r="QIL5" s="287"/>
      <c r="QIM5" s="287"/>
      <c r="QIN5" s="287"/>
      <c r="QIO5" s="287"/>
      <c r="QIP5" s="287"/>
      <c r="QIQ5" s="287"/>
      <c r="QIR5" s="287"/>
      <c r="QIS5" s="287"/>
      <c r="QIT5" s="287"/>
      <c r="QIU5" s="287"/>
      <c r="QIV5" s="287"/>
      <c r="QIW5" s="287"/>
      <c r="QIX5" s="287"/>
      <c r="QIY5" s="287"/>
      <c r="QIZ5" s="287"/>
      <c r="QJA5" s="287"/>
      <c r="QJB5" s="287"/>
      <c r="QJC5" s="287"/>
      <c r="QJD5" s="287"/>
      <c r="QJE5" s="287"/>
      <c r="QJF5" s="287"/>
      <c r="QJG5" s="287"/>
      <c r="QJH5" s="287"/>
      <c r="QJI5" s="287"/>
      <c r="QJJ5" s="287"/>
      <c r="QJK5" s="287"/>
      <c r="QJL5" s="287"/>
      <c r="QJM5" s="287"/>
      <c r="QJN5" s="287"/>
      <c r="QJO5" s="287"/>
      <c r="QJP5" s="287"/>
      <c r="QJQ5" s="287"/>
      <c r="QJR5" s="287"/>
      <c r="QJS5" s="287"/>
      <c r="QJT5" s="287"/>
      <c r="QJU5" s="287"/>
      <c r="QJV5" s="287"/>
      <c r="QJW5" s="287"/>
      <c r="QJX5" s="287"/>
      <c r="QJY5" s="287"/>
      <c r="QJZ5" s="287"/>
      <c r="QKA5" s="287"/>
      <c r="QKB5" s="287"/>
      <c r="QKC5" s="287"/>
      <c r="QKD5" s="287"/>
      <c r="QKE5" s="287"/>
      <c r="QKF5" s="287"/>
      <c r="QKG5" s="287"/>
      <c r="QKH5" s="287"/>
      <c r="QKI5" s="287"/>
      <c r="QKJ5" s="287"/>
      <c r="QKK5" s="287"/>
      <c r="QKL5" s="287"/>
      <c r="QKM5" s="287"/>
      <c r="QKN5" s="287"/>
      <c r="QKO5" s="287"/>
      <c r="QKP5" s="287"/>
      <c r="QKQ5" s="287"/>
      <c r="QKR5" s="287"/>
      <c r="QKS5" s="287"/>
      <c r="QKT5" s="287"/>
      <c r="QKU5" s="287"/>
      <c r="QKV5" s="287"/>
      <c r="QKW5" s="287"/>
      <c r="QKX5" s="287"/>
      <c r="QKY5" s="287"/>
      <c r="QKZ5" s="287"/>
      <c r="QLA5" s="287"/>
      <c r="QLB5" s="287"/>
      <c r="QLC5" s="287"/>
      <c r="QLD5" s="287"/>
      <c r="QLE5" s="287"/>
      <c r="QLF5" s="287"/>
      <c r="QLG5" s="287"/>
      <c r="QLH5" s="287"/>
      <c r="QLI5" s="287"/>
      <c r="QLJ5" s="287"/>
      <c r="QLK5" s="287"/>
      <c r="QLL5" s="287"/>
      <c r="QLM5" s="287"/>
      <c r="QLN5" s="287"/>
      <c r="QLO5" s="287"/>
      <c r="QLP5" s="287"/>
      <c r="QLQ5" s="287"/>
      <c r="QLR5" s="287"/>
      <c r="QLS5" s="287"/>
      <c r="QLT5" s="287"/>
      <c r="QLU5" s="287"/>
      <c r="QLV5" s="287"/>
      <c r="QLW5" s="287"/>
      <c r="QLX5" s="287"/>
      <c r="QLY5" s="287"/>
      <c r="QLZ5" s="287"/>
      <c r="QMA5" s="287"/>
      <c r="QMB5" s="287"/>
      <c r="QMC5" s="287"/>
      <c r="QMD5" s="287"/>
      <c r="QME5" s="287"/>
      <c r="QMF5" s="287"/>
      <c r="QMG5" s="287"/>
      <c r="QMH5" s="287"/>
      <c r="QMI5" s="287"/>
      <c r="QMJ5" s="287"/>
      <c r="QMK5" s="287"/>
      <c r="QML5" s="287"/>
      <c r="QMM5" s="287"/>
      <c r="QMN5" s="287"/>
      <c r="QMO5" s="287"/>
      <c r="QMP5" s="287"/>
      <c r="QMQ5" s="287"/>
      <c r="QMR5" s="287"/>
      <c r="QMS5" s="287"/>
      <c r="QMT5" s="287"/>
      <c r="QMU5" s="287"/>
      <c r="QMV5" s="287"/>
      <c r="QMW5" s="287"/>
      <c r="QMX5" s="287"/>
      <c r="QMY5" s="287"/>
      <c r="QMZ5" s="287"/>
      <c r="QNA5" s="287"/>
      <c r="QNB5" s="287"/>
      <c r="QNC5" s="287"/>
      <c r="QND5" s="287"/>
      <c r="QNE5" s="287"/>
      <c r="QNF5" s="287"/>
      <c r="QNG5" s="287"/>
      <c r="QNH5" s="287"/>
      <c r="QNI5" s="287"/>
      <c r="QNJ5" s="287"/>
      <c r="QNK5" s="287"/>
      <c r="QNL5" s="287"/>
      <c r="QNM5" s="287"/>
      <c r="QNN5" s="287"/>
      <c r="QNO5" s="287"/>
      <c r="QNP5" s="287"/>
      <c r="QNQ5" s="287"/>
      <c r="QNR5" s="287"/>
      <c r="QNS5" s="287"/>
      <c r="QNT5" s="287"/>
      <c r="QNU5" s="287"/>
      <c r="QNV5" s="287"/>
      <c r="QNW5" s="287"/>
      <c r="QNX5" s="287"/>
      <c r="QNY5" s="287"/>
      <c r="QNZ5" s="287"/>
      <c r="QOA5" s="287"/>
      <c r="QOB5" s="287"/>
      <c r="QOC5" s="287"/>
      <c r="QOD5" s="287"/>
      <c r="QOE5" s="287"/>
      <c r="QOF5" s="287"/>
      <c r="QOG5" s="287"/>
      <c r="QOH5" s="287"/>
      <c r="QOI5" s="287"/>
      <c r="QOJ5" s="287"/>
      <c r="QOK5" s="287"/>
      <c r="QOL5" s="287"/>
      <c r="QOM5" s="287"/>
      <c r="QON5" s="287"/>
      <c r="QOO5" s="287"/>
      <c r="QOP5" s="287"/>
      <c r="QOQ5" s="287"/>
      <c r="QOR5" s="287"/>
      <c r="QOS5" s="287"/>
      <c r="QOT5" s="287"/>
      <c r="QOU5" s="287"/>
      <c r="QOV5" s="287"/>
      <c r="QOW5" s="287"/>
      <c r="QOX5" s="287"/>
      <c r="QOY5" s="287"/>
      <c r="QOZ5" s="287"/>
      <c r="QPA5" s="287"/>
      <c r="QPB5" s="287"/>
      <c r="QPC5" s="287"/>
      <c r="QPD5" s="287"/>
      <c r="QPE5" s="287"/>
      <c r="QPF5" s="287"/>
      <c r="QPG5" s="287"/>
      <c r="QPH5" s="287"/>
      <c r="QPI5" s="287"/>
      <c r="QPJ5" s="287"/>
      <c r="QPK5" s="287"/>
      <c r="QPL5" s="287"/>
      <c r="QPM5" s="287"/>
      <c r="QPN5" s="287"/>
      <c r="QPO5" s="287"/>
      <c r="QPP5" s="287"/>
      <c r="QPQ5" s="287"/>
      <c r="QPR5" s="287"/>
      <c r="QPS5" s="287"/>
      <c r="QPT5" s="287"/>
      <c r="QPU5" s="287"/>
      <c r="QPV5" s="287"/>
      <c r="QPW5" s="287"/>
      <c r="QPX5" s="287"/>
      <c r="QPY5" s="287"/>
      <c r="QPZ5" s="287"/>
      <c r="QQA5" s="287"/>
      <c r="QQB5" s="287"/>
      <c r="QQC5" s="287"/>
      <c r="QQD5" s="287"/>
      <c r="QQE5" s="287"/>
      <c r="QQF5" s="287"/>
      <c r="QQG5" s="287"/>
      <c r="QQH5" s="287"/>
      <c r="QQI5" s="287"/>
      <c r="QQJ5" s="287"/>
      <c r="QQK5" s="287"/>
      <c r="QQL5" s="287"/>
      <c r="QQM5" s="287"/>
      <c r="QQN5" s="287"/>
      <c r="QQO5" s="287"/>
      <c r="QQP5" s="287"/>
      <c r="QQQ5" s="287"/>
      <c r="QQR5" s="287"/>
      <c r="QQS5" s="287"/>
      <c r="QQT5" s="287"/>
      <c r="QQU5" s="287"/>
      <c r="QQV5" s="287"/>
      <c r="QQW5" s="287"/>
      <c r="QQX5" s="287"/>
      <c r="QQY5" s="287"/>
      <c r="QQZ5" s="287"/>
      <c r="QRA5" s="287"/>
      <c r="QRB5" s="287"/>
      <c r="QRC5" s="287"/>
      <c r="QRD5" s="287"/>
      <c r="QRE5" s="287"/>
      <c r="QRF5" s="287"/>
      <c r="QRG5" s="287"/>
      <c r="QRH5" s="287"/>
      <c r="QRI5" s="287"/>
      <c r="QRJ5" s="287"/>
      <c r="QRK5" s="287"/>
      <c r="QRL5" s="287"/>
      <c r="QRM5" s="287"/>
      <c r="QRN5" s="287"/>
      <c r="QRO5" s="287"/>
      <c r="QRP5" s="287"/>
      <c r="QRQ5" s="287"/>
      <c r="QRR5" s="287"/>
      <c r="QRS5" s="287"/>
      <c r="QRT5" s="287"/>
      <c r="QRU5" s="287"/>
      <c r="QRV5" s="287"/>
      <c r="QRW5" s="287"/>
      <c r="QRX5" s="287"/>
      <c r="QRY5" s="287"/>
      <c r="QRZ5" s="287"/>
      <c r="QSA5" s="287"/>
      <c r="QSB5" s="287"/>
      <c r="QSC5" s="287"/>
      <c r="QSD5" s="287"/>
      <c r="QSE5" s="287"/>
      <c r="QSF5" s="287"/>
      <c r="QSG5" s="287"/>
      <c r="QSH5" s="287"/>
      <c r="QSI5" s="287"/>
      <c r="QSJ5" s="287"/>
      <c r="QSK5" s="287"/>
      <c r="QSL5" s="287"/>
      <c r="QSM5" s="287"/>
      <c r="QSN5" s="287"/>
      <c r="QSO5" s="287"/>
      <c r="QSP5" s="287"/>
      <c r="QSQ5" s="287"/>
      <c r="QSR5" s="287"/>
      <c r="QSS5" s="287"/>
      <c r="QST5" s="287"/>
      <c r="QSU5" s="287"/>
      <c r="QSV5" s="287"/>
      <c r="QSW5" s="287"/>
      <c r="QSX5" s="287"/>
      <c r="QSY5" s="287"/>
      <c r="QSZ5" s="287"/>
      <c r="QTA5" s="287"/>
      <c r="QTB5" s="287"/>
      <c r="QTC5" s="287"/>
      <c r="QTD5" s="287"/>
      <c r="QTE5" s="287"/>
      <c r="QTF5" s="287"/>
      <c r="QTG5" s="287"/>
      <c r="QTH5" s="287"/>
      <c r="QTI5" s="287"/>
      <c r="QTJ5" s="287"/>
      <c r="QTK5" s="287"/>
      <c r="QTL5" s="287"/>
      <c r="QTM5" s="287"/>
      <c r="QTN5" s="287"/>
      <c r="QTO5" s="287"/>
      <c r="QTP5" s="287"/>
      <c r="QTQ5" s="287"/>
      <c r="QTR5" s="287"/>
      <c r="QTS5" s="287"/>
      <c r="QTT5" s="287"/>
      <c r="QTU5" s="287"/>
      <c r="QTV5" s="287"/>
      <c r="QTW5" s="287"/>
      <c r="QTX5" s="287"/>
      <c r="QTY5" s="287"/>
      <c r="QTZ5" s="287"/>
      <c r="QUA5" s="287"/>
      <c r="QUB5" s="287"/>
      <c r="QUC5" s="287"/>
      <c r="QUD5" s="287"/>
      <c r="QUE5" s="287"/>
      <c r="QUF5" s="287"/>
      <c r="QUG5" s="287"/>
      <c r="QUH5" s="287"/>
      <c r="QUI5" s="287"/>
      <c r="QUJ5" s="287"/>
      <c r="QUK5" s="287"/>
      <c r="QUL5" s="287"/>
      <c r="QUM5" s="287"/>
      <c r="QUN5" s="287"/>
      <c r="QUO5" s="287"/>
      <c r="QUP5" s="287"/>
      <c r="QUQ5" s="287"/>
      <c r="QUR5" s="287"/>
      <c r="QUS5" s="287"/>
      <c r="QUT5" s="287"/>
      <c r="QUU5" s="287"/>
      <c r="QUV5" s="287"/>
      <c r="QUW5" s="287"/>
      <c r="QUX5" s="287"/>
      <c r="QUY5" s="287"/>
      <c r="QUZ5" s="287"/>
      <c r="QVA5" s="287"/>
      <c r="QVB5" s="287"/>
      <c r="QVC5" s="287"/>
      <c r="QVD5" s="287"/>
      <c r="QVE5" s="287"/>
      <c r="QVF5" s="287"/>
      <c r="QVG5" s="287"/>
      <c r="QVH5" s="287"/>
      <c r="QVI5" s="287"/>
      <c r="QVJ5" s="287"/>
      <c r="QVK5" s="287"/>
      <c r="QVL5" s="287"/>
      <c r="QVM5" s="287"/>
      <c r="QVN5" s="287"/>
      <c r="QVO5" s="287"/>
      <c r="QVP5" s="287"/>
      <c r="QVQ5" s="287"/>
      <c r="QVR5" s="287"/>
      <c r="QVS5" s="287"/>
      <c r="QVT5" s="287"/>
      <c r="QVU5" s="287"/>
      <c r="QVV5" s="287"/>
      <c r="QVW5" s="287"/>
      <c r="QVX5" s="287"/>
      <c r="QVY5" s="287"/>
      <c r="QVZ5" s="287"/>
      <c r="QWA5" s="287"/>
      <c r="QWB5" s="287"/>
      <c r="QWC5" s="287"/>
      <c r="QWD5" s="287"/>
      <c r="QWE5" s="287"/>
      <c r="QWF5" s="287"/>
      <c r="QWG5" s="287"/>
      <c r="QWH5" s="287"/>
      <c r="QWI5" s="287"/>
      <c r="QWJ5" s="287"/>
      <c r="QWK5" s="287"/>
      <c r="QWL5" s="287"/>
      <c r="QWM5" s="287"/>
      <c r="QWN5" s="287"/>
      <c r="QWO5" s="287"/>
      <c r="QWP5" s="287"/>
      <c r="QWQ5" s="287"/>
      <c r="QWR5" s="287"/>
      <c r="QWS5" s="287"/>
      <c r="QWT5" s="287"/>
      <c r="QWU5" s="287"/>
      <c r="QWV5" s="287"/>
      <c r="QWW5" s="287"/>
      <c r="QWX5" s="287"/>
      <c r="QWY5" s="287"/>
      <c r="QWZ5" s="287"/>
      <c r="QXA5" s="287"/>
      <c r="QXB5" s="287"/>
      <c r="QXC5" s="287"/>
      <c r="QXD5" s="287"/>
      <c r="QXE5" s="287"/>
      <c r="QXF5" s="287"/>
      <c r="QXG5" s="287"/>
      <c r="QXH5" s="287"/>
      <c r="QXI5" s="287"/>
      <c r="QXJ5" s="287"/>
      <c r="QXK5" s="287"/>
      <c r="QXL5" s="287"/>
      <c r="QXM5" s="287"/>
      <c r="QXN5" s="287"/>
      <c r="QXO5" s="287"/>
      <c r="QXP5" s="287"/>
      <c r="QXQ5" s="287"/>
      <c r="QXR5" s="287"/>
      <c r="QXS5" s="287"/>
      <c r="QXT5" s="287"/>
      <c r="QXU5" s="287"/>
      <c r="QXV5" s="287"/>
      <c r="QXW5" s="287"/>
      <c r="QXX5" s="287"/>
      <c r="QXY5" s="287"/>
      <c r="QXZ5" s="287"/>
      <c r="QYA5" s="287"/>
      <c r="QYB5" s="287"/>
      <c r="QYC5" s="287"/>
      <c r="QYD5" s="287"/>
      <c r="QYE5" s="287"/>
      <c r="QYF5" s="287"/>
      <c r="QYG5" s="287"/>
      <c r="QYH5" s="287"/>
      <c r="QYI5" s="287"/>
      <c r="QYJ5" s="287"/>
      <c r="QYK5" s="287"/>
      <c r="QYL5" s="287"/>
      <c r="QYM5" s="287"/>
      <c r="QYN5" s="287"/>
      <c r="QYO5" s="287"/>
      <c r="QYP5" s="287"/>
      <c r="QYQ5" s="287"/>
      <c r="QYR5" s="287"/>
      <c r="QYS5" s="287"/>
      <c r="QYT5" s="287"/>
      <c r="QYU5" s="287"/>
      <c r="QYV5" s="287"/>
      <c r="QYW5" s="287"/>
      <c r="QYX5" s="287"/>
      <c r="QYY5" s="287"/>
      <c r="QYZ5" s="287"/>
      <c r="QZA5" s="287"/>
      <c r="QZB5" s="287"/>
      <c r="QZC5" s="287"/>
      <c r="QZD5" s="287"/>
      <c r="QZE5" s="287"/>
      <c r="QZF5" s="287"/>
      <c r="QZG5" s="287"/>
      <c r="QZH5" s="287"/>
      <c r="QZI5" s="287"/>
      <c r="QZJ5" s="287"/>
      <c r="QZK5" s="287"/>
      <c r="QZL5" s="287"/>
      <c r="QZM5" s="287"/>
      <c r="QZN5" s="287"/>
      <c r="QZO5" s="287"/>
      <c r="QZP5" s="287"/>
      <c r="QZQ5" s="287"/>
      <c r="QZR5" s="287"/>
      <c r="QZS5" s="287"/>
      <c r="QZT5" s="287"/>
      <c r="QZU5" s="287"/>
      <c r="QZV5" s="287"/>
      <c r="QZW5" s="287"/>
      <c r="QZX5" s="287"/>
      <c r="QZY5" s="287"/>
      <c r="QZZ5" s="287"/>
      <c r="RAA5" s="287"/>
      <c r="RAB5" s="287"/>
      <c r="RAC5" s="287"/>
      <c r="RAD5" s="287"/>
      <c r="RAE5" s="287"/>
      <c r="RAF5" s="287"/>
      <c r="RAG5" s="287"/>
      <c r="RAH5" s="287"/>
      <c r="RAI5" s="287"/>
      <c r="RAJ5" s="287"/>
      <c r="RAK5" s="287"/>
      <c r="RAL5" s="287"/>
      <c r="RAM5" s="287"/>
      <c r="RAN5" s="287"/>
      <c r="RAO5" s="287"/>
      <c r="RAP5" s="287"/>
      <c r="RAQ5" s="287"/>
      <c r="RAR5" s="287"/>
      <c r="RAS5" s="287"/>
      <c r="RAT5" s="287"/>
      <c r="RAU5" s="287"/>
      <c r="RAV5" s="287"/>
      <c r="RAW5" s="287"/>
      <c r="RAX5" s="287"/>
      <c r="RAY5" s="287"/>
      <c r="RAZ5" s="287"/>
      <c r="RBA5" s="287"/>
      <c r="RBB5" s="287"/>
      <c r="RBC5" s="287"/>
      <c r="RBD5" s="287"/>
      <c r="RBE5" s="287"/>
      <c r="RBF5" s="287"/>
      <c r="RBG5" s="287"/>
      <c r="RBH5" s="287"/>
      <c r="RBI5" s="287"/>
      <c r="RBJ5" s="287"/>
      <c r="RBK5" s="287"/>
      <c r="RBL5" s="287"/>
      <c r="RBM5" s="287"/>
      <c r="RBN5" s="287"/>
      <c r="RBO5" s="287"/>
      <c r="RBP5" s="287"/>
      <c r="RBQ5" s="287"/>
      <c r="RBR5" s="287"/>
      <c r="RBS5" s="287"/>
      <c r="RBT5" s="287"/>
      <c r="RBU5" s="287"/>
      <c r="RBV5" s="287"/>
      <c r="RBW5" s="287"/>
      <c r="RBX5" s="287"/>
      <c r="RBY5" s="287"/>
      <c r="RBZ5" s="287"/>
      <c r="RCA5" s="287"/>
      <c r="RCB5" s="287"/>
      <c r="RCC5" s="287"/>
      <c r="RCD5" s="287"/>
      <c r="RCE5" s="287"/>
      <c r="RCF5" s="287"/>
      <c r="RCG5" s="287"/>
      <c r="RCH5" s="287"/>
      <c r="RCI5" s="287"/>
      <c r="RCJ5" s="287"/>
      <c r="RCK5" s="287"/>
      <c r="RCL5" s="287"/>
      <c r="RCM5" s="287"/>
      <c r="RCN5" s="287"/>
      <c r="RCO5" s="287"/>
      <c r="RCP5" s="287"/>
      <c r="RCQ5" s="287"/>
      <c r="RCR5" s="287"/>
      <c r="RCS5" s="287"/>
      <c r="RCT5" s="287"/>
      <c r="RCU5" s="287"/>
      <c r="RCV5" s="287"/>
      <c r="RCW5" s="287"/>
      <c r="RCX5" s="287"/>
      <c r="RCY5" s="287"/>
      <c r="RCZ5" s="287"/>
      <c r="RDA5" s="287"/>
      <c r="RDB5" s="287"/>
      <c r="RDC5" s="287"/>
      <c r="RDD5" s="287"/>
      <c r="RDE5" s="287"/>
      <c r="RDF5" s="287"/>
      <c r="RDG5" s="287"/>
      <c r="RDH5" s="287"/>
      <c r="RDI5" s="287"/>
      <c r="RDJ5" s="287"/>
      <c r="RDK5" s="287"/>
      <c r="RDL5" s="287"/>
      <c r="RDM5" s="287"/>
      <c r="RDN5" s="287"/>
      <c r="RDO5" s="287"/>
      <c r="RDP5" s="287"/>
      <c r="RDQ5" s="287"/>
      <c r="RDR5" s="287"/>
      <c r="RDS5" s="287"/>
      <c r="RDT5" s="287"/>
      <c r="RDU5" s="287"/>
      <c r="RDV5" s="287"/>
      <c r="RDW5" s="287"/>
      <c r="RDX5" s="287"/>
      <c r="RDY5" s="287"/>
      <c r="RDZ5" s="287"/>
      <c r="REA5" s="287"/>
      <c r="REB5" s="287"/>
      <c r="REC5" s="287"/>
      <c r="RED5" s="287"/>
      <c r="REE5" s="287"/>
      <c r="REF5" s="287"/>
      <c r="REG5" s="287"/>
      <c r="REH5" s="287"/>
      <c r="REI5" s="287"/>
      <c r="REJ5" s="287"/>
      <c r="REK5" s="287"/>
      <c r="REL5" s="287"/>
      <c r="REM5" s="287"/>
      <c r="REN5" s="287"/>
      <c r="REO5" s="287"/>
      <c r="REP5" s="287"/>
      <c r="REQ5" s="287"/>
      <c r="RER5" s="287"/>
      <c r="RES5" s="287"/>
      <c r="RET5" s="287"/>
      <c r="REU5" s="287"/>
      <c r="REV5" s="287"/>
      <c r="REW5" s="287"/>
      <c r="REX5" s="287"/>
      <c r="REY5" s="287"/>
      <c r="REZ5" s="287"/>
      <c r="RFA5" s="287"/>
      <c r="RFB5" s="287"/>
      <c r="RFC5" s="287"/>
      <c r="RFD5" s="287"/>
      <c r="RFE5" s="287"/>
      <c r="RFF5" s="287"/>
      <c r="RFG5" s="287"/>
      <c r="RFH5" s="287"/>
      <c r="RFI5" s="287"/>
      <c r="RFJ5" s="287"/>
      <c r="RFK5" s="287"/>
      <c r="RFL5" s="287"/>
      <c r="RFM5" s="287"/>
      <c r="RFN5" s="287"/>
      <c r="RFO5" s="287"/>
      <c r="RFP5" s="287"/>
      <c r="RFQ5" s="287"/>
      <c r="RFR5" s="287"/>
      <c r="RFS5" s="287"/>
      <c r="RFT5" s="287"/>
      <c r="RFU5" s="287"/>
      <c r="RFV5" s="287"/>
      <c r="RFW5" s="287"/>
      <c r="RFX5" s="287"/>
      <c r="RFY5" s="287"/>
      <c r="RFZ5" s="287"/>
      <c r="RGA5" s="287"/>
      <c r="RGB5" s="287"/>
      <c r="RGC5" s="287"/>
      <c r="RGD5" s="287"/>
      <c r="RGE5" s="287"/>
      <c r="RGF5" s="287"/>
      <c r="RGG5" s="287"/>
      <c r="RGH5" s="287"/>
      <c r="RGI5" s="287"/>
      <c r="RGJ5" s="287"/>
      <c r="RGK5" s="287"/>
      <c r="RGL5" s="287"/>
      <c r="RGM5" s="287"/>
      <c r="RGN5" s="287"/>
      <c r="RGO5" s="287"/>
      <c r="RGP5" s="287"/>
      <c r="RGQ5" s="287"/>
      <c r="RGR5" s="287"/>
      <c r="RGS5" s="287"/>
      <c r="RGT5" s="287"/>
      <c r="RGU5" s="287"/>
      <c r="RGV5" s="287"/>
      <c r="RGW5" s="287"/>
      <c r="RGX5" s="287"/>
      <c r="RGY5" s="287"/>
      <c r="RGZ5" s="287"/>
      <c r="RHA5" s="287"/>
      <c r="RHB5" s="287"/>
      <c r="RHC5" s="287"/>
      <c r="RHD5" s="287"/>
      <c r="RHE5" s="287"/>
      <c r="RHF5" s="287"/>
      <c r="RHG5" s="287"/>
      <c r="RHH5" s="287"/>
      <c r="RHI5" s="287"/>
      <c r="RHJ5" s="287"/>
      <c r="RHK5" s="287"/>
      <c r="RHL5" s="287"/>
      <c r="RHM5" s="287"/>
      <c r="RHN5" s="287"/>
      <c r="RHO5" s="287"/>
      <c r="RHP5" s="287"/>
      <c r="RHQ5" s="287"/>
      <c r="RHR5" s="287"/>
      <c r="RHS5" s="287"/>
      <c r="RHT5" s="287"/>
      <c r="RHU5" s="287"/>
      <c r="RHV5" s="287"/>
      <c r="RHW5" s="287"/>
      <c r="RHX5" s="287"/>
      <c r="RHY5" s="287"/>
      <c r="RHZ5" s="287"/>
      <c r="RIA5" s="287"/>
      <c r="RIB5" s="287"/>
      <c r="RIC5" s="287"/>
      <c r="RID5" s="287"/>
      <c r="RIE5" s="287"/>
      <c r="RIF5" s="287"/>
      <c r="RIG5" s="287"/>
      <c r="RIH5" s="287"/>
      <c r="RII5" s="287"/>
      <c r="RIJ5" s="287"/>
      <c r="RIK5" s="287"/>
      <c r="RIL5" s="287"/>
      <c r="RIM5" s="287"/>
      <c r="RIN5" s="287"/>
      <c r="RIO5" s="287"/>
      <c r="RIP5" s="287"/>
      <c r="RIQ5" s="287"/>
      <c r="RIR5" s="287"/>
      <c r="RIS5" s="287"/>
      <c r="RIT5" s="287"/>
      <c r="RIU5" s="287"/>
      <c r="RIV5" s="287"/>
      <c r="RIW5" s="287"/>
      <c r="RIX5" s="287"/>
      <c r="RIY5" s="287"/>
      <c r="RIZ5" s="287"/>
      <c r="RJA5" s="287"/>
      <c r="RJB5" s="287"/>
      <c r="RJC5" s="287"/>
      <c r="RJD5" s="287"/>
      <c r="RJE5" s="287"/>
      <c r="RJF5" s="287"/>
      <c r="RJG5" s="287"/>
      <c r="RJH5" s="287"/>
      <c r="RJI5" s="287"/>
      <c r="RJJ5" s="287"/>
      <c r="RJK5" s="287"/>
      <c r="RJL5" s="287"/>
      <c r="RJM5" s="287"/>
      <c r="RJN5" s="287"/>
      <c r="RJO5" s="287"/>
      <c r="RJP5" s="287"/>
      <c r="RJQ5" s="287"/>
      <c r="RJR5" s="287"/>
      <c r="RJS5" s="287"/>
      <c r="RJT5" s="287"/>
      <c r="RJU5" s="287"/>
      <c r="RJV5" s="287"/>
      <c r="RJW5" s="287"/>
      <c r="RJX5" s="287"/>
      <c r="RJY5" s="287"/>
      <c r="RJZ5" s="287"/>
      <c r="RKA5" s="287"/>
      <c r="RKB5" s="287"/>
      <c r="RKC5" s="287"/>
      <c r="RKD5" s="287"/>
      <c r="RKE5" s="287"/>
      <c r="RKF5" s="287"/>
      <c r="RKG5" s="287"/>
      <c r="RKH5" s="287"/>
      <c r="RKI5" s="287"/>
      <c r="RKJ5" s="287"/>
      <c r="RKK5" s="287"/>
      <c r="RKL5" s="287"/>
      <c r="RKM5" s="287"/>
      <c r="RKN5" s="287"/>
      <c r="RKO5" s="287"/>
      <c r="RKP5" s="287"/>
      <c r="RKQ5" s="287"/>
      <c r="RKR5" s="287"/>
      <c r="RKS5" s="287"/>
      <c r="RKT5" s="287"/>
      <c r="RKU5" s="287"/>
      <c r="RKV5" s="287"/>
      <c r="RKW5" s="287"/>
      <c r="RKX5" s="287"/>
      <c r="RKY5" s="287"/>
      <c r="RKZ5" s="287"/>
      <c r="RLA5" s="287"/>
      <c r="RLB5" s="287"/>
      <c r="RLC5" s="287"/>
      <c r="RLD5" s="287"/>
      <c r="RLE5" s="287"/>
      <c r="RLF5" s="287"/>
      <c r="RLG5" s="287"/>
      <c r="RLH5" s="287"/>
      <c r="RLI5" s="287"/>
      <c r="RLJ5" s="287"/>
      <c r="RLK5" s="287"/>
      <c r="RLL5" s="287"/>
      <c r="RLM5" s="287"/>
      <c r="RLN5" s="287"/>
      <c r="RLO5" s="287"/>
      <c r="RLP5" s="287"/>
      <c r="RLQ5" s="287"/>
      <c r="RLR5" s="287"/>
      <c r="RLS5" s="287"/>
      <c r="RLT5" s="287"/>
      <c r="RLU5" s="287"/>
      <c r="RLV5" s="287"/>
      <c r="RLW5" s="287"/>
      <c r="RLX5" s="287"/>
      <c r="RLY5" s="287"/>
      <c r="RLZ5" s="287"/>
      <c r="RMA5" s="287"/>
      <c r="RMB5" s="287"/>
      <c r="RMC5" s="287"/>
      <c r="RMD5" s="287"/>
      <c r="RME5" s="287"/>
      <c r="RMF5" s="287"/>
      <c r="RMG5" s="287"/>
      <c r="RMH5" s="287"/>
      <c r="RMI5" s="287"/>
      <c r="RMJ5" s="287"/>
      <c r="RMK5" s="287"/>
      <c r="RML5" s="287"/>
      <c r="RMM5" s="287"/>
      <c r="RMN5" s="287"/>
      <c r="RMO5" s="287"/>
      <c r="RMP5" s="287"/>
      <c r="RMQ5" s="287"/>
      <c r="RMR5" s="287"/>
      <c r="RMS5" s="287"/>
      <c r="RMT5" s="287"/>
      <c r="RMU5" s="287"/>
      <c r="RMV5" s="287"/>
      <c r="RMW5" s="287"/>
      <c r="RMX5" s="287"/>
      <c r="RMY5" s="287"/>
      <c r="RMZ5" s="287"/>
      <c r="RNA5" s="287"/>
      <c r="RNB5" s="287"/>
      <c r="RNC5" s="287"/>
      <c r="RND5" s="287"/>
      <c r="RNE5" s="287"/>
      <c r="RNF5" s="287"/>
      <c r="RNG5" s="287"/>
      <c r="RNH5" s="287"/>
      <c r="RNI5" s="287"/>
      <c r="RNJ5" s="287"/>
      <c r="RNK5" s="287"/>
      <c r="RNL5" s="287"/>
      <c r="RNM5" s="287"/>
      <c r="RNN5" s="287"/>
      <c r="RNO5" s="287"/>
      <c r="RNP5" s="287"/>
      <c r="RNQ5" s="287"/>
      <c r="RNR5" s="287"/>
      <c r="RNS5" s="287"/>
      <c r="RNT5" s="287"/>
      <c r="RNU5" s="287"/>
      <c r="RNV5" s="287"/>
      <c r="RNW5" s="287"/>
      <c r="RNX5" s="287"/>
      <c r="RNY5" s="287"/>
      <c r="RNZ5" s="287"/>
      <c r="ROA5" s="287"/>
      <c r="ROB5" s="287"/>
      <c r="ROC5" s="287"/>
      <c r="ROD5" s="287"/>
      <c r="ROE5" s="287"/>
      <c r="ROF5" s="287"/>
      <c r="ROG5" s="287"/>
      <c r="ROH5" s="287"/>
      <c r="ROI5" s="287"/>
      <c r="ROJ5" s="287"/>
      <c r="ROK5" s="287"/>
      <c r="ROL5" s="287"/>
      <c r="ROM5" s="287"/>
      <c r="RON5" s="287"/>
      <c r="ROO5" s="287"/>
      <c r="ROP5" s="287"/>
      <c r="ROQ5" s="287"/>
      <c r="ROR5" s="287"/>
      <c r="ROS5" s="287"/>
      <c r="ROT5" s="287"/>
      <c r="ROU5" s="287"/>
      <c r="ROV5" s="287"/>
      <c r="ROW5" s="287"/>
      <c r="ROX5" s="287"/>
      <c r="ROY5" s="287"/>
      <c r="ROZ5" s="287"/>
      <c r="RPA5" s="287"/>
      <c r="RPB5" s="287"/>
      <c r="RPC5" s="287"/>
      <c r="RPD5" s="287"/>
      <c r="RPE5" s="287"/>
      <c r="RPF5" s="287"/>
      <c r="RPG5" s="287"/>
      <c r="RPH5" s="287"/>
      <c r="RPI5" s="287"/>
      <c r="RPJ5" s="287"/>
      <c r="RPK5" s="287"/>
      <c r="RPL5" s="287"/>
      <c r="RPM5" s="287"/>
      <c r="RPN5" s="287"/>
      <c r="RPO5" s="287"/>
      <c r="RPP5" s="287"/>
      <c r="RPQ5" s="287"/>
      <c r="RPR5" s="287"/>
      <c r="RPS5" s="287"/>
      <c r="RPT5" s="287"/>
      <c r="RPU5" s="287"/>
      <c r="RPV5" s="287"/>
      <c r="RPW5" s="287"/>
      <c r="RPX5" s="287"/>
      <c r="RPY5" s="287"/>
      <c r="RPZ5" s="287"/>
      <c r="RQA5" s="287"/>
      <c r="RQB5" s="287"/>
      <c r="RQC5" s="287"/>
      <c r="RQD5" s="287"/>
      <c r="RQE5" s="287"/>
      <c r="RQF5" s="287"/>
      <c r="RQG5" s="287"/>
      <c r="RQH5" s="287"/>
      <c r="RQI5" s="287"/>
      <c r="RQJ5" s="287"/>
      <c r="RQK5" s="287"/>
      <c r="RQL5" s="287"/>
      <c r="RQM5" s="287"/>
      <c r="RQN5" s="287"/>
      <c r="RQO5" s="287"/>
      <c r="RQP5" s="287"/>
      <c r="RQQ5" s="287"/>
      <c r="RQR5" s="287"/>
      <c r="RQS5" s="287"/>
      <c r="RQT5" s="287"/>
      <c r="RQU5" s="287"/>
      <c r="RQV5" s="287"/>
      <c r="RQW5" s="287"/>
      <c r="RQX5" s="287"/>
      <c r="RQY5" s="287"/>
      <c r="RQZ5" s="287"/>
      <c r="RRA5" s="287"/>
      <c r="RRB5" s="287"/>
      <c r="RRC5" s="287"/>
      <c r="RRD5" s="287"/>
      <c r="RRE5" s="287"/>
      <c r="RRF5" s="287"/>
      <c r="RRG5" s="287"/>
      <c r="RRH5" s="287"/>
      <c r="RRI5" s="287"/>
      <c r="RRJ5" s="287"/>
      <c r="RRK5" s="287"/>
      <c r="RRL5" s="287"/>
      <c r="RRM5" s="287"/>
      <c r="RRN5" s="287"/>
      <c r="RRO5" s="287"/>
      <c r="RRP5" s="287"/>
      <c r="RRQ5" s="287"/>
      <c r="RRR5" s="287"/>
      <c r="RRS5" s="287"/>
      <c r="RRT5" s="287"/>
      <c r="RRU5" s="287"/>
      <c r="RRV5" s="287"/>
      <c r="RRW5" s="287"/>
      <c r="RRX5" s="287"/>
      <c r="RRY5" s="287"/>
      <c r="RRZ5" s="287"/>
      <c r="RSA5" s="287"/>
      <c r="RSB5" s="287"/>
      <c r="RSC5" s="287"/>
      <c r="RSD5" s="287"/>
      <c r="RSE5" s="287"/>
      <c r="RSF5" s="287"/>
      <c r="RSG5" s="287"/>
      <c r="RSH5" s="287"/>
      <c r="RSI5" s="287"/>
      <c r="RSJ5" s="287"/>
      <c r="RSK5" s="287"/>
      <c r="RSL5" s="287"/>
      <c r="RSM5" s="287"/>
      <c r="RSN5" s="287"/>
      <c r="RSO5" s="287"/>
      <c r="RSP5" s="287"/>
      <c r="RSQ5" s="287"/>
      <c r="RSR5" s="287"/>
      <c r="RSS5" s="287"/>
      <c r="RST5" s="287"/>
      <c r="RSU5" s="287"/>
      <c r="RSV5" s="287"/>
      <c r="RSW5" s="287"/>
      <c r="RSX5" s="287"/>
      <c r="RSY5" s="287"/>
      <c r="RSZ5" s="287"/>
      <c r="RTA5" s="287"/>
      <c r="RTB5" s="287"/>
      <c r="RTC5" s="287"/>
      <c r="RTD5" s="287"/>
      <c r="RTE5" s="287"/>
      <c r="RTF5" s="287"/>
      <c r="RTG5" s="287"/>
      <c r="RTH5" s="287"/>
      <c r="RTI5" s="287"/>
      <c r="RTJ5" s="287"/>
      <c r="RTK5" s="287"/>
      <c r="RTL5" s="287"/>
      <c r="RTM5" s="287"/>
      <c r="RTN5" s="287"/>
      <c r="RTO5" s="287"/>
      <c r="RTP5" s="287"/>
      <c r="RTQ5" s="287"/>
      <c r="RTR5" s="287"/>
      <c r="RTS5" s="287"/>
      <c r="RTT5" s="287"/>
      <c r="RTU5" s="287"/>
      <c r="RTV5" s="287"/>
      <c r="RTW5" s="287"/>
      <c r="RTX5" s="287"/>
      <c r="RTY5" s="287"/>
      <c r="RTZ5" s="287"/>
      <c r="RUA5" s="287"/>
      <c r="RUB5" s="287"/>
      <c r="RUC5" s="287"/>
      <c r="RUD5" s="287"/>
      <c r="RUE5" s="287"/>
      <c r="RUF5" s="287"/>
      <c r="RUG5" s="287"/>
      <c r="RUH5" s="287"/>
      <c r="RUI5" s="287"/>
      <c r="RUJ5" s="287"/>
      <c r="RUK5" s="287"/>
      <c r="RUL5" s="287"/>
      <c r="RUM5" s="287"/>
      <c r="RUN5" s="287"/>
      <c r="RUO5" s="287"/>
      <c r="RUP5" s="287"/>
      <c r="RUQ5" s="287"/>
      <c r="RUR5" s="287"/>
      <c r="RUS5" s="287"/>
      <c r="RUT5" s="287"/>
      <c r="RUU5" s="287"/>
      <c r="RUV5" s="287"/>
      <c r="RUW5" s="287"/>
      <c r="RUX5" s="287"/>
      <c r="RUY5" s="287"/>
      <c r="RUZ5" s="287"/>
      <c r="RVA5" s="287"/>
      <c r="RVB5" s="287"/>
      <c r="RVC5" s="287"/>
      <c r="RVD5" s="287"/>
      <c r="RVE5" s="287"/>
      <c r="RVF5" s="287"/>
      <c r="RVG5" s="287"/>
      <c r="RVH5" s="287"/>
      <c r="RVI5" s="287"/>
      <c r="RVJ5" s="287"/>
      <c r="RVK5" s="287"/>
      <c r="RVL5" s="287"/>
      <c r="RVM5" s="287"/>
      <c r="RVN5" s="287"/>
      <c r="RVO5" s="287"/>
      <c r="RVP5" s="287"/>
      <c r="RVQ5" s="287"/>
      <c r="RVR5" s="287"/>
      <c r="RVS5" s="287"/>
      <c r="RVT5" s="287"/>
      <c r="RVU5" s="287"/>
      <c r="RVV5" s="287"/>
      <c r="RVW5" s="287"/>
      <c r="RVX5" s="287"/>
      <c r="RVY5" s="287"/>
      <c r="RVZ5" s="287"/>
      <c r="RWA5" s="287"/>
      <c r="RWB5" s="287"/>
      <c r="RWC5" s="287"/>
      <c r="RWD5" s="287"/>
      <c r="RWE5" s="287"/>
      <c r="RWF5" s="287"/>
      <c r="RWG5" s="287"/>
      <c r="RWH5" s="287"/>
      <c r="RWI5" s="287"/>
      <c r="RWJ5" s="287"/>
      <c r="RWK5" s="287"/>
      <c r="RWL5" s="287"/>
      <c r="RWM5" s="287"/>
      <c r="RWN5" s="287"/>
      <c r="RWO5" s="287"/>
      <c r="RWP5" s="287"/>
      <c r="RWQ5" s="287"/>
      <c r="RWR5" s="287"/>
      <c r="RWS5" s="287"/>
      <c r="RWT5" s="287"/>
      <c r="RWU5" s="287"/>
      <c r="RWV5" s="287"/>
      <c r="RWW5" s="287"/>
      <c r="RWX5" s="287"/>
      <c r="RWY5" s="287"/>
      <c r="RWZ5" s="287"/>
      <c r="RXA5" s="287"/>
      <c r="RXB5" s="287"/>
      <c r="RXC5" s="287"/>
      <c r="RXD5" s="287"/>
      <c r="RXE5" s="287"/>
      <c r="RXF5" s="287"/>
      <c r="RXG5" s="287"/>
      <c r="RXH5" s="287"/>
      <c r="RXI5" s="287"/>
      <c r="RXJ5" s="287"/>
      <c r="RXK5" s="287"/>
      <c r="RXL5" s="287"/>
      <c r="RXM5" s="287"/>
      <c r="RXN5" s="287"/>
      <c r="RXO5" s="287"/>
      <c r="RXP5" s="287"/>
      <c r="RXQ5" s="287"/>
      <c r="RXR5" s="287"/>
      <c r="RXS5" s="287"/>
      <c r="RXT5" s="287"/>
      <c r="RXU5" s="287"/>
      <c r="RXV5" s="287"/>
      <c r="RXW5" s="287"/>
      <c r="RXX5" s="287"/>
      <c r="RXY5" s="287"/>
      <c r="RXZ5" s="287"/>
      <c r="RYA5" s="287"/>
      <c r="RYB5" s="287"/>
      <c r="RYC5" s="287"/>
      <c r="RYD5" s="287"/>
      <c r="RYE5" s="287"/>
      <c r="RYF5" s="287"/>
      <c r="RYG5" s="287"/>
      <c r="RYH5" s="287"/>
      <c r="RYI5" s="287"/>
      <c r="RYJ5" s="287"/>
      <c r="RYK5" s="287"/>
      <c r="RYL5" s="287"/>
      <c r="RYM5" s="287"/>
      <c r="RYN5" s="287"/>
      <c r="RYO5" s="287"/>
      <c r="RYP5" s="287"/>
      <c r="RYQ5" s="287"/>
      <c r="RYR5" s="287"/>
      <c r="RYS5" s="287"/>
      <c r="RYT5" s="287"/>
      <c r="RYU5" s="287"/>
      <c r="RYV5" s="287"/>
      <c r="RYW5" s="287"/>
      <c r="RYX5" s="287"/>
      <c r="RYY5" s="287"/>
      <c r="RYZ5" s="287"/>
      <c r="RZA5" s="287"/>
      <c r="RZB5" s="287"/>
      <c r="RZC5" s="287"/>
      <c r="RZD5" s="287"/>
      <c r="RZE5" s="287"/>
      <c r="RZF5" s="287"/>
      <c r="RZG5" s="287"/>
      <c r="RZH5" s="287"/>
      <c r="RZI5" s="287"/>
      <c r="RZJ5" s="287"/>
      <c r="RZK5" s="287"/>
      <c r="RZL5" s="287"/>
      <c r="RZM5" s="287"/>
      <c r="RZN5" s="287"/>
      <c r="RZO5" s="287"/>
      <c r="RZP5" s="287"/>
      <c r="RZQ5" s="287"/>
      <c r="RZR5" s="287"/>
      <c r="RZS5" s="287"/>
      <c r="RZT5" s="287"/>
      <c r="RZU5" s="287"/>
      <c r="RZV5" s="287"/>
      <c r="RZW5" s="287"/>
      <c r="RZX5" s="287"/>
      <c r="RZY5" s="287"/>
      <c r="RZZ5" s="287"/>
      <c r="SAA5" s="287"/>
      <c r="SAB5" s="287"/>
      <c r="SAC5" s="287"/>
      <c r="SAD5" s="287"/>
      <c r="SAE5" s="287"/>
      <c r="SAF5" s="287"/>
      <c r="SAG5" s="287"/>
      <c r="SAH5" s="287"/>
      <c r="SAI5" s="287"/>
      <c r="SAJ5" s="287"/>
      <c r="SAK5" s="287"/>
      <c r="SAL5" s="287"/>
      <c r="SAM5" s="287"/>
      <c r="SAN5" s="287"/>
      <c r="SAO5" s="287"/>
      <c r="SAP5" s="287"/>
      <c r="SAQ5" s="287"/>
      <c r="SAR5" s="287"/>
      <c r="SAS5" s="287"/>
      <c r="SAT5" s="287"/>
      <c r="SAU5" s="287"/>
      <c r="SAV5" s="287"/>
      <c r="SAW5" s="287"/>
      <c r="SAX5" s="287"/>
      <c r="SAY5" s="287"/>
      <c r="SAZ5" s="287"/>
      <c r="SBA5" s="287"/>
      <c r="SBB5" s="287"/>
      <c r="SBC5" s="287"/>
      <c r="SBD5" s="287"/>
      <c r="SBE5" s="287"/>
      <c r="SBF5" s="287"/>
      <c r="SBG5" s="287"/>
      <c r="SBH5" s="287"/>
      <c r="SBI5" s="287"/>
      <c r="SBJ5" s="287"/>
      <c r="SBK5" s="287"/>
      <c r="SBL5" s="287"/>
      <c r="SBM5" s="287"/>
      <c r="SBN5" s="287"/>
      <c r="SBO5" s="287"/>
      <c r="SBP5" s="287"/>
      <c r="SBQ5" s="287"/>
      <c r="SBR5" s="287"/>
      <c r="SBS5" s="287"/>
      <c r="SBT5" s="287"/>
      <c r="SBU5" s="287"/>
      <c r="SBV5" s="287"/>
      <c r="SBW5" s="287"/>
      <c r="SBX5" s="287"/>
      <c r="SBY5" s="287"/>
      <c r="SBZ5" s="287"/>
      <c r="SCA5" s="287"/>
      <c r="SCB5" s="287"/>
      <c r="SCC5" s="287"/>
      <c r="SCD5" s="287"/>
      <c r="SCE5" s="287"/>
      <c r="SCF5" s="287"/>
      <c r="SCG5" s="287"/>
      <c r="SCH5" s="287"/>
      <c r="SCI5" s="287"/>
      <c r="SCJ5" s="287"/>
      <c r="SCK5" s="287"/>
      <c r="SCL5" s="287"/>
      <c r="SCM5" s="287"/>
      <c r="SCN5" s="287"/>
      <c r="SCO5" s="287"/>
      <c r="SCP5" s="287"/>
      <c r="SCQ5" s="287"/>
      <c r="SCR5" s="287"/>
      <c r="SCS5" s="287"/>
      <c r="SCT5" s="287"/>
      <c r="SCU5" s="287"/>
      <c r="SCV5" s="287"/>
      <c r="SCW5" s="287"/>
      <c r="SCX5" s="287"/>
      <c r="SCY5" s="287"/>
      <c r="SCZ5" s="287"/>
      <c r="SDA5" s="287"/>
      <c r="SDB5" s="287"/>
      <c r="SDC5" s="287"/>
      <c r="SDD5" s="287"/>
      <c r="SDE5" s="287"/>
      <c r="SDF5" s="287"/>
      <c r="SDG5" s="287"/>
      <c r="SDH5" s="287"/>
      <c r="SDI5" s="287"/>
      <c r="SDJ5" s="287"/>
      <c r="SDK5" s="287"/>
      <c r="SDL5" s="287"/>
      <c r="SDM5" s="287"/>
      <c r="SDN5" s="287"/>
      <c r="SDO5" s="287"/>
      <c r="SDP5" s="287"/>
      <c r="SDQ5" s="287"/>
      <c r="SDR5" s="287"/>
      <c r="SDS5" s="287"/>
      <c r="SDT5" s="287"/>
      <c r="SDU5" s="287"/>
      <c r="SDV5" s="287"/>
      <c r="SDW5" s="287"/>
      <c r="SDX5" s="287"/>
      <c r="SDY5" s="287"/>
      <c r="SDZ5" s="287"/>
      <c r="SEA5" s="287"/>
      <c r="SEB5" s="287"/>
      <c r="SEC5" s="287"/>
      <c r="SED5" s="287"/>
      <c r="SEE5" s="287"/>
      <c r="SEF5" s="287"/>
      <c r="SEG5" s="287"/>
      <c r="SEH5" s="287"/>
      <c r="SEI5" s="287"/>
      <c r="SEJ5" s="287"/>
      <c r="SEK5" s="287"/>
      <c r="SEL5" s="287"/>
      <c r="SEM5" s="287"/>
      <c r="SEN5" s="287"/>
      <c r="SEO5" s="287"/>
      <c r="SEP5" s="287"/>
      <c r="SEQ5" s="287"/>
      <c r="SER5" s="287"/>
      <c r="SES5" s="287"/>
      <c r="SET5" s="287"/>
      <c r="SEU5" s="287"/>
      <c r="SEV5" s="287"/>
      <c r="SEW5" s="287"/>
      <c r="SEX5" s="287"/>
      <c r="SEY5" s="287"/>
      <c r="SEZ5" s="287"/>
      <c r="SFA5" s="287"/>
      <c r="SFB5" s="287"/>
      <c r="SFC5" s="287"/>
      <c r="SFD5" s="287"/>
      <c r="SFE5" s="287"/>
      <c r="SFF5" s="287"/>
      <c r="SFG5" s="287"/>
      <c r="SFH5" s="287"/>
      <c r="SFI5" s="287"/>
      <c r="SFJ5" s="287"/>
      <c r="SFK5" s="287"/>
      <c r="SFL5" s="287"/>
      <c r="SFM5" s="287"/>
      <c r="SFN5" s="287"/>
      <c r="SFO5" s="287"/>
      <c r="SFP5" s="287"/>
      <c r="SFQ5" s="287"/>
      <c r="SFR5" s="287"/>
      <c r="SFS5" s="287"/>
      <c r="SFT5" s="287"/>
      <c r="SFU5" s="287"/>
      <c r="SFV5" s="287"/>
      <c r="SFW5" s="287"/>
      <c r="SFX5" s="287"/>
      <c r="SFY5" s="287"/>
      <c r="SFZ5" s="287"/>
      <c r="SGA5" s="287"/>
      <c r="SGB5" s="287"/>
      <c r="SGC5" s="287"/>
      <c r="SGD5" s="287"/>
      <c r="SGE5" s="287"/>
      <c r="SGF5" s="287"/>
      <c r="SGG5" s="287"/>
      <c r="SGH5" s="287"/>
      <c r="SGI5" s="287"/>
      <c r="SGJ5" s="287"/>
      <c r="SGK5" s="287"/>
      <c r="SGL5" s="287"/>
      <c r="SGM5" s="287"/>
      <c r="SGN5" s="287"/>
      <c r="SGO5" s="287"/>
      <c r="SGP5" s="287"/>
      <c r="SGQ5" s="287"/>
      <c r="SGR5" s="287"/>
      <c r="SGS5" s="287"/>
      <c r="SGT5" s="287"/>
      <c r="SGU5" s="287"/>
      <c r="SGV5" s="287"/>
      <c r="SGW5" s="287"/>
      <c r="SGX5" s="287"/>
      <c r="SGY5" s="287"/>
      <c r="SGZ5" s="287"/>
      <c r="SHA5" s="287"/>
      <c r="SHB5" s="287"/>
      <c r="SHC5" s="287"/>
      <c r="SHD5" s="287"/>
      <c r="SHE5" s="287"/>
      <c r="SHF5" s="287"/>
      <c r="SHG5" s="287"/>
      <c r="SHH5" s="287"/>
      <c r="SHI5" s="287"/>
      <c r="SHJ5" s="287"/>
      <c r="SHK5" s="287"/>
      <c r="SHL5" s="287"/>
      <c r="SHM5" s="287"/>
      <c r="SHN5" s="287"/>
      <c r="SHO5" s="287"/>
      <c r="SHP5" s="287"/>
      <c r="SHQ5" s="287"/>
      <c r="SHR5" s="287"/>
      <c r="SHS5" s="287"/>
      <c r="SHT5" s="287"/>
      <c r="SHU5" s="287"/>
      <c r="SHV5" s="287"/>
      <c r="SHW5" s="287"/>
      <c r="SHX5" s="287"/>
      <c r="SHY5" s="287"/>
      <c r="SHZ5" s="287"/>
      <c r="SIA5" s="287"/>
      <c r="SIB5" s="287"/>
      <c r="SIC5" s="287"/>
      <c r="SID5" s="287"/>
      <c r="SIE5" s="287"/>
      <c r="SIF5" s="287"/>
      <c r="SIG5" s="287"/>
      <c r="SIH5" s="287"/>
      <c r="SII5" s="287"/>
      <c r="SIJ5" s="287"/>
      <c r="SIK5" s="287"/>
      <c r="SIL5" s="287"/>
      <c r="SIM5" s="287"/>
      <c r="SIN5" s="287"/>
      <c r="SIO5" s="287"/>
      <c r="SIP5" s="287"/>
      <c r="SIQ5" s="287"/>
      <c r="SIR5" s="287"/>
      <c r="SIS5" s="287"/>
      <c r="SIT5" s="287"/>
      <c r="SIU5" s="287"/>
      <c r="SIV5" s="287"/>
      <c r="SIW5" s="287"/>
      <c r="SIX5" s="287"/>
      <c r="SIY5" s="287"/>
      <c r="SIZ5" s="287"/>
      <c r="SJA5" s="287"/>
      <c r="SJB5" s="287"/>
      <c r="SJC5" s="287"/>
      <c r="SJD5" s="287"/>
      <c r="SJE5" s="287"/>
      <c r="SJF5" s="287"/>
      <c r="SJG5" s="287"/>
      <c r="SJH5" s="287"/>
      <c r="SJI5" s="287"/>
      <c r="SJJ5" s="287"/>
      <c r="SJK5" s="287"/>
      <c r="SJL5" s="287"/>
      <c r="SJM5" s="287"/>
      <c r="SJN5" s="287"/>
      <c r="SJO5" s="287"/>
      <c r="SJP5" s="287"/>
      <c r="SJQ5" s="287"/>
      <c r="SJR5" s="287"/>
      <c r="SJS5" s="287"/>
      <c r="SJT5" s="287"/>
      <c r="SJU5" s="287"/>
      <c r="SJV5" s="287"/>
      <c r="SJW5" s="287"/>
      <c r="SJX5" s="287"/>
      <c r="SJY5" s="287"/>
      <c r="SJZ5" s="287"/>
      <c r="SKA5" s="287"/>
      <c r="SKB5" s="287"/>
      <c r="SKC5" s="287"/>
      <c r="SKD5" s="287"/>
      <c r="SKE5" s="287"/>
      <c r="SKF5" s="287"/>
      <c r="SKG5" s="287"/>
      <c r="SKH5" s="287"/>
      <c r="SKI5" s="287"/>
      <c r="SKJ5" s="287"/>
      <c r="SKK5" s="287"/>
      <c r="SKL5" s="287"/>
      <c r="SKM5" s="287"/>
      <c r="SKN5" s="287"/>
      <c r="SKO5" s="287"/>
      <c r="SKP5" s="287"/>
      <c r="SKQ5" s="287"/>
      <c r="SKR5" s="287"/>
      <c r="SKS5" s="287"/>
      <c r="SKT5" s="287"/>
      <c r="SKU5" s="287"/>
      <c r="SKV5" s="287"/>
      <c r="SKW5" s="287"/>
      <c r="SKX5" s="287"/>
      <c r="SKY5" s="287"/>
      <c r="SKZ5" s="287"/>
      <c r="SLA5" s="287"/>
      <c r="SLB5" s="287"/>
      <c r="SLC5" s="287"/>
      <c r="SLD5" s="287"/>
      <c r="SLE5" s="287"/>
      <c r="SLF5" s="287"/>
      <c r="SLG5" s="287"/>
      <c r="SLH5" s="287"/>
      <c r="SLI5" s="287"/>
      <c r="SLJ5" s="287"/>
      <c r="SLK5" s="287"/>
      <c r="SLL5" s="287"/>
      <c r="SLM5" s="287"/>
      <c r="SLN5" s="287"/>
      <c r="SLO5" s="287"/>
      <c r="SLP5" s="287"/>
      <c r="SLQ5" s="287"/>
      <c r="SLR5" s="287"/>
      <c r="SLS5" s="287"/>
      <c r="SLT5" s="287"/>
      <c r="SLU5" s="287"/>
      <c r="SLV5" s="287"/>
      <c r="SLW5" s="287"/>
      <c r="SLX5" s="287"/>
      <c r="SLY5" s="287"/>
      <c r="SLZ5" s="287"/>
      <c r="SMA5" s="287"/>
      <c r="SMB5" s="287"/>
      <c r="SMC5" s="287"/>
      <c r="SMD5" s="287"/>
      <c r="SME5" s="287"/>
      <c r="SMF5" s="287"/>
      <c r="SMG5" s="287"/>
      <c r="SMH5" s="287"/>
      <c r="SMI5" s="287"/>
      <c r="SMJ5" s="287"/>
      <c r="SMK5" s="287"/>
      <c r="SML5" s="287"/>
      <c r="SMM5" s="287"/>
      <c r="SMN5" s="287"/>
      <c r="SMO5" s="287"/>
      <c r="SMP5" s="287"/>
      <c r="SMQ5" s="287"/>
      <c r="SMR5" s="287"/>
      <c r="SMS5" s="287"/>
      <c r="SMT5" s="287"/>
      <c r="SMU5" s="287"/>
      <c r="SMV5" s="287"/>
      <c r="SMW5" s="287"/>
      <c r="SMX5" s="287"/>
      <c r="SMY5" s="287"/>
      <c r="SMZ5" s="287"/>
      <c r="SNA5" s="287"/>
      <c r="SNB5" s="287"/>
      <c r="SNC5" s="287"/>
      <c r="SND5" s="287"/>
      <c r="SNE5" s="287"/>
      <c r="SNF5" s="287"/>
      <c r="SNG5" s="287"/>
      <c r="SNH5" s="287"/>
      <c r="SNI5" s="287"/>
      <c r="SNJ5" s="287"/>
      <c r="SNK5" s="287"/>
      <c r="SNL5" s="287"/>
      <c r="SNM5" s="287"/>
      <c r="SNN5" s="287"/>
      <c r="SNO5" s="287"/>
      <c r="SNP5" s="287"/>
      <c r="SNQ5" s="287"/>
      <c r="SNR5" s="287"/>
      <c r="SNS5" s="287"/>
      <c r="SNT5" s="287"/>
      <c r="SNU5" s="287"/>
      <c r="SNV5" s="287"/>
      <c r="SNW5" s="287"/>
      <c r="SNX5" s="287"/>
      <c r="SNY5" s="287"/>
      <c r="SNZ5" s="287"/>
      <c r="SOA5" s="287"/>
      <c r="SOB5" s="287"/>
      <c r="SOC5" s="287"/>
      <c r="SOD5" s="287"/>
      <c r="SOE5" s="287"/>
      <c r="SOF5" s="287"/>
      <c r="SOG5" s="287"/>
      <c r="SOH5" s="287"/>
      <c r="SOI5" s="287"/>
      <c r="SOJ5" s="287"/>
      <c r="SOK5" s="287"/>
      <c r="SOL5" s="287"/>
      <c r="SOM5" s="287"/>
      <c r="SON5" s="287"/>
      <c r="SOO5" s="287"/>
      <c r="SOP5" s="287"/>
      <c r="SOQ5" s="287"/>
      <c r="SOR5" s="287"/>
      <c r="SOS5" s="287"/>
      <c r="SOT5" s="287"/>
      <c r="SOU5" s="287"/>
      <c r="SOV5" s="287"/>
      <c r="SOW5" s="287"/>
      <c r="SOX5" s="287"/>
      <c r="SOY5" s="287"/>
      <c r="SOZ5" s="287"/>
      <c r="SPA5" s="287"/>
      <c r="SPB5" s="287"/>
      <c r="SPC5" s="287"/>
      <c r="SPD5" s="287"/>
      <c r="SPE5" s="287"/>
      <c r="SPF5" s="287"/>
      <c r="SPG5" s="287"/>
      <c r="SPH5" s="287"/>
      <c r="SPI5" s="287"/>
      <c r="SPJ5" s="287"/>
      <c r="SPK5" s="287"/>
      <c r="SPL5" s="287"/>
      <c r="SPM5" s="287"/>
      <c r="SPN5" s="287"/>
      <c r="SPO5" s="287"/>
      <c r="SPP5" s="287"/>
      <c r="SPQ5" s="287"/>
      <c r="SPR5" s="287"/>
      <c r="SPS5" s="287"/>
      <c r="SPT5" s="287"/>
      <c r="SPU5" s="287"/>
      <c r="SPV5" s="287"/>
      <c r="SPW5" s="287"/>
      <c r="SPX5" s="287"/>
      <c r="SPY5" s="287"/>
      <c r="SPZ5" s="287"/>
      <c r="SQA5" s="287"/>
      <c r="SQB5" s="287"/>
      <c r="SQC5" s="287"/>
      <c r="SQD5" s="287"/>
      <c r="SQE5" s="287"/>
      <c r="SQF5" s="287"/>
      <c r="SQG5" s="287"/>
      <c r="SQH5" s="287"/>
      <c r="SQI5" s="287"/>
      <c r="SQJ5" s="287"/>
      <c r="SQK5" s="287"/>
      <c r="SQL5" s="287"/>
      <c r="SQM5" s="287"/>
      <c r="SQN5" s="287"/>
      <c r="SQO5" s="287"/>
      <c r="SQP5" s="287"/>
      <c r="SQQ5" s="287"/>
      <c r="SQR5" s="287"/>
      <c r="SQS5" s="287"/>
      <c r="SQT5" s="287"/>
      <c r="SQU5" s="287"/>
      <c r="SQV5" s="287"/>
      <c r="SQW5" s="287"/>
      <c r="SQX5" s="287"/>
      <c r="SQY5" s="287"/>
      <c r="SQZ5" s="287"/>
      <c r="SRA5" s="287"/>
      <c r="SRB5" s="287"/>
      <c r="SRC5" s="287"/>
      <c r="SRD5" s="287"/>
      <c r="SRE5" s="287"/>
      <c r="SRF5" s="287"/>
      <c r="SRG5" s="287"/>
      <c r="SRH5" s="287"/>
      <c r="SRI5" s="287"/>
      <c r="SRJ5" s="287"/>
      <c r="SRK5" s="287"/>
      <c r="SRL5" s="287"/>
      <c r="SRM5" s="287"/>
      <c r="SRN5" s="287"/>
      <c r="SRO5" s="287"/>
      <c r="SRP5" s="287"/>
      <c r="SRQ5" s="287"/>
      <c r="SRR5" s="287"/>
      <c r="SRS5" s="287"/>
      <c r="SRT5" s="287"/>
      <c r="SRU5" s="287"/>
      <c r="SRV5" s="287"/>
      <c r="SRW5" s="287"/>
      <c r="SRX5" s="287"/>
      <c r="SRY5" s="287"/>
      <c r="SRZ5" s="287"/>
      <c r="SSA5" s="287"/>
      <c r="SSB5" s="287"/>
      <c r="SSC5" s="287"/>
      <c r="SSD5" s="287"/>
      <c r="SSE5" s="287"/>
      <c r="SSF5" s="287"/>
      <c r="SSG5" s="287"/>
      <c r="SSH5" s="287"/>
      <c r="SSI5" s="287"/>
      <c r="SSJ5" s="287"/>
      <c r="SSK5" s="287"/>
      <c r="SSL5" s="287"/>
      <c r="SSM5" s="287"/>
      <c r="SSN5" s="287"/>
      <c r="SSO5" s="287"/>
      <c r="SSP5" s="287"/>
      <c r="SSQ5" s="287"/>
      <c r="SSR5" s="287"/>
      <c r="SSS5" s="287"/>
      <c r="SST5" s="287"/>
      <c r="SSU5" s="287"/>
      <c r="SSV5" s="287"/>
      <c r="SSW5" s="287"/>
      <c r="SSX5" s="287"/>
      <c r="SSY5" s="287"/>
      <c r="SSZ5" s="287"/>
      <c r="STA5" s="287"/>
      <c r="STB5" s="287"/>
      <c r="STC5" s="287"/>
      <c r="STD5" s="287"/>
      <c r="STE5" s="287"/>
      <c r="STF5" s="287"/>
      <c r="STG5" s="287"/>
      <c r="STH5" s="287"/>
      <c r="STI5" s="287"/>
      <c r="STJ5" s="287"/>
      <c r="STK5" s="287"/>
      <c r="STL5" s="287"/>
      <c r="STM5" s="287"/>
      <c r="STN5" s="287"/>
      <c r="STO5" s="287"/>
      <c r="STP5" s="287"/>
      <c r="STQ5" s="287"/>
      <c r="STR5" s="287"/>
      <c r="STS5" s="287"/>
      <c r="STT5" s="287"/>
      <c r="STU5" s="287"/>
      <c r="STV5" s="287"/>
      <c r="STW5" s="287"/>
      <c r="STX5" s="287"/>
      <c r="STY5" s="287"/>
      <c r="STZ5" s="287"/>
      <c r="SUA5" s="287"/>
      <c r="SUB5" s="287"/>
      <c r="SUC5" s="287"/>
      <c r="SUD5" s="287"/>
      <c r="SUE5" s="287"/>
      <c r="SUF5" s="287"/>
      <c r="SUG5" s="287"/>
      <c r="SUH5" s="287"/>
      <c r="SUI5" s="287"/>
      <c r="SUJ5" s="287"/>
      <c r="SUK5" s="287"/>
      <c r="SUL5" s="287"/>
      <c r="SUM5" s="287"/>
      <c r="SUN5" s="287"/>
      <c r="SUO5" s="287"/>
      <c r="SUP5" s="287"/>
      <c r="SUQ5" s="287"/>
      <c r="SUR5" s="287"/>
      <c r="SUS5" s="287"/>
      <c r="SUT5" s="287"/>
      <c r="SUU5" s="287"/>
      <c r="SUV5" s="287"/>
      <c r="SUW5" s="287"/>
      <c r="SUX5" s="287"/>
      <c r="SUY5" s="287"/>
      <c r="SUZ5" s="287"/>
      <c r="SVA5" s="287"/>
      <c r="SVB5" s="287"/>
      <c r="SVC5" s="287"/>
      <c r="SVD5" s="287"/>
      <c r="SVE5" s="287"/>
      <c r="SVF5" s="287"/>
      <c r="SVG5" s="287"/>
      <c r="SVH5" s="287"/>
      <c r="SVI5" s="287"/>
      <c r="SVJ5" s="287"/>
      <c r="SVK5" s="287"/>
      <c r="SVL5" s="287"/>
      <c r="SVM5" s="287"/>
      <c r="SVN5" s="287"/>
      <c r="SVO5" s="287"/>
      <c r="SVP5" s="287"/>
      <c r="SVQ5" s="287"/>
      <c r="SVR5" s="287"/>
      <c r="SVS5" s="287"/>
      <c r="SVT5" s="287"/>
      <c r="SVU5" s="287"/>
      <c r="SVV5" s="287"/>
      <c r="SVW5" s="287"/>
      <c r="SVX5" s="287"/>
      <c r="SVY5" s="287"/>
      <c r="SVZ5" s="287"/>
      <c r="SWA5" s="287"/>
      <c r="SWB5" s="287"/>
      <c r="SWC5" s="287"/>
      <c r="SWD5" s="287"/>
      <c r="SWE5" s="287"/>
      <c r="SWF5" s="287"/>
      <c r="SWG5" s="287"/>
      <c r="SWH5" s="287"/>
      <c r="SWI5" s="287"/>
      <c r="SWJ5" s="287"/>
      <c r="SWK5" s="287"/>
      <c r="SWL5" s="287"/>
      <c r="SWM5" s="287"/>
      <c r="SWN5" s="287"/>
      <c r="SWO5" s="287"/>
      <c r="SWP5" s="287"/>
      <c r="SWQ5" s="287"/>
      <c r="SWR5" s="287"/>
      <c r="SWS5" s="287"/>
      <c r="SWT5" s="287"/>
      <c r="SWU5" s="287"/>
      <c r="SWV5" s="287"/>
      <c r="SWW5" s="287"/>
      <c r="SWX5" s="287"/>
      <c r="SWY5" s="287"/>
      <c r="SWZ5" s="287"/>
      <c r="SXA5" s="287"/>
      <c r="SXB5" s="287"/>
      <c r="SXC5" s="287"/>
      <c r="SXD5" s="287"/>
      <c r="SXE5" s="287"/>
      <c r="SXF5" s="287"/>
      <c r="SXG5" s="287"/>
      <c r="SXH5" s="287"/>
      <c r="SXI5" s="287"/>
      <c r="SXJ5" s="287"/>
      <c r="SXK5" s="287"/>
      <c r="SXL5" s="287"/>
      <c r="SXM5" s="287"/>
      <c r="SXN5" s="287"/>
      <c r="SXO5" s="287"/>
      <c r="SXP5" s="287"/>
      <c r="SXQ5" s="287"/>
      <c r="SXR5" s="287"/>
      <c r="SXS5" s="287"/>
      <c r="SXT5" s="287"/>
      <c r="SXU5" s="287"/>
      <c r="SXV5" s="287"/>
      <c r="SXW5" s="287"/>
      <c r="SXX5" s="287"/>
      <c r="SXY5" s="287"/>
      <c r="SXZ5" s="287"/>
      <c r="SYA5" s="287"/>
      <c r="SYB5" s="287"/>
      <c r="SYC5" s="287"/>
      <c r="SYD5" s="287"/>
      <c r="SYE5" s="287"/>
      <c r="SYF5" s="287"/>
      <c r="SYG5" s="287"/>
      <c r="SYH5" s="287"/>
      <c r="SYI5" s="287"/>
      <c r="SYJ5" s="287"/>
      <c r="SYK5" s="287"/>
      <c r="SYL5" s="287"/>
      <c r="SYM5" s="287"/>
      <c r="SYN5" s="287"/>
      <c r="SYO5" s="287"/>
      <c r="SYP5" s="287"/>
      <c r="SYQ5" s="287"/>
      <c r="SYR5" s="287"/>
      <c r="SYS5" s="287"/>
      <c r="SYT5" s="287"/>
      <c r="SYU5" s="287"/>
      <c r="SYV5" s="287"/>
      <c r="SYW5" s="287"/>
      <c r="SYX5" s="287"/>
      <c r="SYY5" s="287"/>
      <c r="SYZ5" s="287"/>
      <c r="SZA5" s="287"/>
      <c r="SZB5" s="287"/>
      <c r="SZC5" s="287"/>
      <c r="SZD5" s="287"/>
      <c r="SZE5" s="287"/>
      <c r="SZF5" s="287"/>
      <c r="SZG5" s="287"/>
      <c r="SZH5" s="287"/>
      <c r="SZI5" s="287"/>
      <c r="SZJ5" s="287"/>
      <c r="SZK5" s="287"/>
      <c r="SZL5" s="287"/>
      <c r="SZM5" s="287"/>
      <c r="SZN5" s="287"/>
      <c r="SZO5" s="287"/>
      <c r="SZP5" s="287"/>
      <c r="SZQ5" s="287"/>
      <c r="SZR5" s="287"/>
      <c r="SZS5" s="287"/>
      <c r="SZT5" s="287"/>
      <c r="SZU5" s="287"/>
      <c r="SZV5" s="287"/>
      <c r="SZW5" s="287"/>
      <c r="SZX5" s="287"/>
      <c r="SZY5" s="287"/>
      <c r="SZZ5" s="287"/>
      <c r="TAA5" s="287"/>
      <c r="TAB5" s="287"/>
      <c r="TAC5" s="287"/>
      <c r="TAD5" s="287"/>
      <c r="TAE5" s="287"/>
      <c r="TAF5" s="287"/>
      <c r="TAG5" s="287"/>
      <c r="TAH5" s="287"/>
      <c r="TAI5" s="287"/>
      <c r="TAJ5" s="287"/>
      <c r="TAK5" s="287"/>
      <c r="TAL5" s="287"/>
      <c r="TAM5" s="287"/>
      <c r="TAN5" s="287"/>
      <c r="TAO5" s="287"/>
      <c r="TAP5" s="287"/>
      <c r="TAQ5" s="287"/>
      <c r="TAR5" s="287"/>
      <c r="TAS5" s="287"/>
      <c r="TAT5" s="287"/>
      <c r="TAU5" s="287"/>
      <c r="TAV5" s="287"/>
      <c r="TAW5" s="287"/>
      <c r="TAX5" s="287"/>
      <c r="TAY5" s="287"/>
      <c r="TAZ5" s="287"/>
      <c r="TBA5" s="287"/>
      <c r="TBB5" s="287"/>
      <c r="TBC5" s="287"/>
      <c r="TBD5" s="287"/>
      <c r="TBE5" s="287"/>
      <c r="TBF5" s="287"/>
      <c r="TBG5" s="287"/>
      <c r="TBH5" s="287"/>
      <c r="TBI5" s="287"/>
      <c r="TBJ5" s="287"/>
      <c r="TBK5" s="287"/>
      <c r="TBL5" s="287"/>
      <c r="TBM5" s="287"/>
      <c r="TBN5" s="287"/>
      <c r="TBO5" s="287"/>
      <c r="TBP5" s="287"/>
      <c r="TBQ5" s="287"/>
      <c r="TBR5" s="287"/>
      <c r="TBS5" s="287"/>
      <c r="TBT5" s="287"/>
      <c r="TBU5" s="287"/>
      <c r="TBV5" s="287"/>
      <c r="TBW5" s="287"/>
      <c r="TBX5" s="287"/>
      <c r="TBY5" s="287"/>
      <c r="TBZ5" s="287"/>
      <c r="TCA5" s="287"/>
      <c r="TCB5" s="287"/>
      <c r="TCC5" s="287"/>
      <c r="TCD5" s="287"/>
      <c r="TCE5" s="287"/>
      <c r="TCF5" s="287"/>
      <c r="TCG5" s="287"/>
      <c r="TCH5" s="287"/>
      <c r="TCI5" s="287"/>
      <c r="TCJ5" s="287"/>
      <c r="TCK5" s="287"/>
      <c r="TCL5" s="287"/>
      <c r="TCM5" s="287"/>
      <c r="TCN5" s="287"/>
      <c r="TCO5" s="287"/>
      <c r="TCP5" s="287"/>
      <c r="TCQ5" s="287"/>
      <c r="TCR5" s="287"/>
      <c r="TCS5" s="287"/>
      <c r="TCT5" s="287"/>
      <c r="TCU5" s="287"/>
      <c r="TCV5" s="287"/>
      <c r="TCW5" s="287"/>
      <c r="TCX5" s="287"/>
      <c r="TCY5" s="287"/>
      <c r="TCZ5" s="287"/>
      <c r="TDA5" s="287"/>
      <c r="TDB5" s="287"/>
      <c r="TDC5" s="287"/>
      <c r="TDD5" s="287"/>
      <c r="TDE5" s="287"/>
      <c r="TDF5" s="287"/>
      <c r="TDG5" s="287"/>
      <c r="TDH5" s="287"/>
      <c r="TDI5" s="287"/>
      <c r="TDJ5" s="287"/>
      <c r="TDK5" s="287"/>
      <c r="TDL5" s="287"/>
      <c r="TDM5" s="287"/>
      <c r="TDN5" s="287"/>
      <c r="TDO5" s="287"/>
      <c r="TDP5" s="287"/>
      <c r="TDQ5" s="287"/>
      <c r="TDR5" s="287"/>
      <c r="TDS5" s="287"/>
      <c r="TDT5" s="287"/>
      <c r="TDU5" s="287"/>
      <c r="TDV5" s="287"/>
      <c r="TDW5" s="287"/>
      <c r="TDX5" s="287"/>
      <c r="TDY5" s="287"/>
      <c r="TDZ5" s="287"/>
      <c r="TEA5" s="287"/>
      <c r="TEB5" s="287"/>
      <c r="TEC5" s="287"/>
      <c r="TED5" s="287"/>
      <c r="TEE5" s="287"/>
      <c r="TEF5" s="287"/>
      <c r="TEG5" s="287"/>
      <c r="TEH5" s="287"/>
      <c r="TEI5" s="287"/>
      <c r="TEJ5" s="287"/>
      <c r="TEK5" s="287"/>
      <c r="TEL5" s="287"/>
      <c r="TEM5" s="287"/>
      <c r="TEN5" s="287"/>
      <c r="TEO5" s="287"/>
      <c r="TEP5" s="287"/>
      <c r="TEQ5" s="287"/>
      <c r="TER5" s="287"/>
      <c r="TES5" s="287"/>
      <c r="TET5" s="287"/>
      <c r="TEU5" s="287"/>
      <c r="TEV5" s="287"/>
      <c r="TEW5" s="287"/>
      <c r="TEX5" s="287"/>
      <c r="TEY5" s="287"/>
      <c r="TEZ5" s="287"/>
      <c r="TFA5" s="287"/>
      <c r="TFB5" s="287"/>
      <c r="TFC5" s="287"/>
      <c r="TFD5" s="287"/>
      <c r="TFE5" s="287"/>
      <c r="TFF5" s="287"/>
      <c r="TFG5" s="287"/>
      <c r="TFH5" s="287"/>
      <c r="TFI5" s="287"/>
      <c r="TFJ5" s="287"/>
      <c r="TFK5" s="287"/>
      <c r="TFL5" s="287"/>
      <c r="TFM5" s="287"/>
      <c r="TFN5" s="287"/>
      <c r="TFO5" s="287"/>
      <c r="TFP5" s="287"/>
      <c r="TFQ5" s="287"/>
      <c r="TFR5" s="287"/>
      <c r="TFS5" s="287"/>
      <c r="TFT5" s="287"/>
      <c r="TFU5" s="287"/>
      <c r="TFV5" s="287"/>
      <c r="TFW5" s="287"/>
      <c r="TFX5" s="287"/>
      <c r="TFY5" s="287"/>
      <c r="TFZ5" s="287"/>
      <c r="TGA5" s="287"/>
      <c r="TGB5" s="287"/>
      <c r="TGC5" s="287"/>
      <c r="TGD5" s="287"/>
      <c r="TGE5" s="287"/>
      <c r="TGF5" s="287"/>
      <c r="TGG5" s="287"/>
      <c r="TGH5" s="287"/>
      <c r="TGI5" s="287"/>
      <c r="TGJ5" s="287"/>
      <c r="TGK5" s="287"/>
      <c r="TGL5" s="287"/>
      <c r="TGM5" s="287"/>
      <c r="TGN5" s="287"/>
      <c r="TGO5" s="287"/>
      <c r="TGP5" s="287"/>
      <c r="TGQ5" s="287"/>
      <c r="TGR5" s="287"/>
      <c r="TGS5" s="287"/>
      <c r="TGT5" s="287"/>
      <c r="TGU5" s="287"/>
      <c r="TGV5" s="287"/>
      <c r="TGW5" s="287"/>
      <c r="TGX5" s="287"/>
      <c r="TGY5" s="287"/>
      <c r="TGZ5" s="287"/>
      <c r="THA5" s="287"/>
      <c r="THB5" s="287"/>
      <c r="THC5" s="287"/>
      <c r="THD5" s="287"/>
      <c r="THE5" s="287"/>
      <c r="THF5" s="287"/>
      <c r="THG5" s="287"/>
      <c r="THH5" s="287"/>
      <c r="THI5" s="287"/>
      <c r="THJ5" s="287"/>
      <c r="THK5" s="287"/>
      <c r="THL5" s="287"/>
      <c r="THM5" s="287"/>
      <c r="THN5" s="287"/>
      <c r="THO5" s="287"/>
      <c r="THP5" s="287"/>
      <c r="THQ5" s="287"/>
      <c r="THR5" s="287"/>
      <c r="THS5" s="287"/>
      <c r="THT5" s="287"/>
      <c r="THU5" s="287"/>
      <c r="THV5" s="287"/>
      <c r="THW5" s="287"/>
      <c r="THX5" s="287"/>
      <c r="THY5" s="287"/>
      <c r="THZ5" s="287"/>
      <c r="TIA5" s="287"/>
      <c r="TIB5" s="287"/>
      <c r="TIC5" s="287"/>
      <c r="TID5" s="287"/>
      <c r="TIE5" s="287"/>
      <c r="TIF5" s="287"/>
      <c r="TIG5" s="287"/>
      <c r="TIH5" s="287"/>
      <c r="TII5" s="287"/>
      <c r="TIJ5" s="287"/>
      <c r="TIK5" s="287"/>
      <c r="TIL5" s="287"/>
      <c r="TIM5" s="287"/>
      <c r="TIN5" s="287"/>
      <c r="TIO5" s="287"/>
      <c r="TIP5" s="287"/>
      <c r="TIQ5" s="287"/>
      <c r="TIR5" s="287"/>
      <c r="TIS5" s="287"/>
      <c r="TIT5" s="287"/>
      <c r="TIU5" s="287"/>
      <c r="TIV5" s="287"/>
      <c r="TIW5" s="287"/>
      <c r="TIX5" s="287"/>
      <c r="TIY5" s="287"/>
      <c r="TIZ5" s="287"/>
      <c r="TJA5" s="287"/>
      <c r="TJB5" s="287"/>
      <c r="TJC5" s="287"/>
      <c r="TJD5" s="287"/>
      <c r="TJE5" s="287"/>
      <c r="TJF5" s="287"/>
      <c r="TJG5" s="287"/>
      <c r="TJH5" s="287"/>
      <c r="TJI5" s="287"/>
      <c r="TJJ5" s="287"/>
      <c r="TJK5" s="287"/>
      <c r="TJL5" s="287"/>
      <c r="TJM5" s="287"/>
      <c r="TJN5" s="287"/>
      <c r="TJO5" s="287"/>
      <c r="TJP5" s="287"/>
      <c r="TJQ5" s="287"/>
      <c r="TJR5" s="287"/>
      <c r="TJS5" s="287"/>
      <c r="TJT5" s="287"/>
      <c r="TJU5" s="287"/>
      <c r="TJV5" s="287"/>
      <c r="TJW5" s="287"/>
      <c r="TJX5" s="287"/>
      <c r="TJY5" s="287"/>
      <c r="TJZ5" s="287"/>
      <c r="TKA5" s="287"/>
      <c r="TKB5" s="287"/>
      <c r="TKC5" s="287"/>
      <c r="TKD5" s="287"/>
      <c r="TKE5" s="287"/>
      <c r="TKF5" s="287"/>
      <c r="TKG5" s="287"/>
      <c r="TKH5" s="287"/>
      <c r="TKI5" s="287"/>
      <c r="TKJ5" s="287"/>
      <c r="TKK5" s="287"/>
      <c r="TKL5" s="287"/>
      <c r="TKM5" s="287"/>
      <c r="TKN5" s="287"/>
      <c r="TKO5" s="287"/>
      <c r="TKP5" s="287"/>
      <c r="TKQ5" s="287"/>
      <c r="TKR5" s="287"/>
      <c r="TKS5" s="287"/>
      <c r="TKT5" s="287"/>
      <c r="TKU5" s="287"/>
      <c r="TKV5" s="287"/>
      <c r="TKW5" s="287"/>
      <c r="TKX5" s="287"/>
      <c r="TKY5" s="287"/>
      <c r="TKZ5" s="287"/>
      <c r="TLA5" s="287"/>
      <c r="TLB5" s="287"/>
      <c r="TLC5" s="287"/>
      <c r="TLD5" s="287"/>
      <c r="TLE5" s="287"/>
      <c r="TLF5" s="287"/>
      <c r="TLG5" s="287"/>
      <c r="TLH5" s="287"/>
      <c r="TLI5" s="287"/>
      <c r="TLJ5" s="287"/>
      <c r="TLK5" s="287"/>
      <c r="TLL5" s="287"/>
      <c r="TLM5" s="287"/>
      <c r="TLN5" s="287"/>
      <c r="TLO5" s="287"/>
      <c r="TLP5" s="287"/>
      <c r="TLQ5" s="287"/>
      <c r="TLR5" s="287"/>
      <c r="TLS5" s="287"/>
      <c r="TLT5" s="287"/>
      <c r="TLU5" s="287"/>
      <c r="TLV5" s="287"/>
      <c r="TLW5" s="287"/>
      <c r="TLX5" s="287"/>
      <c r="TLY5" s="287"/>
      <c r="TLZ5" s="287"/>
      <c r="TMA5" s="287"/>
      <c r="TMB5" s="287"/>
      <c r="TMC5" s="287"/>
      <c r="TMD5" s="287"/>
      <c r="TME5" s="287"/>
      <c r="TMF5" s="287"/>
      <c r="TMG5" s="287"/>
      <c r="TMH5" s="287"/>
      <c r="TMI5" s="287"/>
      <c r="TMJ5" s="287"/>
      <c r="TMK5" s="287"/>
      <c r="TML5" s="287"/>
      <c r="TMM5" s="287"/>
      <c r="TMN5" s="287"/>
      <c r="TMO5" s="287"/>
      <c r="TMP5" s="287"/>
      <c r="TMQ5" s="287"/>
      <c r="TMR5" s="287"/>
      <c r="TMS5" s="287"/>
      <c r="TMT5" s="287"/>
      <c r="TMU5" s="287"/>
      <c r="TMV5" s="287"/>
      <c r="TMW5" s="287"/>
      <c r="TMX5" s="287"/>
      <c r="TMY5" s="287"/>
      <c r="TMZ5" s="287"/>
      <c r="TNA5" s="287"/>
      <c r="TNB5" s="287"/>
      <c r="TNC5" s="287"/>
      <c r="TND5" s="287"/>
      <c r="TNE5" s="287"/>
      <c r="TNF5" s="287"/>
      <c r="TNG5" s="287"/>
      <c r="TNH5" s="287"/>
      <c r="TNI5" s="287"/>
      <c r="TNJ5" s="287"/>
      <c r="TNK5" s="287"/>
      <c r="TNL5" s="287"/>
      <c r="TNM5" s="287"/>
      <c r="TNN5" s="287"/>
      <c r="TNO5" s="287"/>
      <c r="TNP5" s="287"/>
      <c r="TNQ5" s="287"/>
      <c r="TNR5" s="287"/>
      <c r="TNS5" s="287"/>
      <c r="TNT5" s="287"/>
      <c r="TNU5" s="287"/>
      <c r="TNV5" s="287"/>
      <c r="TNW5" s="287"/>
      <c r="TNX5" s="287"/>
      <c r="TNY5" s="287"/>
      <c r="TNZ5" s="287"/>
      <c r="TOA5" s="287"/>
      <c r="TOB5" s="287"/>
      <c r="TOC5" s="287"/>
      <c r="TOD5" s="287"/>
      <c r="TOE5" s="287"/>
      <c r="TOF5" s="287"/>
      <c r="TOG5" s="287"/>
      <c r="TOH5" s="287"/>
      <c r="TOI5" s="287"/>
      <c r="TOJ5" s="287"/>
      <c r="TOK5" s="287"/>
      <c r="TOL5" s="287"/>
      <c r="TOM5" s="287"/>
      <c r="TON5" s="287"/>
      <c r="TOO5" s="287"/>
      <c r="TOP5" s="287"/>
      <c r="TOQ5" s="287"/>
      <c r="TOR5" s="287"/>
      <c r="TOS5" s="287"/>
      <c r="TOT5" s="287"/>
      <c r="TOU5" s="287"/>
      <c r="TOV5" s="287"/>
      <c r="TOW5" s="287"/>
      <c r="TOX5" s="287"/>
      <c r="TOY5" s="287"/>
      <c r="TOZ5" s="287"/>
      <c r="TPA5" s="287"/>
      <c r="TPB5" s="287"/>
      <c r="TPC5" s="287"/>
      <c r="TPD5" s="287"/>
      <c r="TPE5" s="287"/>
      <c r="TPF5" s="287"/>
      <c r="TPG5" s="287"/>
      <c r="TPH5" s="287"/>
      <c r="TPI5" s="287"/>
      <c r="TPJ5" s="287"/>
      <c r="TPK5" s="287"/>
      <c r="TPL5" s="287"/>
      <c r="TPM5" s="287"/>
      <c r="TPN5" s="287"/>
      <c r="TPO5" s="287"/>
      <c r="TPP5" s="287"/>
      <c r="TPQ5" s="287"/>
      <c r="TPR5" s="287"/>
      <c r="TPS5" s="287"/>
      <c r="TPT5" s="287"/>
      <c r="TPU5" s="287"/>
      <c r="TPV5" s="287"/>
      <c r="TPW5" s="287"/>
      <c r="TPX5" s="287"/>
      <c r="TPY5" s="287"/>
      <c r="TPZ5" s="287"/>
      <c r="TQA5" s="287"/>
      <c r="TQB5" s="287"/>
      <c r="TQC5" s="287"/>
      <c r="TQD5" s="287"/>
      <c r="TQE5" s="287"/>
      <c r="TQF5" s="287"/>
      <c r="TQG5" s="287"/>
      <c r="TQH5" s="287"/>
      <c r="TQI5" s="287"/>
      <c r="TQJ5" s="287"/>
      <c r="TQK5" s="287"/>
      <c r="TQL5" s="287"/>
      <c r="TQM5" s="287"/>
      <c r="TQN5" s="287"/>
      <c r="TQO5" s="287"/>
      <c r="TQP5" s="287"/>
      <c r="TQQ5" s="287"/>
      <c r="TQR5" s="287"/>
      <c r="TQS5" s="287"/>
      <c r="TQT5" s="287"/>
      <c r="TQU5" s="287"/>
      <c r="TQV5" s="287"/>
      <c r="TQW5" s="287"/>
      <c r="TQX5" s="287"/>
      <c r="TQY5" s="287"/>
      <c r="TQZ5" s="287"/>
      <c r="TRA5" s="287"/>
      <c r="TRB5" s="287"/>
      <c r="TRC5" s="287"/>
      <c r="TRD5" s="287"/>
      <c r="TRE5" s="287"/>
      <c r="TRF5" s="287"/>
      <c r="TRG5" s="287"/>
      <c r="TRH5" s="287"/>
      <c r="TRI5" s="287"/>
      <c r="TRJ5" s="287"/>
      <c r="TRK5" s="287"/>
      <c r="TRL5" s="287"/>
      <c r="TRM5" s="287"/>
      <c r="TRN5" s="287"/>
      <c r="TRO5" s="287"/>
      <c r="TRP5" s="287"/>
      <c r="TRQ5" s="287"/>
      <c r="TRR5" s="287"/>
      <c r="TRS5" s="287"/>
      <c r="TRT5" s="287"/>
      <c r="TRU5" s="287"/>
      <c r="TRV5" s="287"/>
      <c r="TRW5" s="287"/>
      <c r="TRX5" s="287"/>
      <c r="TRY5" s="287"/>
      <c r="TRZ5" s="287"/>
      <c r="TSA5" s="287"/>
      <c r="TSB5" s="287"/>
      <c r="TSC5" s="287"/>
      <c r="TSD5" s="287"/>
      <c r="TSE5" s="287"/>
      <c r="TSF5" s="287"/>
      <c r="TSG5" s="287"/>
      <c r="TSH5" s="287"/>
      <c r="TSI5" s="287"/>
      <c r="TSJ5" s="287"/>
      <c r="TSK5" s="287"/>
      <c r="TSL5" s="287"/>
      <c r="TSM5" s="287"/>
      <c r="TSN5" s="287"/>
      <c r="TSO5" s="287"/>
      <c r="TSP5" s="287"/>
      <c r="TSQ5" s="287"/>
      <c r="TSR5" s="287"/>
      <c r="TSS5" s="287"/>
      <c r="TST5" s="287"/>
      <c r="TSU5" s="287"/>
      <c r="TSV5" s="287"/>
      <c r="TSW5" s="287"/>
      <c r="TSX5" s="287"/>
      <c r="TSY5" s="287"/>
      <c r="TSZ5" s="287"/>
      <c r="TTA5" s="287"/>
      <c r="TTB5" s="287"/>
      <c r="TTC5" s="287"/>
      <c r="TTD5" s="287"/>
      <c r="TTE5" s="287"/>
      <c r="TTF5" s="287"/>
      <c r="TTG5" s="287"/>
      <c r="TTH5" s="287"/>
      <c r="TTI5" s="287"/>
      <c r="TTJ5" s="287"/>
      <c r="TTK5" s="287"/>
      <c r="TTL5" s="287"/>
      <c r="TTM5" s="287"/>
      <c r="TTN5" s="287"/>
      <c r="TTO5" s="287"/>
      <c r="TTP5" s="287"/>
      <c r="TTQ5" s="287"/>
      <c r="TTR5" s="287"/>
      <c r="TTS5" s="287"/>
      <c r="TTT5" s="287"/>
      <c r="TTU5" s="287"/>
      <c r="TTV5" s="287"/>
      <c r="TTW5" s="287"/>
      <c r="TTX5" s="287"/>
      <c r="TTY5" s="287"/>
      <c r="TTZ5" s="287"/>
      <c r="TUA5" s="287"/>
      <c r="TUB5" s="287"/>
      <c r="TUC5" s="287"/>
      <c r="TUD5" s="287"/>
      <c r="TUE5" s="287"/>
      <c r="TUF5" s="287"/>
      <c r="TUG5" s="287"/>
      <c r="TUH5" s="287"/>
      <c r="TUI5" s="287"/>
      <c r="TUJ5" s="287"/>
      <c r="TUK5" s="287"/>
      <c r="TUL5" s="287"/>
      <c r="TUM5" s="287"/>
      <c r="TUN5" s="287"/>
      <c r="TUO5" s="287"/>
      <c r="TUP5" s="287"/>
      <c r="TUQ5" s="287"/>
      <c r="TUR5" s="287"/>
      <c r="TUS5" s="287"/>
      <c r="TUT5" s="287"/>
      <c r="TUU5" s="287"/>
      <c r="TUV5" s="287"/>
      <c r="TUW5" s="287"/>
      <c r="TUX5" s="287"/>
      <c r="TUY5" s="287"/>
      <c r="TUZ5" s="287"/>
      <c r="TVA5" s="287"/>
      <c r="TVB5" s="287"/>
      <c r="TVC5" s="287"/>
      <c r="TVD5" s="287"/>
      <c r="TVE5" s="287"/>
      <c r="TVF5" s="287"/>
      <c r="TVG5" s="287"/>
      <c r="TVH5" s="287"/>
      <c r="TVI5" s="287"/>
      <c r="TVJ5" s="287"/>
      <c r="TVK5" s="287"/>
      <c r="TVL5" s="287"/>
      <c r="TVM5" s="287"/>
      <c r="TVN5" s="287"/>
      <c r="TVO5" s="287"/>
      <c r="TVP5" s="287"/>
      <c r="TVQ5" s="287"/>
      <c r="TVR5" s="287"/>
      <c r="TVS5" s="287"/>
      <c r="TVT5" s="287"/>
      <c r="TVU5" s="287"/>
      <c r="TVV5" s="287"/>
      <c r="TVW5" s="287"/>
      <c r="TVX5" s="287"/>
      <c r="TVY5" s="287"/>
      <c r="TVZ5" s="287"/>
      <c r="TWA5" s="287"/>
      <c r="TWB5" s="287"/>
      <c r="TWC5" s="287"/>
      <c r="TWD5" s="287"/>
      <c r="TWE5" s="287"/>
      <c r="TWF5" s="287"/>
      <c r="TWG5" s="287"/>
      <c r="TWH5" s="287"/>
      <c r="TWI5" s="287"/>
      <c r="TWJ5" s="287"/>
      <c r="TWK5" s="287"/>
      <c r="TWL5" s="287"/>
      <c r="TWM5" s="287"/>
      <c r="TWN5" s="287"/>
      <c r="TWO5" s="287"/>
      <c r="TWP5" s="287"/>
      <c r="TWQ5" s="287"/>
      <c r="TWR5" s="287"/>
      <c r="TWS5" s="287"/>
      <c r="TWT5" s="287"/>
      <c r="TWU5" s="287"/>
      <c r="TWV5" s="287"/>
      <c r="TWW5" s="287"/>
      <c r="TWX5" s="287"/>
      <c r="TWY5" s="287"/>
      <c r="TWZ5" s="287"/>
      <c r="TXA5" s="287"/>
      <c r="TXB5" s="287"/>
      <c r="TXC5" s="287"/>
      <c r="TXD5" s="287"/>
      <c r="TXE5" s="287"/>
      <c r="TXF5" s="287"/>
      <c r="TXG5" s="287"/>
      <c r="TXH5" s="287"/>
      <c r="TXI5" s="287"/>
      <c r="TXJ5" s="287"/>
      <c r="TXK5" s="287"/>
      <c r="TXL5" s="287"/>
      <c r="TXM5" s="287"/>
      <c r="TXN5" s="287"/>
      <c r="TXO5" s="287"/>
      <c r="TXP5" s="287"/>
      <c r="TXQ5" s="287"/>
      <c r="TXR5" s="287"/>
      <c r="TXS5" s="287"/>
      <c r="TXT5" s="287"/>
      <c r="TXU5" s="287"/>
      <c r="TXV5" s="287"/>
      <c r="TXW5" s="287"/>
      <c r="TXX5" s="287"/>
      <c r="TXY5" s="287"/>
      <c r="TXZ5" s="287"/>
      <c r="TYA5" s="287"/>
      <c r="TYB5" s="287"/>
      <c r="TYC5" s="287"/>
      <c r="TYD5" s="287"/>
      <c r="TYE5" s="287"/>
      <c r="TYF5" s="287"/>
      <c r="TYG5" s="287"/>
      <c r="TYH5" s="287"/>
      <c r="TYI5" s="287"/>
      <c r="TYJ5" s="287"/>
      <c r="TYK5" s="287"/>
      <c r="TYL5" s="287"/>
      <c r="TYM5" s="287"/>
      <c r="TYN5" s="287"/>
      <c r="TYO5" s="287"/>
      <c r="TYP5" s="287"/>
      <c r="TYQ5" s="287"/>
      <c r="TYR5" s="287"/>
      <c r="TYS5" s="287"/>
      <c r="TYT5" s="287"/>
      <c r="TYU5" s="287"/>
      <c r="TYV5" s="287"/>
      <c r="TYW5" s="287"/>
      <c r="TYX5" s="287"/>
      <c r="TYY5" s="287"/>
      <c r="TYZ5" s="287"/>
      <c r="TZA5" s="287"/>
      <c r="TZB5" s="287"/>
      <c r="TZC5" s="287"/>
      <c r="TZD5" s="287"/>
      <c r="TZE5" s="287"/>
      <c r="TZF5" s="287"/>
      <c r="TZG5" s="287"/>
      <c r="TZH5" s="287"/>
      <c r="TZI5" s="287"/>
      <c r="TZJ5" s="287"/>
      <c r="TZK5" s="287"/>
      <c r="TZL5" s="287"/>
      <c r="TZM5" s="287"/>
      <c r="TZN5" s="287"/>
      <c r="TZO5" s="287"/>
      <c r="TZP5" s="287"/>
      <c r="TZQ5" s="287"/>
      <c r="TZR5" s="287"/>
      <c r="TZS5" s="287"/>
      <c r="TZT5" s="287"/>
      <c r="TZU5" s="287"/>
      <c r="TZV5" s="287"/>
      <c r="TZW5" s="287"/>
      <c r="TZX5" s="287"/>
      <c r="TZY5" s="287"/>
      <c r="TZZ5" s="287"/>
      <c r="UAA5" s="287"/>
      <c r="UAB5" s="287"/>
      <c r="UAC5" s="287"/>
      <c r="UAD5" s="287"/>
      <c r="UAE5" s="287"/>
      <c r="UAF5" s="287"/>
      <c r="UAG5" s="287"/>
      <c r="UAH5" s="287"/>
      <c r="UAI5" s="287"/>
      <c r="UAJ5" s="287"/>
      <c r="UAK5" s="287"/>
      <c r="UAL5" s="287"/>
      <c r="UAM5" s="287"/>
      <c r="UAN5" s="287"/>
      <c r="UAO5" s="287"/>
      <c r="UAP5" s="287"/>
      <c r="UAQ5" s="287"/>
      <c r="UAR5" s="287"/>
      <c r="UAS5" s="287"/>
      <c r="UAT5" s="287"/>
      <c r="UAU5" s="287"/>
      <c r="UAV5" s="287"/>
      <c r="UAW5" s="287"/>
      <c r="UAX5" s="287"/>
      <c r="UAY5" s="287"/>
      <c r="UAZ5" s="287"/>
      <c r="UBA5" s="287"/>
      <c r="UBB5" s="287"/>
      <c r="UBC5" s="287"/>
      <c r="UBD5" s="287"/>
      <c r="UBE5" s="287"/>
      <c r="UBF5" s="287"/>
      <c r="UBG5" s="287"/>
      <c r="UBH5" s="287"/>
      <c r="UBI5" s="287"/>
      <c r="UBJ5" s="287"/>
      <c r="UBK5" s="287"/>
      <c r="UBL5" s="287"/>
      <c r="UBM5" s="287"/>
      <c r="UBN5" s="287"/>
      <c r="UBO5" s="287"/>
      <c r="UBP5" s="287"/>
      <c r="UBQ5" s="287"/>
      <c r="UBR5" s="287"/>
      <c r="UBS5" s="287"/>
      <c r="UBT5" s="287"/>
      <c r="UBU5" s="287"/>
      <c r="UBV5" s="287"/>
      <c r="UBW5" s="287"/>
      <c r="UBX5" s="287"/>
      <c r="UBY5" s="287"/>
      <c r="UBZ5" s="287"/>
      <c r="UCA5" s="287"/>
      <c r="UCB5" s="287"/>
      <c r="UCC5" s="287"/>
      <c r="UCD5" s="287"/>
      <c r="UCE5" s="287"/>
      <c r="UCF5" s="287"/>
      <c r="UCG5" s="287"/>
      <c r="UCH5" s="287"/>
      <c r="UCI5" s="287"/>
      <c r="UCJ5" s="287"/>
      <c r="UCK5" s="287"/>
      <c r="UCL5" s="287"/>
      <c r="UCM5" s="287"/>
      <c r="UCN5" s="287"/>
      <c r="UCO5" s="287"/>
      <c r="UCP5" s="287"/>
      <c r="UCQ5" s="287"/>
      <c r="UCR5" s="287"/>
      <c r="UCS5" s="287"/>
      <c r="UCT5" s="287"/>
      <c r="UCU5" s="287"/>
      <c r="UCV5" s="287"/>
      <c r="UCW5" s="287"/>
      <c r="UCX5" s="287"/>
      <c r="UCY5" s="287"/>
      <c r="UCZ5" s="287"/>
      <c r="UDA5" s="287"/>
      <c r="UDB5" s="287"/>
      <c r="UDC5" s="287"/>
      <c r="UDD5" s="287"/>
      <c r="UDE5" s="287"/>
      <c r="UDF5" s="287"/>
      <c r="UDG5" s="287"/>
      <c r="UDH5" s="287"/>
      <c r="UDI5" s="287"/>
      <c r="UDJ5" s="287"/>
      <c r="UDK5" s="287"/>
      <c r="UDL5" s="287"/>
      <c r="UDM5" s="287"/>
      <c r="UDN5" s="287"/>
      <c r="UDO5" s="287"/>
      <c r="UDP5" s="287"/>
      <c r="UDQ5" s="287"/>
      <c r="UDR5" s="287"/>
      <c r="UDS5" s="287"/>
      <c r="UDT5" s="287"/>
      <c r="UDU5" s="287"/>
      <c r="UDV5" s="287"/>
      <c r="UDW5" s="287"/>
      <c r="UDX5" s="287"/>
      <c r="UDY5" s="287"/>
      <c r="UDZ5" s="287"/>
      <c r="UEA5" s="287"/>
      <c r="UEB5" s="287"/>
      <c r="UEC5" s="287"/>
      <c r="UED5" s="287"/>
      <c r="UEE5" s="287"/>
      <c r="UEF5" s="287"/>
      <c r="UEG5" s="287"/>
      <c r="UEH5" s="287"/>
      <c r="UEI5" s="287"/>
      <c r="UEJ5" s="287"/>
      <c r="UEK5" s="287"/>
      <c r="UEL5" s="287"/>
      <c r="UEM5" s="287"/>
      <c r="UEN5" s="287"/>
      <c r="UEO5" s="287"/>
      <c r="UEP5" s="287"/>
      <c r="UEQ5" s="287"/>
      <c r="UER5" s="287"/>
      <c r="UES5" s="287"/>
      <c r="UET5" s="287"/>
      <c r="UEU5" s="287"/>
      <c r="UEV5" s="287"/>
      <c r="UEW5" s="287"/>
      <c r="UEX5" s="287"/>
      <c r="UEY5" s="287"/>
      <c r="UEZ5" s="287"/>
      <c r="UFA5" s="287"/>
      <c r="UFB5" s="287"/>
      <c r="UFC5" s="287"/>
      <c r="UFD5" s="287"/>
      <c r="UFE5" s="287"/>
      <c r="UFF5" s="287"/>
      <c r="UFG5" s="287"/>
      <c r="UFH5" s="287"/>
      <c r="UFI5" s="287"/>
      <c r="UFJ5" s="287"/>
      <c r="UFK5" s="287"/>
      <c r="UFL5" s="287"/>
      <c r="UFM5" s="287"/>
      <c r="UFN5" s="287"/>
      <c r="UFO5" s="287"/>
      <c r="UFP5" s="287"/>
      <c r="UFQ5" s="287"/>
      <c r="UFR5" s="287"/>
      <c r="UFS5" s="287"/>
      <c r="UFT5" s="287"/>
      <c r="UFU5" s="287"/>
      <c r="UFV5" s="287"/>
      <c r="UFW5" s="287"/>
      <c r="UFX5" s="287"/>
      <c r="UFY5" s="287"/>
      <c r="UFZ5" s="287"/>
      <c r="UGA5" s="287"/>
      <c r="UGB5" s="287"/>
      <c r="UGC5" s="287"/>
      <c r="UGD5" s="287"/>
      <c r="UGE5" s="287"/>
      <c r="UGF5" s="287"/>
      <c r="UGG5" s="287"/>
      <c r="UGH5" s="287"/>
      <c r="UGI5" s="287"/>
      <c r="UGJ5" s="287"/>
      <c r="UGK5" s="287"/>
      <c r="UGL5" s="287"/>
      <c r="UGM5" s="287"/>
      <c r="UGN5" s="287"/>
      <c r="UGO5" s="287"/>
      <c r="UGP5" s="287"/>
      <c r="UGQ5" s="287"/>
      <c r="UGR5" s="287"/>
      <c r="UGS5" s="287"/>
      <c r="UGT5" s="287"/>
      <c r="UGU5" s="287"/>
      <c r="UGV5" s="287"/>
      <c r="UGW5" s="287"/>
      <c r="UGX5" s="287"/>
      <c r="UGY5" s="287"/>
      <c r="UGZ5" s="287"/>
      <c r="UHA5" s="287"/>
      <c r="UHB5" s="287"/>
      <c r="UHC5" s="287"/>
      <c r="UHD5" s="287"/>
      <c r="UHE5" s="287"/>
      <c r="UHF5" s="287"/>
      <c r="UHG5" s="287"/>
      <c r="UHH5" s="287"/>
      <c r="UHI5" s="287"/>
      <c r="UHJ5" s="287"/>
      <c r="UHK5" s="287"/>
      <c r="UHL5" s="287"/>
      <c r="UHM5" s="287"/>
      <c r="UHN5" s="287"/>
      <c r="UHO5" s="287"/>
      <c r="UHP5" s="287"/>
      <c r="UHQ5" s="287"/>
      <c r="UHR5" s="287"/>
      <c r="UHS5" s="287"/>
      <c r="UHT5" s="287"/>
      <c r="UHU5" s="287"/>
      <c r="UHV5" s="287"/>
      <c r="UHW5" s="287"/>
      <c r="UHX5" s="287"/>
      <c r="UHY5" s="287"/>
      <c r="UHZ5" s="287"/>
      <c r="UIA5" s="287"/>
      <c r="UIB5" s="287"/>
      <c r="UIC5" s="287"/>
      <c r="UID5" s="287"/>
      <c r="UIE5" s="287"/>
      <c r="UIF5" s="287"/>
      <c r="UIG5" s="287"/>
      <c r="UIH5" s="287"/>
      <c r="UII5" s="287"/>
      <c r="UIJ5" s="287"/>
      <c r="UIK5" s="287"/>
      <c r="UIL5" s="287"/>
      <c r="UIM5" s="287"/>
      <c r="UIN5" s="287"/>
      <c r="UIO5" s="287"/>
      <c r="UIP5" s="287"/>
      <c r="UIQ5" s="287"/>
      <c r="UIR5" s="287"/>
      <c r="UIS5" s="287"/>
      <c r="UIT5" s="287"/>
      <c r="UIU5" s="287"/>
      <c r="UIV5" s="287"/>
      <c r="UIW5" s="287"/>
      <c r="UIX5" s="287"/>
      <c r="UIY5" s="287"/>
      <c r="UIZ5" s="287"/>
      <c r="UJA5" s="287"/>
      <c r="UJB5" s="287"/>
      <c r="UJC5" s="287"/>
      <c r="UJD5" s="287"/>
      <c r="UJE5" s="287"/>
      <c r="UJF5" s="287"/>
      <c r="UJG5" s="287"/>
      <c r="UJH5" s="287"/>
      <c r="UJI5" s="287"/>
      <c r="UJJ5" s="287"/>
      <c r="UJK5" s="287"/>
      <c r="UJL5" s="287"/>
      <c r="UJM5" s="287"/>
      <c r="UJN5" s="287"/>
      <c r="UJO5" s="287"/>
      <c r="UJP5" s="287"/>
      <c r="UJQ5" s="287"/>
      <c r="UJR5" s="287"/>
      <c r="UJS5" s="287"/>
      <c r="UJT5" s="287"/>
      <c r="UJU5" s="287"/>
      <c r="UJV5" s="287"/>
      <c r="UJW5" s="287"/>
      <c r="UJX5" s="287"/>
      <c r="UJY5" s="287"/>
      <c r="UJZ5" s="287"/>
      <c r="UKA5" s="287"/>
      <c r="UKB5" s="287"/>
      <c r="UKC5" s="287"/>
      <c r="UKD5" s="287"/>
      <c r="UKE5" s="287"/>
      <c r="UKF5" s="287"/>
      <c r="UKG5" s="287"/>
      <c r="UKH5" s="287"/>
      <c r="UKI5" s="287"/>
      <c r="UKJ5" s="287"/>
      <c r="UKK5" s="287"/>
      <c r="UKL5" s="287"/>
      <c r="UKM5" s="287"/>
      <c r="UKN5" s="287"/>
      <c r="UKO5" s="287"/>
      <c r="UKP5" s="287"/>
      <c r="UKQ5" s="287"/>
      <c r="UKR5" s="287"/>
      <c r="UKS5" s="287"/>
      <c r="UKT5" s="287"/>
      <c r="UKU5" s="287"/>
      <c r="UKV5" s="287"/>
      <c r="UKW5" s="287"/>
      <c r="UKX5" s="287"/>
      <c r="UKY5" s="287"/>
      <c r="UKZ5" s="287"/>
      <c r="ULA5" s="287"/>
      <c r="ULB5" s="287"/>
      <c r="ULC5" s="287"/>
      <c r="ULD5" s="287"/>
      <c r="ULE5" s="287"/>
      <c r="ULF5" s="287"/>
      <c r="ULG5" s="287"/>
      <c r="ULH5" s="287"/>
      <c r="ULI5" s="287"/>
      <c r="ULJ5" s="287"/>
      <c r="ULK5" s="287"/>
      <c r="ULL5" s="287"/>
      <c r="ULM5" s="287"/>
      <c r="ULN5" s="287"/>
      <c r="ULO5" s="287"/>
      <c r="ULP5" s="287"/>
      <c r="ULQ5" s="287"/>
      <c r="ULR5" s="287"/>
      <c r="ULS5" s="287"/>
      <c r="ULT5" s="287"/>
      <c r="ULU5" s="287"/>
      <c r="ULV5" s="287"/>
      <c r="ULW5" s="287"/>
      <c r="ULX5" s="287"/>
      <c r="ULY5" s="287"/>
      <c r="ULZ5" s="287"/>
      <c r="UMA5" s="287"/>
      <c r="UMB5" s="287"/>
      <c r="UMC5" s="287"/>
      <c r="UMD5" s="287"/>
      <c r="UME5" s="287"/>
      <c r="UMF5" s="287"/>
      <c r="UMG5" s="287"/>
      <c r="UMH5" s="287"/>
      <c r="UMI5" s="287"/>
      <c r="UMJ5" s="287"/>
      <c r="UMK5" s="287"/>
      <c r="UML5" s="287"/>
      <c r="UMM5" s="287"/>
      <c r="UMN5" s="287"/>
      <c r="UMO5" s="287"/>
      <c r="UMP5" s="287"/>
      <c r="UMQ5" s="287"/>
      <c r="UMR5" s="287"/>
      <c r="UMS5" s="287"/>
      <c r="UMT5" s="287"/>
      <c r="UMU5" s="287"/>
      <c r="UMV5" s="287"/>
      <c r="UMW5" s="287"/>
      <c r="UMX5" s="287"/>
      <c r="UMY5" s="287"/>
      <c r="UMZ5" s="287"/>
      <c r="UNA5" s="287"/>
      <c r="UNB5" s="287"/>
      <c r="UNC5" s="287"/>
      <c r="UND5" s="287"/>
      <c r="UNE5" s="287"/>
      <c r="UNF5" s="287"/>
      <c r="UNG5" s="287"/>
      <c r="UNH5" s="287"/>
      <c r="UNI5" s="287"/>
      <c r="UNJ5" s="287"/>
      <c r="UNK5" s="287"/>
      <c r="UNL5" s="287"/>
      <c r="UNM5" s="287"/>
      <c r="UNN5" s="287"/>
      <c r="UNO5" s="287"/>
      <c r="UNP5" s="287"/>
      <c r="UNQ5" s="287"/>
      <c r="UNR5" s="287"/>
      <c r="UNS5" s="287"/>
      <c r="UNT5" s="287"/>
      <c r="UNU5" s="287"/>
      <c r="UNV5" s="287"/>
      <c r="UNW5" s="287"/>
      <c r="UNX5" s="287"/>
      <c r="UNY5" s="287"/>
      <c r="UNZ5" s="287"/>
      <c r="UOA5" s="287"/>
      <c r="UOB5" s="287"/>
      <c r="UOC5" s="287"/>
      <c r="UOD5" s="287"/>
      <c r="UOE5" s="287"/>
      <c r="UOF5" s="287"/>
      <c r="UOG5" s="287"/>
      <c r="UOH5" s="287"/>
      <c r="UOI5" s="287"/>
      <c r="UOJ5" s="287"/>
      <c r="UOK5" s="287"/>
      <c r="UOL5" s="287"/>
      <c r="UOM5" s="287"/>
      <c r="UON5" s="287"/>
      <c r="UOO5" s="287"/>
      <c r="UOP5" s="287"/>
      <c r="UOQ5" s="287"/>
      <c r="UOR5" s="287"/>
      <c r="UOS5" s="287"/>
      <c r="UOT5" s="287"/>
      <c r="UOU5" s="287"/>
      <c r="UOV5" s="287"/>
      <c r="UOW5" s="287"/>
      <c r="UOX5" s="287"/>
      <c r="UOY5" s="287"/>
      <c r="UOZ5" s="287"/>
      <c r="UPA5" s="287"/>
      <c r="UPB5" s="287"/>
      <c r="UPC5" s="287"/>
      <c r="UPD5" s="287"/>
      <c r="UPE5" s="287"/>
      <c r="UPF5" s="287"/>
      <c r="UPG5" s="287"/>
      <c r="UPH5" s="287"/>
      <c r="UPI5" s="287"/>
      <c r="UPJ5" s="287"/>
      <c r="UPK5" s="287"/>
      <c r="UPL5" s="287"/>
      <c r="UPM5" s="287"/>
      <c r="UPN5" s="287"/>
      <c r="UPO5" s="287"/>
      <c r="UPP5" s="287"/>
      <c r="UPQ5" s="287"/>
      <c r="UPR5" s="287"/>
      <c r="UPS5" s="287"/>
      <c r="UPT5" s="287"/>
      <c r="UPU5" s="287"/>
      <c r="UPV5" s="287"/>
      <c r="UPW5" s="287"/>
      <c r="UPX5" s="287"/>
      <c r="UPY5" s="287"/>
      <c r="UPZ5" s="287"/>
      <c r="UQA5" s="287"/>
      <c r="UQB5" s="287"/>
      <c r="UQC5" s="287"/>
      <c r="UQD5" s="287"/>
      <c r="UQE5" s="287"/>
      <c r="UQF5" s="287"/>
      <c r="UQG5" s="287"/>
      <c r="UQH5" s="287"/>
      <c r="UQI5" s="287"/>
      <c r="UQJ5" s="287"/>
      <c r="UQK5" s="287"/>
      <c r="UQL5" s="287"/>
      <c r="UQM5" s="287"/>
      <c r="UQN5" s="287"/>
      <c r="UQO5" s="287"/>
      <c r="UQP5" s="287"/>
      <c r="UQQ5" s="287"/>
      <c r="UQR5" s="287"/>
      <c r="UQS5" s="287"/>
      <c r="UQT5" s="287"/>
      <c r="UQU5" s="287"/>
      <c r="UQV5" s="287"/>
      <c r="UQW5" s="287"/>
      <c r="UQX5" s="287"/>
      <c r="UQY5" s="287"/>
      <c r="UQZ5" s="287"/>
      <c r="URA5" s="287"/>
      <c r="URB5" s="287"/>
      <c r="URC5" s="287"/>
      <c r="URD5" s="287"/>
      <c r="URE5" s="287"/>
      <c r="URF5" s="287"/>
      <c r="URG5" s="287"/>
      <c r="URH5" s="287"/>
      <c r="URI5" s="287"/>
      <c r="URJ5" s="287"/>
      <c r="URK5" s="287"/>
      <c r="URL5" s="287"/>
      <c r="URM5" s="287"/>
      <c r="URN5" s="287"/>
      <c r="URO5" s="287"/>
      <c r="URP5" s="287"/>
      <c r="URQ5" s="287"/>
      <c r="URR5" s="287"/>
      <c r="URS5" s="287"/>
      <c r="URT5" s="287"/>
      <c r="URU5" s="287"/>
      <c r="URV5" s="287"/>
      <c r="URW5" s="287"/>
      <c r="URX5" s="287"/>
      <c r="URY5" s="287"/>
      <c r="URZ5" s="287"/>
      <c r="USA5" s="287"/>
      <c r="USB5" s="287"/>
      <c r="USC5" s="287"/>
      <c r="USD5" s="287"/>
      <c r="USE5" s="287"/>
      <c r="USF5" s="287"/>
      <c r="USG5" s="287"/>
      <c r="USH5" s="287"/>
      <c r="USI5" s="287"/>
      <c r="USJ5" s="287"/>
      <c r="USK5" s="287"/>
      <c r="USL5" s="287"/>
      <c r="USM5" s="287"/>
      <c r="USN5" s="287"/>
      <c r="USO5" s="287"/>
      <c r="USP5" s="287"/>
      <c r="USQ5" s="287"/>
      <c r="USR5" s="287"/>
      <c r="USS5" s="287"/>
      <c r="UST5" s="287"/>
      <c r="USU5" s="287"/>
      <c r="USV5" s="287"/>
      <c r="USW5" s="287"/>
      <c r="USX5" s="287"/>
      <c r="USY5" s="287"/>
      <c r="USZ5" s="287"/>
      <c r="UTA5" s="287"/>
      <c r="UTB5" s="287"/>
      <c r="UTC5" s="287"/>
      <c r="UTD5" s="287"/>
      <c r="UTE5" s="287"/>
      <c r="UTF5" s="287"/>
      <c r="UTG5" s="287"/>
      <c r="UTH5" s="287"/>
      <c r="UTI5" s="287"/>
      <c r="UTJ5" s="287"/>
      <c r="UTK5" s="287"/>
      <c r="UTL5" s="287"/>
      <c r="UTM5" s="287"/>
      <c r="UTN5" s="287"/>
      <c r="UTO5" s="287"/>
      <c r="UTP5" s="287"/>
      <c r="UTQ5" s="287"/>
      <c r="UTR5" s="287"/>
      <c r="UTS5" s="287"/>
      <c r="UTT5" s="287"/>
      <c r="UTU5" s="287"/>
      <c r="UTV5" s="287"/>
      <c r="UTW5" s="287"/>
      <c r="UTX5" s="287"/>
      <c r="UTY5" s="287"/>
      <c r="UTZ5" s="287"/>
      <c r="UUA5" s="287"/>
      <c r="UUB5" s="287"/>
      <c r="UUC5" s="287"/>
      <c r="UUD5" s="287"/>
      <c r="UUE5" s="287"/>
      <c r="UUF5" s="287"/>
      <c r="UUG5" s="287"/>
      <c r="UUH5" s="287"/>
      <c r="UUI5" s="287"/>
      <c r="UUJ5" s="287"/>
      <c r="UUK5" s="287"/>
      <c r="UUL5" s="287"/>
      <c r="UUM5" s="287"/>
      <c r="UUN5" s="287"/>
      <c r="UUO5" s="287"/>
      <c r="UUP5" s="287"/>
      <c r="UUQ5" s="287"/>
      <c r="UUR5" s="287"/>
      <c r="UUS5" s="287"/>
      <c r="UUT5" s="287"/>
      <c r="UUU5" s="287"/>
      <c r="UUV5" s="287"/>
      <c r="UUW5" s="287"/>
      <c r="UUX5" s="287"/>
      <c r="UUY5" s="287"/>
      <c r="UUZ5" s="287"/>
      <c r="UVA5" s="287"/>
      <c r="UVB5" s="287"/>
      <c r="UVC5" s="287"/>
      <c r="UVD5" s="287"/>
      <c r="UVE5" s="287"/>
      <c r="UVF5" s="287"/>
      <c r="UVG5" s="287"/>
      <c r="UVH5" s="287"/>
      <c r="UVI5" s="287"/>
      <c r="UVJ5" s="287"/>
      <c r="UVK5" s="287"/>
      <c r="UVL5" s="287"/>
      <c r="UVM5" s="287"/>
      <c r="UVN5" s="287"/>
      <c r="UVO5" s="287"/>
      <c r="UVP5" s="287"/>
      <c r="UVQ5" s="287"/>
      <c r="UVR5" s="287"/>
      <c r="UVS5" s="287"/>
      <c r="UVT5" s="287"/>
      <c r="UVU5" s="287"/>
      <c r="UVV5" s="287"/>
      <c r="UVW5" s="287"/>
      <c r="UVX5" s="287"/>
      <c r="UVY5" s="287"/>
      <c r="UVZ5" s="287"/>
      <c r="UWA5" s="287"/>
      <c r="UWB5" s="287"/>
      <c r="UWC5" s="287"/>
      <c r="UWD5" s="287"/>
      <c r="UWE5" s="287"/>
      <c r="UWF5" s="287"/>
      <c r="UWG5" s="287"/>
      <c r="UWH5" s="287"/>
      <c r="UWI5" s="287"/>
      <c r="UWJ5" s="287"/>
      <c r="UWK5" s="287"/>
      <c r="UWL5" s="287"/>
      <c r="UWM5" s="287"/>
      <c r="UWN5" s="287"/>
      <c r="UWO5" s="287"/>
      <c r="UWP5" s="287"/>
      <c r="UWQ5" s="287"/>
      <c r="UWR5" s="287"/>
      <c r="UWS5" s="287"/>
      <c r="UWT5" s="287"/>
      <c r="UWU5" s="287"/>
      <c r="UWV5" s="287"/>
      <c r="UWW5" s="287"/>
      <c r="UWX5" s="287"/>
      <c r="UWY5" s="287"/>
      <c r="UWZ5" s="287"/>
      <c r="UXA5" s="287"/>
      <c r="UXB5" s="287"/>
      <c r="UXC5" s="287"/>
      <c r="UXD5" s="287"/>
      <c r="UXE5" s="287"/>
      <c r="UXF5" s="287"/>
      <c r="UXG5" s="287"/>
      <c r="UXH5" s="287"/>
      <c r="UXI5" s="287"/>
      <c r="UXJ5" s="287"/>
      <c r="UXK5" s="287"/>
      <c r="UXL5" s="287"/>
      <c r="UXM5" s="287"/>
      <c r="UXN5" s="287"/>
      <c r="UXO5" s="287"/>
      <c r="UXP5" s="287"/>
      <c r="UXQ5" s="287"/>
      <c r="UXR5" s="287"/>
      <c r="UXS5" s="287"/>
      <c r="UXT5" s="287"/>
      <c r="UXU5" s="287"/>
      <c r="UXV5" s="287"/>
      <c r="UXW5" s="287"/>
      <c r="UXX5" s="287"/>
      <c r="UXY5" s="287"/>
      <c r="UXZ5" s="287"/>
      <c r="UYA5" s="287"/>
      <c r="UYB5" s="287"/>
      <c r="UYC5" s="287"/>
      <c r="UYD5" s="287"/>
      <c r="UYE5" s="287"/>
      <c r="UYF5" s="287"/>
      <c r="UYG5" s="287"/>
      <c r="UYH5" s="287"/>
      <c r="UYI5" s="287"/>
      <c r="UYJ5" s="287"/>
      <c r="UYK5" s="287"/>
      <c r="UYL5" s="287"/>
      <c r="UYM5" s="287"/>
      <c r="UYN5" s="287"/>
      <c r="UYO5" s="287"/>
      <c r="UYP5" s="287"/>
      <c r="UYQ5" s="287"/>
      <c r="UYR5" s="287"/>
      <c r="UYS5" s="287"/>
      <c r="UYT5" s="287"/>
      <c r="UYU5" s="287"/>
      <c r="UYV5" s="287"/>
      <c r="UYW5" s="287"/>
      <c r="UYX5" s="287"/>
      <c r="UYY5" s="287"/>
      <c r="UYZ5" s="287"/>
      <c r="UZA5" s="287"/>
      <c r="UZB5" s="287"/>
      <c r="UZC5" s="287"/>
      <c r="UZD5" s="287"/>
      <c r="UZE5" s="287"/>
      <c r="UZF5" s="287"/>
      <c r="UZG5" s="287"/>
      <c r="UZH5" s="287"/>
      <c r="UZI5" s="287"/>
      <c r="UZJ5" s="287"/>
      <c r="UZK5" s="287"/>
      <c r="UZL5" s="287"/>
      <c r="UZM5" s="287"/>
      <c r="UZN5" s="287"/>
      <c r="UZO5" s="287"/>
      <c r="UZP5" s="287"/>
      <c r="UZQ5" s="287"/>
      <c r="UZR5" s="287"/>
      <c r="UZS5" s="287"/>
      <c r="UZT5" s="287"/>
      <c r="UZU5" s="287"/>
      <c r="UZV5" s="287"/>
      <c r="UZW5" s="287"/>
      <c r="UZX5" s="287"/>
      <c r="UZY5" s="287"/>
      <c r="UZZ5" s="287"/>
      <c r="VAA5" s="287"/>
      <c r="VAB5" s="287"/>
      <c r="VAC5" s="287"/>
      <c r="VAD5" s="287"/>
      <c r="VAE5" s="287"/>
      <c r="VAF5" s="287"/>
      <c r="VAG5" s="287"/>
      <c r="VAH5" s="287"/>
      <c r="VAI5" s="287"/>
      <c r="VAJ5" s="287"/>
      <c r="VAK5" s="287"/>
      <c r="VAL5" s="287"/>
      <c r="VAM5" s="287"/>
      <c r="VAN5" s="287"/>
      <c r="VAO5" s="287"/>
      <c r="VAP5" s="287"/>
      <c r="VAQ5" s="287"/>
      <c r="VAR5" s="287"/>
      <c r="VAS5" s="287"/>
      <c r="VAT5" s="287"/>
      <c r="VAU5" s="287"/>
      <c r="VAV5" s="287"/>
      <c r="VAW5" s="287"/>
      <c r="VAX5" s="287"/>
      <c r="VAY5" s="287"/>
      <c r="VAZ5" s="287"/>
      <c r="VBA5" s="287"/>
      <c r="VBB5" s="287"/>
      <c r="VBC5" s="287"/>
      <c r="VBD5" s="287"/>
      <c r="VBE5" s="287"/>
      <c r="VBF5" s="287"/>
      <c r="VBG5" s="287"/>
      <c r="VBH5" s="287"/>
      <c r="VBI5" s="287"/>
      <c r="VBJ5" s="287"/>
      <c r="VBK5" s="287"/>
      <c r="VBL5" s="287"/>
      <c r="VBM5" s="287"/>
      <c r="VBN5" s="287"/>
      <c r="VBO5" s="287"/>
      <c r="VBP5" s="287"/>
      <c r="VBQ5" s="287"/>
      <c r="VBR5" s="287"/>
      <c r="VBS5" s="287"/>
      <c r="VBT5" s="287"/>
      <c r="VBU5" s="287"/>
      <c r="VBV5" s="287"/>
      <c r="VBW5" s="287"/>
      <c r="VBX5" s="287"/>
      <c r="VBY5" s="287"/>
      <c r="VBZ5" s="287"/>
      <c r="VCA5" s="287"/>
      <c r="VCB5" s="287"/>
      <c r="VCC5" s="287"/>
      <c r="VCD5" s="287"/>
      <c r="VCE5" s="287"/>
      <c r="VCF5" s="287"/>
      <c r="VCG5" s="287"/>
      <c r="VCH5" s="287"/>
      <c r="VCI5" s="287"/>
      <c r="VCJ5" s="287"/>
      <c r="VCK5" s="287"/>
      <c r="VCL5" s="287"/>
      <c r="VCM5" s="287"/>
      <c r="VCN5" s="287"/>
      <c r="VCO5" s="287"/>
      <c r="VCP5" s="287"/>
      <c r="VCQ5" s="287"/>
      <c r="VCR5" s="287"/>
      <c r="VCS5" s="287"/>
      <c r="VCT5" s="287"/>
      <c r="VCU5" s="287"/>
      <c r="VCV5" s="287"/>
      <c r="VCW5" s="287"/>
      <c r="VCX5" s="287"/>
      <c r="VCY5" s="287"/>
      <c r="VCZ5" s="287"/>
      <c r="VDA5" s="287"/>
      <c r="VDB5" s="287"/>
      <c r="VDC5" s="287"/>
      <c r="VDD5" s="287"/>
      <c r="VDE5" s="287"/>
      <c r="VDF5" s="287"/>
      <c r="VDG5" s="287"/>
      <c r="VDH5" s="287"/>
      <c r="VDI5" s="287"/>
      <c r="VDJ5" s="287"/>
      <c r="VDK5" s="287"/>
      <c r="VDL5" s="287"/>
      <c r="VDM5" s="287"/>
      <c r="VDN5" s="287"/>
      <c r="VDO5" s="287"/>
      <c r="VDP5" s="287"/>
      <c r="VDQ5" s="287"/>
      <c r="VDR5" s="287"/>
      <c r="VDS5" s="287"/>
      <c r="VDT5" s="287"/>
      <c r="VDU5" s="287"/>
      <c r="VDV5" s="287"/>
      <c r="VDW5" s="287"/>
      <c r="VDX5" s="287"/>
      <c r="VDY5" s="287"/>
      <c r="VDZ5" s="287"/>
      <c r="VEA5" s="287"/>
      <c r="VEB5" s="287"/>
      <c r="VEC5" s="287"/>
      <c r="VED5" s="287"/>
      <c r="VEE5" s="287"/>
      <c r="VEF5" s="287"/>
      <c r="VEG5" s="287"/>
      <c r="VEH5" s="287"/>
      <c r="VEI5" s="287"/>
      <c r="VEJ5" s="287"/>
      <c r="VEK5" s="287"/>
      <c r="VEL5" s="287"/>
      <c r="VEM5" s="287"/>
      <c r="VEN5" s="287"/>
      <c r="VEO5" s="287"/>
      <c r="VEP5" s="287"/>
      <c r="VEQ5" s="287"/>
      <c r="VER5" s="287"/>
      <c r="VES5" s="287"/>
      <c r="VET5" s="287"/>
      <c r="VEU5" s="287"/>
      <c r="VEV5" s="287"/>
      <c r="VEW5" s="287"/>
      <c r="VEX5" s="287"/>
      <c r="VEY5" s="287"/>
      <c r="VEZ5" s="287"/>
      <c r="VFA5" s="287"/>
      <c r="VFB5" s="287"/>
      <c r="VFC5" s="287"/>
      <c r="VFD5" s="287"/>
      <c r="VFE5" s="287"/>
      <c r="VFF5" s="287"/>
      <c r="VFG5" s="287"/>
      <c r="VFH5" s="287"/>
      <c r="VFI5" s="287"/>
      <c r="VFJ5" s="287"/>
      <c r="VFK5" s="287"/>
      <c r="VFL5" s="287"/>
      <c r="VFM5" s="287"/>
      <c r="VFN5" s="287"/>
      <c r="VFO5" s="287"/>
      <c r="VFP5" s="287"/>
      <c r="VFQ5" s="287"/>
      <c r="VFR5" s="287"/>
      <c r="VFS5" s="287"/>
      <c r="VFT5" s="287"/>
      <c r="VFU5" s="287"/>
      <c r="VFV5" s="287"/>
      <c r="VFW5" s="287"/>
      <c r="VFX5" s="287"/>
      <c r="VFY5" s="287"/>
      <c r="VFZ5" s="287"/>
      <c r="VGA5" s="287"/>
      <c r="VGB5" s="287"/>
      <c r="VGC5" s="287"/>
      <c r="VGD5" s="287"/>
      <c r="VGE5" s="287"/>
      <c r="VGF5" s="287"/>
      <c r="VGG5" s="287"/>
      <c r="VGH5" s="287"/>
      <c r="VGI5" s="287"/>
      <c r="VGJ5" s="287"/>
      <c r="VGK5" s="287"/>
      <c r="VGL5" s="287"/>
      <c r="VGM5" s="287"/>
      <c r="VGN5" s="287"/>
      <c r="VGO5" s="287"/>
      <c r="VGP5" s="287"/>
      <c r="VGQ5" s="287"/>
      <c r="VGR5" s="287"/>
      <c r="VGS5" s="287"/>
      <c r="VGT5" s="287"/>
      <c r="VGU5" s="287"/>
      <c r="VGV5" s="287"/>
      <c r="VGW5" s="287"/>
      <c r="VGX5" s="287"/>
      <c r="VGY5" s="287"/>
      <c r="VGZ5" s="287"/>
      <c r="VHA5" s="287"/>
      <c r="VHB5" s="287"/>
      <c r="VHC5" s="287"/>
      <c r="VHD5" s="287"/>
      <c r="VHE5" s="287"/>
      <c r="VHF5" s="287"/>
      <c r="VHG5" s="287"/>
      <c r="VHH5" s="287"/>
      <c r="VHI5" s="287"/>
      <c r="VHJ5" s="287"/>
      <c r="VHK5" s="287"/>
      <c r="VHL5" s="287"/>
      <c r="VHM5" s="287"/>
      <c r="VHN5" s="287"/>
      <c r="VHO5" s="287"/>
      <c r="VHP5" s="287"/>
      <c r="VHQ5" s="287"/>
      <c r="VHR5" s="287"/>
      <c r="VHS5" s="287"/>
      <c r="VHT5" s="287"/>
      <c r="VHU5" s="287"/>
      <c r="VHV5" s="287"/>
      <c r="VHW5" s="287"/>
      <c r="VHX5" s="287"/>
      <c r="VHY5" s="287"/>
      <c r="VHZ5" s="287"/>
      <c r="VIA5" s="287"/>
      <c r="VIB5" s="287"/>
      <c r="VIC5" s="287"/>
      <c r="VID5" s="287"/>
      <c r="VIE5" s="287"/>
      <c r="VIF5" s="287"/>
      <c r="VIG5" s="287"/>
      <c r="VIH5" s="287"/>
      <c r="VII5" s="287"/>
      <c r="VIJ5" s="287"/>
      <c r="VIK5" s="287"/>
      <c r="VIL5" s="287"/>
      <c r="VIM5" s="287"/>
      <c r="VIN5" s="287"/>
      <c r="VIO5" s="287"/>
      <c r="VIP5" s="287"/>
      <c r="VIQ5" s="287"/>
      <c r="VIR5" s="287"/>
      <c r="VIS5" s="287"/>
      <c r="VIT5" s="287"/>
      <c r="VIU5" s="287"/>
      <c r="VIV5" s="287"/>
      <c r="VIW5" s="287"/>
      <c r="VIX5" s="287"/>
      <c r="VIY5" s="287"/>
      <c r="VIZ5" s="287"/>
      <c r="VJA5" s="287"/>
      <c r="VJB5" s="287"/>
      <c r="VJC5" s="287"/>
      <c r="VJD5" s="287"/>
      <c r="VJE5" s="287"/>
      <c r="VJF5" s="287"/>
      <c r="VJG5" s="287"/>
      <c r="VJH5" s="287"/>
      <c r="VJI5" s="287"/>
      <c r="VJJ5" s="287"/>
      <c r="VJK5" s="287"/>
      <c r="VJL5" s="287"/>
      <c r="VJM5" s="287"/>
      <c r="VJN5" s="287"/>
      <c r="VJO5" s="287"/>
      <c r="VJP5" s="287"/>
      <c r="VJQ5" s="287"/>
      <c r="VJR5" s="287"/>
      <c r="VJS5" s="287"/>
      <c r="VJT5" s="287"/>
      <c r="VJU5" s="287"/>
      <c r="VJV5" s="287"/>
      <c r="VJW5" s="287"/>
      <c r="VJX5" s="287"/>
      <c r="VJY5" s="287"/>
      <c r="VJZ5" s="287"/>
      <c r="VKA5" s="287"/>
      <c r="VKB5" s="287"/>
      <c r="VKC5" s="287"/>
      <c r="VKD5" s="287"/>
      <c r="VKE5" s="287"/>
      <c r="VKF5" s="287"/>
      <c r="VKG5" s="287"/>
      <c r="VKH5" s="287"/>
      <c r="VKI5" s="287"/>
      <c r="VKJ5" s="287"/>
      <c r="VKK5" s="287"/>
      <c r="VKL5" s="287"/>
      <c r="VKM5" s="287"/>
      <c r="VKN5" s="287"/>
      <c r="VKO5" s="287"/>
      <c r="VKP5" s="287"/>
      <c r="VKQ5" s="287"/>
      <c r="VKR5" s="287"/>
      <c r="VKS5" s="287"/>
      <c r="VKT5" s="287"/>
      <c r="VKU5" s="287"/>
      <c r="VKV5" s="287"/>
      <c r="VKW5" s="287"/>
      <c r="VKX5" s="287"/>
      <c r="VKY5" s="287"/>
      <c r="VKZ5" s="287"/>
      <c r="VLA5" s="287"/>
      <c r="VLB5" s="287"/>
      <c r="VLC5" s="287"/>
      <c r="VLD5" s="287"/>
      <c r="VLE5" s="287"/>
      <c r="VLF5" s="287"/>
      <c r="VLG5" s="287"/>
      <c r="VLH5" s="287"/>
      <c r="VLI5" s="287"/>
      <c r="VLJ5" s="287"/>
      <c r="VLK5" s="287"/>
      <c r="VLL5" s="287"/>
      <c r="VLM5" s="287"/>
      <c r="VLN5" s="287"/>
      <c r="VLO5" s="287"/>
      <c r="VLP5" s="287"/>
      <c r="VLQ5" s="287"/>
      <c r="VLR5" s="287"/>
      <c r="VLS5" s="287"/>
      <c r="VLT5" s="287"/>
      <c r="VLU5" s="287"/>
      <c r="VLV5" s="287"/>
      <c r="VLW5" s="287"/>
      <c r="VLX5" s="287"/>
      <c r="VLY5" s="287"/>
      <c r="VLZ5" s="287"/>
      <c r="VMA5" s="287"/>
      <c r="VMB5" s="287"/>
      <c r="VMC5" s="287"/>
      <c r="VMD5" s="287"/>
      <c r="VME5" s="287"/>
      <c r="VMF5" s="287"/>
      <c r="VMG5" s="287"/>
      <c r="VMH5" s="287"/>
      <c r="VMI5" s="287"/>
      <c r="VMJ5" s="287"/>
      <c r="VMK5" s="287"/>
      <c r="VML5" s="287"/>
      <c r="VMM5" s="287"/>
      <c r="VMN5" s="287"/>
      <c r="VMO5" s="287"/>
      <c r="VMP5" s="287"/>
      <c r="VMQ5" s="287"/>
      <c r="VMR5" s="287"/>
      <c r="VMS5" s="287"/>
      <c r="VMT5" s="287"/>
      <c r="VMU5" s="287"/>
      <c r="VMV5" s="287"/>
      <c r="VMW5" s="287"/>
      <c r="VMX5" s="287"/>
      <c r="VMY5" s="287"/>
      <c r="VMZ5" s="287"/>
      <c r="VNA5" s="287"/>
      <c r="VNB5" s="287"/>
      <c r="VNC5" s="287"/>
      <c r="VND5" s="287"/>
      <c r="VNE5" s="287"/>
      <c r="VNF5" s="287"/>
      <c r="VNG5" s="287"/>
      <c r="VNH5" s="287"/>
      <c r="VNI5" s="287"/>
      <c r="VNJ5" s="287"/>
      <c r="VNK5" s="287"/>
      <c r="VNL5" s="287"/>
      <c r="VNM5" s="287"/>
      <c r="VNN5" s="287"/>
      <c r="VNO5" s="287"/>
      <c r="VNP5" s="287"/>
      <c r="VNQ5" s="287"/>
      <c r="VNR5" s="287"/>
      <c r="VNS5" s="287"/>
      <c r="VNT5" s="287"/>
      <c r="VNU5" s="287"/>
      <c r="VNV5" s="287"/>
      <c r="VNW5" s="287"/>
      <c r="VNX5" s="287"/>
      <c r="VNY5" s="287"/>
      <c r="VNZ5" s="287"/>
      <c r="VOA5" s="287"/>
      <c r="VOB5" s="287"/>
      <c r="VOC5" s="287"/>
      <c r="VOD5" s="287"/>
      <c r="VOE5" s="287"/>
      <c r="VOF5" s="287"/>
      <c r="VOG5" s="287"/>
      <c r="VOH5" s="287"/>
      <c r="VOI5" s="287"/>
      <c r="VOJ5" s="287"/>
      <c r="VOK5" s="287"/>
      <c r="VOL5" s="287"/>
      <c r="VOM5" s="287"/>
      <c r="VON5" s="287"/>
      <c r="VOO5" s="287"/>
      <c r="VOP5" s="287"/>
      <c r="VOQ5" s="287"/>
      <c r="VOR5" s="287"/>
      <c r="VOS5" s="287"/>
      <c r="VOT5" s="287"/>
      <c r="VOU5" s="287"/>
      <c r="VOV5" s="287"/>
      <c r="VOW5" s="287"/>
      <c r="VOX5" s="287"/>
      <c r="VOY5" s="287"/>
      <c r="VOZ5" s="287"/>
      <c r="VPA5" s="287"/>
      <c r="VPB5" s="287"/>
      <c r="VPC5" s="287"/>
      <c r="VPD5" s="287"/>
      <c r="VPE5" s="287"/>
      <c r="VPF5" s="287"/>
      <c r="VPG5" s="287"/>
      <c r="VPH5" s="287"/>
      <c r="VPI5" s="287"/>
      <c r="VPJ5" s="287"/>
      <c r="VPK5" s="287"/>
      <c r="VPL5" s="287"/>
      <c r="VPM5" s="287"/>
      <c r="VPN5" s="287"/>
      <c r="VPO5" s="287"/>
      <c r="VPP5" s="287"/>
      <c r="VPQ5" s="287"/>
      <c r="VPR5" s="287"/>
      <c r="VPS5" s="287"/>
      <c r="VPT5" s="287"/>
      <c r="VPU5" s="287"/>
      <c r="VPV5" s="287"/>
      <c r="VPW5" s="287"/>
      <c r="VPX5" s="287"/>
      <c r="VPY5" s="287"/>
      <c r="VPZ5" s="287"/>
      <c r="VQA5" s="287"/>
      <c r="VQB5" s="287"/>
      <c r="VQC5" s="287"/>
      <c r="VQD5" s="287"/>
      <c r="VQE5" s="287"/>
      <c r="VQF5" s="287"/>
      <c r="VQG5" s="287"/>
      <c r="VQH5" s="287"/>
      <c r="VQI5" s="287"/>
      <c r="VQJ5" s="287"/>
      <c r="VQK5" s="287"/>
      <c r="VQL5" s="287"/>
      <c r="VQM5" s="287"/>
      <c r="VQN5" s="287"/>
      <c r="VQO5" s="287"/>
      <c r="VQP5" s="287"/>
      <c r="VQQ5" s="287"/>
      <c r="VQR5" s="287"/>
      <c r="VQS5" s="287"/>
      <c r="VQT5" s="287"/>
      <c r="VQU5" s="287"/>
      <c r="VQV5" s="287"/>
      <c r="VQW5" s="287"/>
      <c r="VQX5" s="287"/>
      <c r="VQY5" s="287"/>
      <c r="VQZ5" s="287"/>
      <c r="VRA5" s="287"/>
      <c r="VRB5" s="287"/>
      <c r="VRC5" s="287"/>
      <c r="VRD5" s="287"/>
      <c r="VRE5" s="287"/>
      <c r="VRF5" s="287"/>
      <c r="VRG5" s="287"/>
      <c r="VRH5" s="287"/>
      <c r="VRI5" s="287"/>
      <c r="VRJ5" s="287"/>
      <c r="VRK5" s="287"/>
      <c r="VRL5" s="287"/>
      <c r="VRM5" s="287"/>
      <c r="VRN5" s="287"/>
      <c r="VRO5" s="287"/>
      <c r="VRP5" s="287"/>
      <c r="VRQ5" s="287"/>
      <c r="VRR5" s="287"/>
      <c r="VRS5" s="287"/>
      <c r="VRT5" s="287"/>
      <c r="VRU5" s="287"/>
      <c r="VRV5" s="287"/>
      <c r="VRW5" s="287"/>
      <c r="VRX5" s="287"/>
      <c r="VRY5" s="287"/>
      <c r="VRZ5" s="287"/>
      <c r="VSA5" s="287"/>
      <c r="VSB5" s="287"/>
      <c r="VSC5" s="287"/>
      <c r="VSD5" s="287"/>
      <c r="VSE5" s="287"/>
      <c r="VSF5" s="287"/>
      <c r="VSG5" s="287"/>
      <c r="VSH5" s="287"/>
      <c r="VSI5" s="287"/>
      <c r="VSJ5" s="287"/>
      <c r="VSK5" s="287"/>
      <c r="VSL5" s="287"/>
      <c r="VSM5" s="287"/>
      <c r="VSN5" s="287"/>
      <c r="VSO5" s="287"/>
      <c r="VSP5" s="287"/>
      <c r="VSQ5" s="287"/>
      <c r="VSR5" s="287"/>
      <c r="VSS5" s="287"/>
      <c r="VST5" s="287"/>
      <c r="VSU5" s="287"/>
      <c r="VSV5" s="287"/>
      <c r="VSW5" s="287"/>
      <c r="VSX5" s="287"/>
      <c r="VSY5" s="287"/>
      <c r="VSZ5" s="287"/>
      <c r="VTA5" s="287"/>
      <c r="VTB5" s="287"/>
      <c r="VTC5" s="287"/>
      <c r="VTD5" s="287"/>
      <c r="VTE5" s="287"/>
      <c r="VTF5" s="287"/>
      <c r="VTG5" s="287"/>
      <c r="VTH5" s="287"/>
      <c r="VTI5" s="287"/>
      <c r="VTJ5" s="287"/>
      <c r="VTK5" s="287"/>
      <c r="VTL5" s="287"/>
      <c r="VTM5" s="287"/>
      <c r="VTN5" s="287"/>
      <c r="VTO5" s="287"/>
      <c r="VTP5" s="287"/>
      <c r="VTQ5" s="287"/>
      <c r="VTR5" s="287"/>
      <c r="VTS5" s="287"/>
      <c r="VTT5" s="287"/>
      <c r="VTU5" s="287"/>
      <c r="VTV5" s="287"/>
      <c r="VTW5" s="287"/>
      <c r="VTX5" s="287"/>
      <c r="VTY5" s="287"/>
      <c r="VTZ5" s="287"/>
      <c r="VUA5" s="287"/>
      <c r="VUB5" s="287"/>
      <c r="VUC5" s="287"/>
      <c r="VUD5" s="287"/>
      <c r="VUE5" s="287"/>
      <c r="VUF5" s="287"/>
      <c r="VUG5" s="287"/>
      <c r="VUH5" s="287"/>
      <c r="VUI5" s="287"/>
      <c r="VUJ5" s="287"/>
      <c r="VUK5" s="287"/>
      <c r="VUL5" s="287"/>
      <c r="VUM5" s="287"/>
      <c r="VUN5" s="287"/>
      <c r="VUO5" s="287"/>
      <c r="VUP5" s="287"/>
      <c r="VUQ5" s="287"/>
      <c r="VUR5" s="287"/>
      <c r="VUS5" s="287"/>
      <c r="VUT5" s="287"/>
      <c r="VUU5" s="287"/>
      <c r="VUV5" s="287"/>
      <c r="VUW5" s="287"/>
      <c r="VUX5" s="287"/>
      <c r="VUY5" s="287"/>
      <c r="VUZ5" s="287"/>
      <c r="VVA5" s="287"/>
      <c r="VVB5" s="287"/>
      <c r="VVC5" s="287"/>
      <c r="VVD5" s="287"/>
      <c r="VVE5" s="287"/>
      <c r="VVF5" s="287"/>
      <c r="VVG5" s="287"/>
      <c r="VVH5" s="287"/>
      <c r="VVI5" s="287"/>
      <c r="VVJ5" s="287"/>
      <c r="VVK5" s="287"/>
      <c r="VVL5" s="287"/>
      <c r="VVM5" s="287"/>
      <c r="VVN5" s="287"/>
      <c r="VVO5" s="287"/>
      <c r="VVP5" s="287"/>
      <c r="VVQ5" s="287"/>
      <c r="VVR5" s="287"/>
      <c r="VVS5" s="287"/>
      <c r="VVT5" s="287"/>
      <c r="VVU5" s="287"/>
      <c r="VVV5" s="287"/>
      <c r="VVW5" s="287"/>
      <c r="VVX5" s="287"/>
      <c r="VVY5" s="287"/>
      <c r="VVZ5" s="287"/>
      <c r="VWA5" s="287"/>
      <c r="VWB5" s="287"/>
      <c r="VWC5" s="287"/>
      <c r="VWD5" s="287"/>
      <c r="VWE5" s="287"/>
      <c r="VWF5" s="287"/>
      <c r="VWG5" s="287"/>
      <c r="VWH5" s="287"/>
      <c r="VWI5" s="287"/>
      <c r="VWJ5" s="287"/>
      <c r="VWK5" s="287"/>
      <c r="VWL5" s="287"/>
      <c r="VWM5" s="287"/>
      <c r="VWN5" s="287"/>
      <c r="VWO5" s="287"/>
      <c r="VWP5" s="287"/>
      <c r="VWQ5" s="287"/>
      <c r="VWR5" s="287"/>
      <c r="VWS5" s="287"/>
      <c r="VWT5" s="287"/>
      <c r="VWU5" s="287"/>
      <c r="VWV5" s="287"/>
      <c r="VWW5" s="287"/>
      <c r="VWX5" s="287"/>
      <c r="VWY5" s="287"/>
      <c r="VWZ5" s="287"/>
      <c r="VXA5" s="287"/>
      <c r="VXB5" s="287"/>
      <c r="VXC5" s="287"/>
      <c r="VXD5" s="287"/>
      <c r="VXE5" s="287"/>
      <c r="VXF5" s="287"/>
      <c r="VXG5" s="287"/>
      <c r="VXH5" s="287"/>
      <c r="VXI5" s="287"/>
      <c r="VXJ5" s="287"/>
      <c r="VXK5" s="287"/>
      <c r="VXL5" s="287"/>
      <c r="VXM5" s="287"/>
      <c r="VXN5" s="287"/>
      <c r="VXO5" s="287"/>
      <c r="VXP5" s="287"/>
      <c r="VXQ5" s="287"/>
      <c r="VXR5" s="287"/>
      <c r="VXS5" s="287"/>
      <c r="VXT5" s="287"/>
      <c r="VXU5" s="287"/>
      <c r="VXV5" s="287"/>
      <c r="VXW5" s="287"/>
      <c r="VXX5" s="287"/>
      <c r="VXY5" s="287"/>
      <c r="VXZ5" s="287"/>
      <c r="VYA5" s="287"/>
      <c r="VYB5" s="287"/>
      <c r="VYC5" s="287"/>
      <c r="VYD5" s="287"/>
      <c r="VYE5" s="287"/>
      <c r="VYF5" s="287"/>
      <c r="VYG5" s="287"/>
      <c r="VYH5" s="287"/>
      <c r="VYI5" s="287"/>
      <c r="VYJ5" s="287"/>
      <c r="VYK5" s="287"/>
      <c r="VYL5" s="287"/>
      <c r="VYM5" s="287"/>
      <c r="VYN5" s="287"/>
      <c r="VYO5" s="287"/>
      <c r="VYP5" s="287"/>
      <c r="VYQ5" s="287"/>
      <c r="VYR5" s="287"/>
      <c r="VYS5" s="287"/>
      <c r="VYT5" s="287"/>
      <c r="VYU5" s="287"/>
      <c r="VYV5" s="287"/>
      <c r="VYW5" s="287"/>
      <c r="VYX5" s="287"/>
      <c r="VYY5" s="287"/>
      <c r="VYZ5" s="287"/>
      <c r="VZA5" s="287"/>
      <c r="VZB5" s="287"/>
      <c r="VZC5" s="287"/>
      <c r="VZD5" s="287"/>
      <c r="VZE5" s="287"/>
      <c r="VZF5" s="287"/>
      <c r="VZG5" s="287"/>
      <c r="VZH5" s="287"/>
      <c r="VZI5" s="287"/>
      <c r="VZJ5" s="287"/>
      <c r="VZK5" s="287"/>
      <c r="VZL5" s="287"/>
      <c r="VZM5" s="287"/>
      <c r="VZN5" s="287"/>
      <c r="VZO5" s="287"/>
      <c r="VZP5" s="287"/>
      <c r="VZQ5" s="287"/>
      <c r="VZR5" s="287"/>
      <c r="VZS5" s="287"/>
      <c r="VZT5" s="287"/>
      <c r="VZU5" s="287"/>
      <c r="VZV5" s="287"/>
      <c r="VZW5" s="287"/>
      <c r="VZX5" s="287"/>
      <c r="VZY5" s="287"/>
      <c r="VZZ5" s="287"/>
      <c r="WAA5" s="287"/>
      <c r="WAB5" s="287"/>
      <c r="WAC5" s="287"/>
      <c r="WAD5" s="287"/>
      <c r="WAE5" s="287"/>
      <c r="WAF5" s="287"/>
      <c r="WAG5" s="287"/>
      <c r="WAH5" s="287"/>
      <c r="WAI5" s="287"/>
      <c r="WAJ5" s="287"/>
      <c r="WAK5" s="287"/>
      <c r="WAL5" s="287"/>
      <c r="WAM5" s="287"/>
      <c r="WAN5" s="287"/>
      <c r="WAO5" s="287"/>
      <c r="WAP5" s="287"/>
      <c r="WAQ5" s="287"/>
      <c r="WAR5" s="287"/>
      <c r="WAS5" s="287"/>
      <c r="WAT5" s="287"/>
      <c r="WAU5" s="287"/>
      <c r="WAV5" s="287"/>
      <c r="WAW5" s="287"/>
      <c r="WAX5" s="287"/>
      <c r="WAY5" s="287"/>
      <c r="WAZ5" s="287"/>
      <c r="WBA5" s="287"/>
      <c r="WBB5" s="287"/>
      <c r="WBC5" s="287"/>
      <c r="WBD5" s="287"/>
      <c r="WBE5" s="287"/>
      <c r="WBF5" s="287"/>
      <c r="WBG5" s="287"/>
      <c r="WBH5" s="287"/>
      <c r="WBI5" s="287"/>
      <c r="WBJ5" s="287"/>
      <c r="WBK5" s="287"/>
      <c r="WBL5" s="287"/>
      <c r="WBM5" s="287"/>
      <c r="WBN5" s="287"/>
      <c r="WBO5" s="287"/>
      <c r="WBP5" s="287"/>
      <c r="WBQ5" s="287"/>
      <c r="WBR5" s="287"/>
      <c r="WBS5" s="287"/>
      <c r="WBT5" s="287"/>
      <c r="WBU5" s="287"/>
      <c r="WBV5" s="287"/>
      <c r="WBW5" s="287"/>
      <c r="WBX5" s="287"/>
      <c r="WBY5" s="287"/>
      <c r="WBZ5" s="287"/>
      <c r="WCA5" s="287"/>
      <c r="WCB5" s="287"/>
      <c r="WCC5" s="287"/>
      <c r="WCD5" s="287"/>
      <c r="WCE5" s="287"/>
      <c r="WCF5" s="287"/>
      <c r="WCG5" s="287"/>
      <c r="WCH5" s="287"/>
      <c r="WCI5" s="287"/>
      <c r="WCJ5" s="287"/>
      <c r="WCK5" s="287"/>
      <c r="WCL5" s="287"/>
      <c r="WCM5" s="287"/>
      <c r="WCN5" s="287"/>
      <c r="WCO5" s="287"/>
      <c r="WCP5" s="287"/>
      <c r="WCQ5" s="287"/>
      <c r="WCR5" s="287"/>
      <c r="WCS5" s="287"/>
      <c r="WCT5" s="287"/>
      <c r="WCU5" s="287"/>
      <c r="WCV5" s="287"/>
      <c r="WCW5" s="287"/>
      <c r="WCX5" s="287"/>
      <c r="WCY5" s="287"/>
      <c r="WCZ5" s="287"/>
      <c r="WDA5" s="287"/>
      <c r="WDB5" s="287"/>
      <c r="WDC5" s="287"/>
      <c r="WDD5" s="287"/>
      <c r="WDE5" s="287"/>
      <c r="WDF5" s="287"/>
      <c r="WDG5" s="287"/>
      <c r="WDH5" s="287"/>
      <c r="WDI5" s="287"/>
      <c r="WDJ5" s="287"/>
      <c r="WDK5" s="287"/>
      <c r="WDL5" s="287"/>
      <c r="WDM5" s="287"/>
      <c r="WDN5" s="287"/>
      <c r="WDO5" s="287"/>
      <c r="WDP5" s="287"/>
      <c r="WDQ5" s="287"/>
      <c r="WDR5" s="287"/>
      <c r="WDS5" s="287"/>
      <c r="WDT5" s="287"/>
      <c r="WDU5" s="287"/>
      <c r="WDV5" s="287"/>
      <c r="WDW5" s="287"/>
      <c r="WDX5" s="287"/>
      <c r="WDY5" s="287"/>
      <c r="WDZ5" s="287"/>
      <c r="WEA5" s="287"/>
      <c r="WEB5" s="287"/>
      <c r="WEC5" s="287"/>
      <c r="WED5" s="287"/>
      <c r="WEE5" s="287"/>
      <c r="WEF5" s="287"/>
      <c r="WEG5" s="287"/>
      <c r="WEH5" s="287"/>
      <c r="WEI5" s="287"/>
      <c r="WEJ5" s="287"/>
      <c r="WEK5" s="287"/>
      <c r="WEL5" s="287"/>
      <c r="WEM5" s="287"/>
      <c r="WEN5" s="287"/>
      <c r="WEO5" s="287"/>
      <c r="WEP5" s="287"/>
      <c r="WEQ5" s="287"/>
      <c r="WER5" s="287"/>
      <c r="WES5" s="287"/>
      <c r="WET5" s="287"/>
      <c r="WEU5" s="287"/>
      <c r="WEV5" s="287"/>
      <c r="WEW5" s="287"/>
      <c r="WEX5" s="287"/>
      <c r="WEY5" s="287"/>
      <c r="WEZ5" s="287"/>
      <c r="WFA5" s="287"/>
      <c r="WFB5" s="287"/>
      <c r="WFC5" s="287"/>
      <c r="WFD5" s="287"/>
      <c r="WFE5" s="287"/>
      <c r="WFF5" s="287"/>
      <c r="WFG5" s="287"/>
      <c r="WFH5" s="287"/>
      <c r="WFI5" s="287"/>
      <c r="WFJ5" s="287"/>
      <c r="WFK5" s="287"/>
      <c r="WFL5" s="287"/>
      <c r="WFM5" s="287"/>
      <c r="WFN5" s="287"/>
      <c r="WFO5" s="287"/>
      <c r="WFP5" s="287"/>
      <c r="WFQ5" s="287"/>
      <c r="WFR5" s="287"/>
      <c r="WFS5" s="287"/>
      <c r="WFT5" s="287"/>
      <c r="WFU5" s="287"/>
      <c r="WFV5" s="287"/>
      <c r="WFW5" s="287"/>
      <c r="WFX5" s="287"/>
      <c r="WFY5" s="287"/>
      <c r="WFZ5" s="287"/>
      <c r="WGA5" s="287"/>
      <c r="WGB5" s="287"/>
      <c r="WGC5" s="287"/>
      <c r="WGD5" s="287"/>
      <c r="WGE5" s="287"/>
      <c r="WGF5" s="287"/>
      <c r="WGG5" s="287"/>
      <c r="WGH5" s="287"/>
      <c r="WGI5" s="287"/>
      <c r="WGJ5" s="287"/>
      <c r="WGK5" s="287"/>
      <c r="WGL5" s="287"/>
      <c r="WGM5" s="287"/>
      <c r="WGN5" s="287"/>
      <c r="WGO5" s="287"/>
      <c r="WGP5" s="287"/>
      <c r="WGQ5" s="287"/>
      <c r="WGR5" s="287"/>
      <c r="WGS5" s="287"/>
      <c r="WGT5" s="287"/>
      <c r="WGU5" s="287"/>
      <c r="WGV5" s="287"/>
      <c r="WGW5" s="287"/>
      <c r="WGX5" s="287"/>
      <c r="WGY5" s="287"/>
      <c r="WGZ5" s="287"/>
      <c r="WHA5" s="287"/>
      <c r="WHB5" s="287"/>
      <c r="WHC5" s="287"/>
      <c r="WHD5" s="287"/>
      <c r="WHE5" s="287"/>
      <c r="WHF5" s="287"/>
      <c r="WHG5" s="287"/>
      <c r="WHH5" s="287"/>
      <c r="WHI5" s="287"/>
      <c r="WHJ5" s="287"/>
      <c r="WHK5" s="287"/>
      <c r="WHL5" s="287"/>
      <c r="WHM5" s="287"/>
      <c r="WHN5" s="287"/>
      <c r="WHO5" s="287"/>
      <c r="WHP5" s="287"/>
      <c r="WHQ5" s="287"/>
      <c r="WHR5" s="287"/>
      <c r="WHS5" s="287"/>
      <c r="WHT5" s="287"/>
      <c r="WHU5" s="287"/>
      <c r="WHV5" s="287"/>
      <c r="WHW5" s="287"/>
      <c r="WHX5" s="287"/>
      <c r="WHY5" s="287"/>
      <c r="WHZ5" s="287"/>
      <c r="WIA5" s="287"/>
      <c r="WIB5" s="287"/>
      <c r="WIC5" s="287"/>
      <c r="WID5" s="287"/>
      <c r="WIE5" s="287"/>
      <c r="WIF5" s="287"/>
      <c r="WIG5" s="287"/>
      <c r="WIH5" s="287"/>
      <c r="WII5" s="287"/>
      <c r="WIJ5" s="287"/>
      <c r="WIK5" s="287"/>
      <c r="WIL5" s="287"/>
      <c r="WIM5" s="287"/>
      <c r="WIN5" s="287"/>
      <c r="WIO5" s="287"/>
      <c r="WIP5" s="287"/>
      <c r="WIQ5" s="287"/>
      <c r="WIR5" s="287"/>
      <c r="WIS5" s="287"/>
      <c r="WIT5" s="287"/>
      <c r="WIU5" s="287"/>
      <c r="WIV5" s="287"/>
      <c r="WIW5" s="287"/>
      <c r="WIX5" s="287"/>
      <c r="WIY5" s="287"/>
      <c r="WIZ5" s="287"/>
      <c r="WJA5" s="287"/>
      <c r="WJB5" s="287"/>
      <c r="WJC5" s="287"/>
      <c r="WJD5" s="287"/>
      <c r="WJE5" s="287"/>
      <c r="WJF5" s="287"/>
      <c r="WJG5" s="287"/>
      <c r="WJH5" s="287"/>
      <c r="WJI5" s="287"/>
      <c r="WJJ5" s="287"/>
      <c r="WJK5" s="287"/>
      <c r="WJL5" s="287"/>
      <c r="WJM5" s="287"/>
      <c r="WJN5" s="287"/>
      <c r="WJO5" s="287"/>
      <c r="WJP5" s="287"/>
      <c r="WJQ5" s="287"/>
      <c r="WJR5" s="287"/>
      <c r="WJS5" s="287"/>
      <c r="WJT5" s="287"/>
      <c r="WJU5" s="287"/>
      <c r="WJV5" s="287"/>
      <c r="WJW5" s="287"/>
      <c r="WJX5" s="287"/>
      <c r="WJY5" s="287"/>
      <c r="WJZ5" s="287"/>
      <c r="WKA5" s="287"/>
      <c r="WKB5" s="287"/>
      <c r="WKC5" s="287"/>
      <c r="WKD5" s="287"/>
      <c r="WKE5" s="287"/>
      <c r="WKF5" s="287"/>
      <c r="WKG5" s="287"/>
      <c r="WKH5" s="287"/>
      <c r="WKI5" s="287"/>
      <c r="WKJ5" s="287"/>
      <c r="WKK5" s="287"/>
      <c r="WKL5" s="287"/>
      <c r="WKM5" s="287"/>
      <c r="WKN5" s="287"/>
      <c r="WKO5" s="287"/>
      <c r="WKP5" s="287"/>
      <c r="WKQ5" s="287"/>
      <c r="WKR5" s="287"/>
      <c r="WKS5" s="287"/>
      <c r="WKT5" s="287"/>
      <c r="WKU5" s="287"/>
      <c r="WKV5" s="287"/>
      <c r="WKW5" s="287"/>
      <c r="WKX5" s="287"/>
      <c r="WKY5" s="287"/>
      <c r="WKZ5" s="287"/>
      <c r="WLA5" s="287"/>
      <c r="WLB5" s="287"/>
      <c r="WLC5" s="287"/>
      <c r="WLD5" s="287"/>
      <c r="WLE5" s="287"/>
      <c r="WLF5" s="287"/>
      <c r="WLG5" s="287"/>
      <c r="WLH5" s="287"/>
      <c r="WLI5" s="287"/>
      <c r="WLJ5" s="287"/>
      <c r="WLK5" s="287"/>
      <c r="WLL5" s="287"/>
      <c r="WLM5" s="287"/>
      <c r="WLN5" s="287"/>
      <c r="WLO5" s="287"/>
      <c r="WLP5" s="287"/>
      <c r="WLQ5" s="287"/>
      <c r="WLR5" s="287"/>
      <c r="WLS5" s="287"/>
      <c r="WLT5" s="287"/>
      <c r="WLU5" s="287"/>
      <c r="WLV5" s="287"/>
      <c r="WLW5" s="287"/>
      <c r="WLX5" s="287"/>
      <c r="WLY5" s="287"/>
      <c r="WLZ5" s="287"/>
      <c r="WMA5" s="287"/>
      <c r="WMB5" s="287"/>
      <c r="WMC5" s="287"/>
      <c r="WMD5" s="287"/>
      <c r="WME5" s="287"/>
      <c r="WMF5" s="287"/>
      <c r="WMG5" s="287"/>
      <c r="WMH5" s="287"/>
      <c r="WMI5" s="287"/>
      <c r="WMJ5" s="287"/>
      <c r="WMK5" s="287"/>
      <c r="WML5" s="287"/>
      <c r="WMM5" s="287"/>
      <c r="WMN5" s="287"/>
      <c r="WMO5" s="287"/>
      <c r="WMP5" s="287"/>
      <c r="WMQ5" s="287"/>
      <c r="WMR5" s="287"/>
      <c r="WMS5" s="287"/>
      <c r="WMT5" s="287"/>
      <c r="WMU5" s="287"/>
      <c r="WMV5" s="287"/>
      <c r="WMW5" s="287"/>
      <c r="WMX5" s="287"/>
      <c r="WMY5" s="287"/>
      <c r="WMZ5" s="287"/>
      <c r="WNA5" s="287"/>
      <c r="WNB5" s="287"/>
      <c r="WNC5" s="287"/>
      <c r="WND5" s="287"/>
      <c r="WNE5" s="287"/>
      <c r="WNF5" s="287"/>
      <c r="WNG5" s="287"/>
      <c r="WNH5" s="287"/>
      <c r="WNI5" s="287"/>
      <c r="WNJ5" s="287"/>
      <c r="WNK5" s="287"/>
      <c r="WNL5" s="287"/>
      <c r="WNM5" s="287"/>
      <c r="WNN5" s="287"/>
      <c r="WNO5" s="287"/>
      <c r="WNP5" s="287"/>
      <c r="WNQ5" s="287"/>
      <c r="WNR5" s="287"/>
      <c r="WNS5" s="287"/>
      <c r="WNT5" s="287"/>
      <c r="WNU5" s="287"/>
      <c r="WNV5" s="287"/>
      <c r="WNW5" s="287"/>
      <c r="WNX5" s="287"/>
      <c r="WNY5" s="287"/>
      <c r="WNZ5" s="287"/>
      <c r="WOA5" s="287"/>
      <c r="WOB5" s="287"/>
      <c r="WOC5" s="287"/>
      <c r="WOD5" s="287"/>
      <c r="WOE5" s="287"/>
      <c r="WOF5" s="287"/>
      <c r="WOG5" s="287"/>
      <c r="WOH5" s="287"/>
      <c r="WOI5" s="287"/>
      <c r="WOJ5" s="287"/>
      <c r="WOK5" s="287"/>
      <c r="WOL5" s="287"/>
      <c r="WOM5" s="287"/>
      <c r="WON5" s="287"/>
      <c r="WOO5" s="287"/>
      <c r="WOP5" s="287"/>
      <c r="WOQ5" s="287"/>
      <c r="WOR5" s="287"/>
      <c r="WOS5" s="287"/>
      <c r="WOT5" s="287"/>
      <c r="WOU5" s="287"/>
      <c r="WOV5" s="287"/>
      <c r="WOW5" s="287"/>
      <c r="WOX5" s="287"/>
      <c r="WOY5" s="287"/>
      <c r="WOZ5" s="287"/>
      <c r="WPA5" s="287"/>
      <c r="WPB5" s="287"/>
      <c r="WPC5" s="287"/>
      <c r="WPD5" s="287"/>
      <c r="WPE5" s="287"/>
      <c r="WPF5" s="287"/>
      <c r="WPG5" s="287"/>
      <c r="WPH5" s="287"/>
      <c r="WPI5" s="287"/>
      <c r="WPJ5" s="287"/>
      <c r="WPK5" s="287"/>
      <c r="WPL5" s="287"/>
      <c r="WPM5" s="287"/>
      <c r="WPN5" s="287"/>
      <c r="WPO5" s="287"/>
      <c r="WPP5" s="287"/>
      <c r="WPQ5" s="287"/>
      <c r="WPR5" s="287"/>
      <c r="WPS5" s="287"/>
      <c r="WPT5" s="287"/>
      <c r="WPU5" s="287"/>
      <c r="WPV5" s="287"/>
      <c r="WPW5" s="287"/>
      <c r="WPX5" s="287"/>
      <c r="WPY5" s="287"/>
      <c r="WPZ5" s="287"/>
      <c r="WQA5" s="287"/>
      <c r="WQB5" s="287"/>
      <c r="WQC5" s="287"/>
      <c r="WQD5" s="287"/>
      <c r="WQE5" s="287"/>
      <c r="WQF5" s="287"/>
      <c r="WQG5" s="287"/>
      <c r="WQH5" s="287"/>
      <c r="WQI5" s="287"/>
      <c r="WQJ5" s="287"/>
      <c r="WQK5" s="287"/>
      <c r="WQL5" s="287"/>
      <c r="WQM5" s="287"/>
      <c r="WQN5" s="287"/>
      <c r="WQO5" s="287"/>
      <c r="WQP5" s="287"/>
      <c r="WQQ5" s="287"/>
      <c r="WQR5" s="287"/>
      <c r="WQS5" s="287"/>
      <c r="WQT5" s="287"/>
      <c r="WQU5" s="287"/>
      <c r="WQV5" s="287"/>
      <c r="WQW5" s="287"/>
      <c r="WQX5" s="287"/>
      <c r="WQY5" s="287"/>
      <c r="WQZ5" s="287"/>
      <c r="WRA5" s="287"/>
      <c r="WRB5" s="287"/>
      <c r="WRC5" s="287"/>
      <c r="WRD5" s="287"/>
      <c r="WRE5" s="287"/>
      <c r="WRF5" s="287"/>
      <c r="WRG5" s="287"/>
      <c r="WRH5" s="287"/>
      <c r="WRI5" s="287"/>
      <c r="WRJ5" s="287"/>
      <c r="WRK5" s="287"/>
      <c r="WRL5" s="287"/>
      <c r="WRM5" s="287"/>
      <c r="WRN5" s="287"/>
      <c r="WRO5" s="287"/>
      <c r="WRP5" s="287"/>
      <c r="WRQ5" s="287"/>
      <c r="WRR5" s="287"/>
      <c r="WRS5" s="287"/>
      <c r="WRT5" s="287"/>
      <c r="WRU5" s="287"/>
      <c r="WRV5" s="287"/>
      <c r="WRW5" s="287"/>
      <c r="WRX5" s="287"/>
      <c r="WRY5" s="287"/>
      <c r="WRZ5" s="287"/>
      <c r="WSA5" s="287"/>
      <c r="WSB5" s="287"/>
      <c r="WSC5" s="287"/>
      <c r="WSD5" s="287"/>
      <c r="WSE5" s="287"/>
      <c r="WSF5" s="287"/>
      <c r="WSG5" s="287"/>
      <c r="WSH5" s="287"/>
      <c r="WSI5" s="287"/>
      <c r="WSJ5" s="287"/>
      <c r="WSK5" s="287"/>
      <c r="WSL5" s="287"/>
      <c r="WSM5" s="287"/>
      <c r="WSN5" s="287"/>
      <c r="WSO5" s="287"/>
      <c r="WSP5" s="287"/>
      <c r="WSQ5" s="287"/>
      <c r="WSR5" s="287"/>
      <c r="WSS5" s="287"/>
      <c r="WST5" s="287"/>
      <c r="WSU5" s="287"/>
      <c r="WSV5" s="287"/>
      <c r="WSW5" s="287"/>
      <c r="WSX5" s="287"/>
      <c r="WSY5" s="287"/>
      <c r="WSZ5" s="287"/>
      <c r="WTA5" s="287"/>
      <c r="WTB5" s="287"/>
      <c r="WTC5" s="287"/>
      <c r="WTD5" s="287"/>
      <c r="WTE5" s="287"/>
      <c r="WTF5" s="287"/>
      <c r="WTG5" s="287"/>
      <c r="WTH5" s="287"/>
      <c r="WTI5" s="287"/>
      <c r="WTJ5" s="287"/>
      <c r="WTK5" s="287"/>
      <c r="WTL5" s="287"/>
      <c r="WTM5" s="287"/>
      <c r="WTN5" s="287"/>
      <c r="WTO5" s="287"/>
      <c r="WTP5" s="287"/>
      <c r="WTQ5" s="287"/>
      <c r="WTR5" s="287"/>
      <c r="WTS5" s="287"/>
      <c r="WTT5" s="287"/>
      <c r="WTU5" s="287"/>
      <c r="WTV5" s="287"/>
      <c r="WTW5" s="287"/>
      <c r="WTX5" s="287"/>
      <c r="WTY5" s="287"/>
      <c r="WTZ5" s="287"/>
      <c r="WUA5" s="287"/>
      <c r="WUB5" s="287"/>
      <c r="WUC5" s="287"/>
      <c r="WUD5" s="287"/>
      <c r="WUE5" s="287"/>
      <c r="WUF5" s="287"/>
      <c r="WUG5" s="287"/>
      <c r="WUH5" s="287"/>
      <c r="WUI5" s="287"/>
      <c r="WUJ5" s="287"/>
      <c r="WUK5" s="287"/>
      <c r="WUL5" s="287"/>
      <c r="WUM5" s="287"/>
      <c r="WUN5" s="287"/>
      <c r="WUO5" s="287"/>
      <c r="WUP5" s="287"/>
      <c r="WUQ5" s="287"/>
      <c r="WUR5" s="287"/>
      <c r="WUS5" s="287"/>
      <c r="WUT5" s="287"/>
      <c r="WUU5" s="287"/>
      <c r="WUV5" s="287"/>
      <c r="WUW5" s="287"/>
      <c r="WUX5" s="287"/>
      <c r="WUY5" s="287"/>
      <c r="WUZ5" s="287"/>
      <c r="WVA5" s="287"/>
      <c r="WVB5" s="287"/>
      <c r="WVC5" s="287"/>
      <c r="WVD5" s="287"/>
      <c r="WVE5" s="287"/>
      <c r="WVF5" s="287"/>
      <c r="WVG5" s="287"/>
      <c r="WVH5" s="287"/>
      <c r="WVI5" s="287"/>
      <c r="WVJ5" s="287"/>
      <c r="WVK5" s="287"/>
      <c r="WVL5" s="287"/>
      <c r="WVM5" s="287"/>
      <c r="WVN5" s="287"/>
      <c r="WVO5" s="287"/>
      <c r="WVP5" s="287"/>
      <c r="WVQ5" s="287"/>
      <c r="WVR5" s="287"/>
      <c r="WVS5" s="287"/>
      <c r="WVT5" s="287"/>
      <c r="WVU5" s="287"/>
      <c r="WVV5" s="287"/>
      <c r="WVW5" s="287"/>
      <c r="WVX5" s="287"/>
      <c r="WVY5" s="287"/>
      <c r="WVZ5" s="287"/>
      <c r="WWA5" s="287"/>
      <c r="WWB5" s="287"/>
      <c r="WWC5" s="287"/>
      <c r="WWD5" s="287"/>
      <c r="WWE5" s="287"/>
      <c r="WWF5" s="287"/>
      <c r="WWG5" s="287"/>
      <c r="WWH5" s="287"/>
      <c r="WWI5" s="287"/>
      <c r="WWJ5" s="287"/>
      <c r="WWK5" s="287"/>
      <c r="WWL5" s="287"/>
      <c r="WWM5" s="287"/>
      <c r="WWN5" s="287"/>
      <c r="WWO5" s="287"/>
      <c r="WWP5" s="287"/>
      <c r="WWQ5" s="287"/>
      <c r="WWR5" s="287"/>
      <c r="WWS5" s="287"/>
      <c r="WWT5" s="287"/>
      <c r="WWU5" s="287"/>
      <c r="WWV5" s="287"/>
      <c r="WWW5" s="287"/>
      <c r="WWX5" s="287"/>
      <c r="WWY5" s="287"/>
      <c r="WWZ5" s="287"/>
      <c r="WXA5" s="287"/>
      <c r="WXB5" s="287"/>
      <c r="WXC5" s="287"/>
      <c r="WXD5" s="287"/>
      <c r="WXE5" s="287"/>
      <c r="WXF5" s="287"/>
      <c r="WXG5" s="287"/>
      <c r="WXH5" s="287"/>
      <c r="WXI5" s="287"/>
      <c r="WXJ5" s="287"/>
      <c r="WXK5" s="287"/>
      <c r="WXL5" s="287"/>
      <c r="WXM5" s="287"/>
      <c r="WXN5" s="287"/>
      <c r="WXO5" s="287"/>
      <c r="WXP5" s="287"/>
      <c r="WXQ5" s="287"/>
      <c r="WXR5" s="287"/>
      <c r="WXS5" s="287"/>
      <c r="WXT5" s="287"/>
      <c r="WXU5" s="287"/>
      <c r="WXV5" s="287"/>
      <c r="WXW5" s="287"/>
      <c r="WXX5" s="287"/>
      <c r="WXY5" s="287"/>
      <c r="WXZ5" s="287"/>
      <c r="WYA5" s="287"/>
      <c r="WYB5" s="287"/>
      <c r="WYC5" s="287"/>
      <c r="WYD5" s="287"/>
      <c r="WYE5" s="287"/>
      <c r="WYF5" s="287"/>
      <c r="WYG5" s="287"/>
      <c r="WYH5" s="287"/>
      <c r="WYI5" s="287"/>
      <c r="WYJ5" s="287"/>
      <c r="WYK5" s="287"/>
      <c r="WYL5" s="287"/>
      <c r="WYM5" s="287"/>
      <c r="WYN5" s="287"/>
      <c r="WYO5" s="287"/>
      <c r="WYP5" s="287"/>
      <c r="WYQ5" s="287"/>
      <c r="WYR5" s="287"/>
      <c r="WYS5" s="287"/>
      <c r="WYT5" s="287"/>
      <c r="WYU5" s="287"/>
      <c r="WYV5" s="287"/>
      <c r="WYW5" s="287"/>
      <c r="WYX5" s="287"/>
      <c r="WYY5" s="287"/>
      <c r="WYZ5" s="287"/>
      <c r="WZA5" s="287"/>
      <c r="WZB5" s="287"/>
      <c r="WZC5" s="287"/>
      <c r="WZD5" s="287"/>
      <c r="WZE5" s="287"/>
      <c r="WZF5" s="287"/>
      <c r="WZG5" s="287"/>
      <c r="WZH5" s="287"/>
      <c r="WZI5" s="287"/>
      <c r="WZJ5" s="287"/>
      <c r="WZK5" s="287"/>
      <c r="WZL5" s="287"/>
      <c r="WZM5" s="287"/>
      <c r="WZN5" s="287"/>
      <c r="WZO5" s="287"/>
      <c r="WZP5" s="287"/>
      <c r="WZQ5" s="287"/>
      <c r="WZR5" s="287"/>
      <c r="WZS5" s="287"/>
      <c r="WZT5" s="287"/>
      <c r="WZU5" s="287"/>
      <c r="WZV5" s="287"/>
      <c r="WZW5" s="287"/>
      <c r="WZX5" s="287"/>
      <c r="WZY5" s="287"/>
      <c r="WZZ5" s="287"/>
      <c r="XAA5" s="287"/>
      <c r="XAB5" s="287"/>
      <c r="XAC5" s="287"/>
      <c r="XAD5" s="287"/>
      <c r="XAE5" s="287"/>
      <c r="XAF5" s="287"/>
      <c r="XAG5" s="287"/>
      <c r="XAH5" s="287"/>
      <c r="XAI5" s="287"/>
      <c r="XAJ5" s="287"/>
      <c r="XAK5" s="287"/>
      <c r="XAL5" s="287"/>
      <c r="XAM5" s="287"/>
      <c r="XAN5" s="287"/>
      <c r="XAO5" s="287"/>
      <c r="XAP5" s="287"/>
      <c r="XAQ5" s="287"/>
      <c r="XAR5" s="287"/>
      <c r="XAS5" s="287"/>
      <c r="XAT5" s="287"/>
      <c r="XAU5" s="287"/>
      <c r="XAV5" s="287"/>
      <c r="XAW5" s="287"/>
      <c r="XAX5" s="287"/>
      <c r="XAY5" s="287"/>
      <c r="XAZ5" s="287"/>
      <c r="XBA5" s="287"/>
      <c r="XBB5" s="287"/>
      <c r="XBC5" s="287"/>
      <c r="XBD5" s="287"/>
      <c r="XBE5" s="287"/>
      <c r="XBF5" s="287"/>
      <c r="XBG5" s="287"/>
      <c r="XBH5" s="287"/>
      <c r="XBI5" s="287"/>
      <c r="XBJ5" s="287"/>
      <c r="XBK5" s="287"/>
      <c r="XBL5" s="287"/>
      <c r="XBM5" s="287"/>
      <c r="XBN5" s="287"/>
      <c r="XBO5" s="287"/>
      <c r="XBP5" s="287"/>
      <c r="XBQ5" s="287"/>
      <c r="XBR5" s="287"/>
      <c r="XBS5" s="287"/>
      <c r="XBT5" s="287"/>
      <c r="XBU5" s="287"/>
      <c r="XBV5" s="287"/>
      <c r="XBW5" s="287"/>
      <c r="XBX5" s="287"/>
      <c r="XBY5" s="287"/>
      <c r="XBZ5" s="287"/>
      <c r="XCA5" s="287"/>
      <c r="XCB5" s="287"/>
      <c r="XCC5" s="287"/>
      <c r="XCD5" s="287"/>
      <c r="XCE5" s="287"/>
      <c r="XCF5" s="287"/>
      <c r="XCG5" s="287"/>
      <c r="XCH5" s="287"/>
      <c r="XCI5" s="287"/>
      <c r="XCJ5" s="287"/>
      <c r="XCK5" s="287"/>
      <c r="XCL5" s="287"/>
      <c r="XCM5" s="287"/>
      <c r="XCN5" s="287"/>
      <c r="XCO5" s="287"/>
      <c r="XCP5" s="287"/>
      <c r="XCQ5" s="287"/>
      <c r="XCR5" s="287"/>
      <c r="XCS5" s="287"/>
      <c r="XCT5" s="287"/>
      <c r="XCU5" s="287"/>
      <c r="XCV5" s="287"/>
      <c r="XCW5" s="287"/>
      <c r="XCX5" s="287"/>
      <c r="XCY5" s="287"/>
      <c r="XCZ5" s="287"/>
      <c r="XDA5" s="287"/>
      <c r="XDB5" s="287"/>
      <c r="XDC5" s="287"/>
      <c r="XDD5" s="287"/>
      <c r="XDE5" s="287"/>
      <c r="XDF5" s="287"/>
      <c r="XDG5" s="287"/>
      <c r="XDH5" s="287"/>
      <c r="XDI5" s="287"/>
      <c r="XDJ5" s="287"/>
      <c r="XDK5" s="287"/>
      <c r="XDL5" s="287"/>
      <c r="XDM5" s="287"/>
      <c r="XDN5" s="287"/>
      <c r="XDO5" s="287"/>
      <c r="XDP5" s="287"/>
      <c r="XDQ5" s="287"/>
      <c r="XDR5" s="287"/>
      <c r="XDS5" s="287"/>
      <c r="XDT5" s="287"/>
      <c r="XDU5" s="287"/>
      <c r="XDV5" s="287"/>
      <c r="XDW5" s="287"/>
      <c r="XDX5" s="287"/>
      <c r="XDY5" s="287"/>
      <c r="XDZ5" s="287"/>
      <c r="XEA5" s="287"/>
      <c r="XEB5" s="287"/>
      <c r="XEC5" s="287"/>
      <c r="XED5" s="287"/>
      <c r="XEE5" s="287"/>
      <c r="XEF5" s="287"/>
      <c r="XEG5" s="287"/>
      <c r="XEH5" s="287"/>
      <c r="XEI5" s="287"/>
      <c r="XEJ5" s="287"/>
      <c r="XEK5" s="287"/>
      <c r="XEL5" s="287"/>
      <c r="XEM5" s="287"/>
      <c r="XEN5" s="287"/>
      <c r="XEO5" s="287"/>
      <c r="XEP5" s="287"/>
      <c r="XEQ5" s="287"/>
      <c r="XER5" s="287"/>
      <c r="XES5" s="287"/>
      <c r="XET5" s="287"/>
      <c r="XEU5" s="287"/>
      <c r="XEV5" s="287"/>
      <c r="XEW5" s="287"/>
      <c r="XEX5" s="287"/>
      <c r="XEY5" s="287"/>
      <c r="XEZ5" s="1"/>
    </row>
    <row r="6" s="287" customFormat="1" ht="27.95" customHeight="1" spans="1:1024 1025:16383">
      <c r="A6" s="194" t="s">
        <v>1012</v>
      </c>
      <c r="B6" s="292">
        <v>989</v>
      </c>
      <c r="XEZ6" s="1"/>
    </row>
    <row r="7" s="287" customFormat="1" ht="27.95" customHeight="1" spans="1:1024 1025:16383">
      <c r="A7" s="194" t="s">
        <v>1013</v>
      </c>
      <c r="B7" s="195"/>
      <c r="XEZ7" s="1"/>
    </row>
    <row r="8" s="287" customFormat="1" ht="27.95" customHeight="1" spans="1:1024 1025:16383">
      <c r="A8" s="194" t="s">
        <v>1014</v>
      </c>
      <c r="B8" s="195"/>
      <c r="XEZ8" s="1"/>
    </row>
    <row r="9" s="287" customFormat="1" ht="27.95" customHeight="1" spans="1:1024 1025:16383">
      <c r="A9" s="194" t="s">
        <v>1015</v>
      </c>
      <c r="B9" s="195"/>
      <c r="XEZ9" s="1"/>
    </row>
    <row r="10" s="287" customFormat="1" ht="27.95" customHeight="1" spans="1:1024 1025:16383">
      <c r="A10" s="194" t="s">
        <v>1016</v>
      </c>
      <c r="B10" s="195"/>
      <c r="XEZ10" s="1"/>
    </row>
    <row r="11" s="287" customFormat="1" ht="27.95" customHeight="1" spans="1:1024 1025:16383">
      <c r="A11" s="194" t="s">
        <v>1017</v>
      </c>
      <c r="B11" s="195"/>
      <c r="XEZ11" s="1"/>
    </row>
  </sheetData>
  <mergeCells count="1">
    <mergeCell ref="A2:B2"/>
  </mergeCells>
  <printOptions horizontalCentered="1"/>
  <pageMargins left="0.393055555555556" right="0.393055555555556" top="0.393055555555556" bottom="0.393055555555556"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showZeros="0" workbookViewId="0">
      <selection activeCell="F11" sqref="F11"/>
    </sheetView>
  </sheetViews>
  <sheetFormatPr defaultColWidth="10" defaultRowHeight="15.6" outlineLevelCol="4"/>
  <cols>
    <col min="1" max="2" width="18.712962962963" style="1" customWidth="1"/>
    <col min="3" max="3" width="18.712962962963" style="271" customWidth="1"/>
    <col min="4" max="4" width="18.712962962963" style="1" customWidth="1"/>
    <col min="5" max="5" width="18.712962962963" style="271" customWidth="1"/>
    <col min="6" max="16384" width="10" style="1"/>
  </cols>
  <sheetData>
    <row r="1" ht="18" customHeight="1" spans="1:5">
      <c r="A1" s="272" t="s">
        <v>1018</v>
      </c>
      <c r="B1" s="273"/>
      <c r="C1" s="274"/>
      <c r="D1" s="275"/>
    </row>
    <row r="2" ht="27" customHeight="1" spans="1:5">
      <c r="A2" s="150" t="s">
        <v>1019</v>
      </c>
      <c r="B2" s="150"/>
      <c r="C2" s="150"/>
      <c r="D2" s="150"/>
      <c r="E2" s="46"/>
    </row>
    <row r="3" ht="27" customHeight="1" spans="1:5">
      <c r="A3" s="276"/>
      <c r="B3" s="276"/>
      <c r="C3" s="277"/>
      <c r="D3" s="278"/>
      <c r="E3" s="279" t="s">
        <v>268</v>
      </c>
    </row>
    <row r="4" ht="27.95" customHeight="1" spans="1:5">
      <c r="A4" s="280" t="s">
        <v>385</v>
      </c>
      <c r="B4" s="280" t="s">
        <v>1020</v>
      </c>
      <c r="C4" s="280"/>
      <c r="D4" s="280" t="s">
        <v>1021</v>
      </c>
      <c r="E4" s="280"/>
    </row>
    <row r="5" ht="27.95" customHeight="1" spans="1:5">
      <c r="A5" s="280"/>
      <c r="B5" s="280" t="s">
        <v>274</v>
      </c>
      <c r="C5" s="281" t="s">
        <v>276</v>
      </c>
      <c r="D5" s="280" t="s">
        <v>274</v>
      </c>
      <c r="E5" s="281" t="s">
        <v>276</v>
      </c>
    </row>
    <row r="6" ht="27.95" customHeight="1" spans="1:5">
      <c r="A6" s="282" t="s">
        <v>431</v>
      </c>
      <c r="B6" s="283">
        <v>6870</v>
      </c>
      <c r="C6" s="284">
        <f>(B6/'[1]41.'!B38-1)</f>
        <v>-0.0625</v>
      </c>
      <c r="D6" s="283">
        <v>6883</v>
      </c>
      <c r="E6" s="284">
        <f>(D6/'[1]42.'!B36-1)</f>
        <v>-0.128403191085222</v>
      </c>
    </row>
    <row r="7" spans="1:5">
      <c r="B7" s="285"/>
      <c r="C7" s="286"/>
    </row>
    <row r="8" spans="1:5">
      <c r="B8" s="285"/>
      <c r="C8" s="286"/>
    </row>
    <row r="9" spans="1:5">
      <c r="B9" s="285"/>
      <c r="C9" s="286"/>
    </row>
    <row r="10" spans="1:5">
      <c r="B10" s="285"/>
      <c r="C10" s="286"/>
    </row>
    <row r="11" spans="1:5">
      <c r="B11" s="285"/>
      <c r="C11" s="286"/>
    </row>
    <row r="12" spans="1:5">
      <c r="B12" s="285"/>
      <c r="C12" s="286"/>
    </row>
    <row r="13" spans="1:5">
      <c r="B13" s="285"/>
      <c r="C13" s="286"/>
    </row>
    <row r="14" spans="1:5">
      <c r="B14" s="285"/>
      <c r="C14" s="286"/>
    </row>
    <row r="15" spans="1:5">
      <c r="B15" s="285"/>
      <c r="C15" s="286"/>
    </row>
    <row r="16" spans="1:5">
      <c r="B16" s="285"/>
      <c r="C16" s="286"/>
    </row>
    <row r="17" spans="2:3">
      <c r="B17" s="285"/>
      <c r="C17" s="286"/>
    </row>
    <row r="18" spans="2:3">
      <c r="B18" s="285"/>
      <c r="C18" s="286"/>
    </row>
    <row r="19" spans="2:3">
      <c r="B19" s="285"/>
      <c r="C19" s="286"/>
    </row>
    <row r="20" spans="2:3">
      <c r="B20" s="285"/>
      <c r="C20" s="286"/>
    </row>
    <row r="21" spans="2:3">
      <c r="B21" s="285"/>
      <c r="C21" s="286"/>
    </row>
    <row r="22" spans="2:3">
      <c r="B22" s="285"/>
      <c r="C22" s="286"/>
    </row>
    <row r="23" spans="2:3">
      <c r="B23" s="285"/>
      <c r="C23" s="286"/>
    </row>
    <row r="24" spans="2:3">
      <c r="B24" s="285"/>
      <c r="C24" s="286"/>
    </row>
    <row r="25" spans="2:3">
      <c r="B25" s="285"/>
      <c r="C25" s="286"/>
    </row>
    <row r="26" spans="2:3">
      <c r="B26" s="285"/>
      <c r="C26" s="286"/>
    </row>
    <row r="27" spans="2:3">
      <c r="B27" s="285"/>
      <c r="C27" s="286"/>
    </row>
    <row r="28" spans="2:3">
      <c r="B28" s="285"/>
      <c r="C28" s="286"/>
    </row>
    <row r="29" spans="2:3">
      <c r="B29" s="285"/>
      <c r="C29" s="286"/>
    </row>
  </sheetData>
  <mergeCells count="5">
    <mergeCell ref="A2:E2"/>
    <mergeCell ref="A3:B3"/>
    <mergeCell ref="B4:C4"/>
    <mergeCell ref="D4:E4"/>
    <mergeCell ref="A4:A5"/>
  </mergeCells>
  <printOptions horizontalCentered="1"/>
  <pageMargins left="0.393055555555556" right="0.393055555555556" top="0.393055555555556" bottom="0.393055555555556"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showZeros="0" workbookViewId="0">
      <selection activeCell="H41" sqref="H41"/>
    </sheetView>
  </sheetViews>
  <sheetFormatPr defaultColWidth="8.85185185185185" defaultRowHeight="15.6" outlineLevelCol="3"/>
  <cols>
    <col min="1" max="1" width="42.712962962963" style="240" customWidth="1"/>
    <col min="2" max="2" width="16.712962962963" style="245" customWidth="1"/>
    <col min="3" max="3" width="16.712962962963" style="240" customWidth="1"/>
    <col min="4" max="4" width="16.712962962963" style="246" customWidth="1"/>
    <col min="5" max="221" width="8.85185185185185" style="240"/>
    <col min="222" max="255" width="8.85185185185185" style="247"/>
  </cols>
  <sheetData>
    <row r="1" s="240" customFormat="1" ht="24" customHeight="1" spans="1:4">
      <c r="A1" s="248" t="s">
        <v>1022</v>
      </c>
      <c r="B1" s="249"/>
      <c r="C1" s="250"/>
      <c r="D1" s="251"/>
    </row>
    <row r="2" s="241" customFormat="1" ht="21" customHeight="1" spans="1:4">
      <c r="A2" s="252" t="s">
        <v>1023</v>
      </c>
      <c r="B2" s="252"/>
      <c r="C2" s="252"/>
      <c r="D2" s="252"/>
    </row>
    <row r="3" s="242" customFormat="1" ht="21.95" customHeight="1" spans="1:4">
      <c r="A3" s="253" t="s">
        <v>268</v>
      </c>
      <c r="B3" s="253"/>
      <c r="C3" s="253"/>
      <c r="D3" s="253"/>
    </row>
    <row r="4" s="243" customFormat="1" ht="18.95" customHeight="1" spans="1:4">
      <c r="A4" s="254" t="s">
        <v>1024</v>
      </c>
      <c r="B4" s="215" t="s">
        <v>273</v>
      </c>
      <c r="C4" s="216" t="s">
        <v>434</v>
      </c>
      <c r="D4" s="216"/>
    </row>
    <row r="5" s="243" customFormat="1" ht="18.95" customHeight="1" spans="1:4">
      <c r="A5" s="255"/>
      <c r="B5" s="215"/>
      <c r="C5" s="216" t="s">
        <v>274</v>
      </c>
      <c r="D5" s="256" t="s">
        <v>276</v>
      </c>
    </row>
    <row r="6" s="180" customFormat="1" ht="18.95" customHeight="1" spans="1:4">
      <c r="A6" s="257" t="s">
        <v>970</v>
      </c>
      <c r="B6" s="225">
        <f t="shared" ref="B6:C6" si="0">B7+B8+B9+B10+B11</f>
        <v>6870</v>
      </c>
      <c r="C6" s="225">
        <f t="shared" si="0"/>
        <v>7432</v>
      </c>
      <c r="D6" s="258">
        <f>(C6/'[1]41.'!C6-1)</f>
        <v>0.109088195791673</v>
      </c>
    </row>
    <row r="7" s="180" customFormat="1" ht="18.95" customHeight="1" spans="1:4">
      <c r="A7" s="257" t="s">
        <v>971</v>
      </c>
      <c r="B7" s="259">
        <v>6602</v>
      </c>
      <c r="C7" s="224">
        <v>7165</v>
      </c>
      <c r="D7" s="258">
        <f>(C7/'[1]41.'!C7-1)</f>
        <v>0.0894024631290862</v>
      </c>
    </row>
    <row r="8" s="180" customFormat="1" ht="18.95" customHeight="1" spans="1:4">
      <c r="A8" s="257" t="s">
        <v>972</v>
      </c>
      <c r="B8" s="259">
        <v>12</v>
      </c>
      <c r="C8" s="224">
        <v>18</v>
      </c>
      <c r="D8" s="258">
        <f>(C8/'[1]41.'!C8-1)</f>
        <v>0.285714285714286</v>
      </c>
    </row>
    <row r="9" s="180" customFormat="1" ht="18.95" customHeight="1" spans="1:4">
      <c r="A9" s="257" t="s">
        <v>973</v>
      </c>
      <c r="B9" s="259"/>
      <c r="C9" s="224"/>
      <c r="D9" s="258"/>
    </row>
    <row r="10" s="180" customFormat="1" ht="18.95" customHeight="1" spans="1:4">
      <c r="A10" s="257" t="s">
        <v>974</v>
      </c>
      <c r="B10" s="259">
        <v>1</v>
      </c>
      <c r="C10" s="224"/>
      <c r="D10" s="258"/>
    </row>
    <row r="11" s="180" customFormat="1" ht="18.95" customHeight="1" spans="1:4">
      <c r="A11" s="257" t="s">
        <v>975</v>
      </c>
      <c r="B11" s="259">
        <v>255</v>
      </c>
      <c r="C11" s="224">
        <v>249</v>
      </c>
      <c r="D11" s="258">
        <f>(C11/'[1]41.'!C11-1)</f>
        <v>1.26363636363636</v>
      </c>
    </row>
    <row r="12" s="180" customFormat="1" ht="18.95" hidden="1" customHeight="1" spans="1:4">
      <c r="A12" s="257" t="s">
        <v>976</v>
      </c>
      <c r="B12" s="260"/>
      <c r="C12" s="225"/>
      <c r="D12" s="258"/>
    </row>
    <row r="13" s="180" customFormat="1" ht="18.95" hidden="1" customHeight="1" spans="1:4">
      <c r="A13" s="257" t="s">
        <v>971</v>
      </c>
      <c r="B13" s="260"/>
      <c r="C13" s="225"/>
      <c r="D13" s="258"/>
    </row>
    <row r="14" s="180" customFormat="1" ht="18.95" hidden="1" customHeight="1" spans="1:4">
      <c r="A14" s="257" t="s">
        <v>972</v>
      </c>
      <c r="B14" s="260"/>
      <c r="C14" s="225"/>
      <c r="D14" s="258"/>
    </row>
    <row r="15" s="180" customFormat="1" ht="18.95" hidden="1" customHeight="1" spans="1:4">
      <c r="A15" s="261" t="s">
        <v>973</v>
      </c>
      <c r="B15" s="262"/>
      <c r="C15" s="225"/>
      <c r="D15" s="258"/>
    </row>
    <row r="16" s="180" customFormat="1" ht="18.95" hidden="1" customHeight="1" spans="1:4">
      <c r="A16" s="257" t="s">
        <v>1025</v>
      </c>
      <c r="B16" s="260"/>
      <c r="C16" s="225"/>
      <c r="D16" s="258"/>
    </row>
    <row r="17" s="180" customFormat="1" ht="18.95" hidden="1" customHeight="1" spans="1:4">
      <c r="A17" s="257" t="s">
        <v>974</v>
      </c>
      <c r="B17" s="260"/>
      <c r="C17" s="225"/>
      <c r="D17" s="258"/>
    </row>
    <row r="18" s="180" customFormat="1" ht="18.95" hidden="1" customHeight="1" spans="1:4">
      <c r="A18" s="257" t="s">
        <v>975</v>
      </c>
      <c r="B18" s="260"/>
      <c r="C18" s="225"/>
      <c r="D18" s="258"/>
    </row>
    <row r="19" s="180" customFormat="1" ht="18.95" hidden="1" customHeight="1" spans="1:4">
      <c r="A19" s="257" t="s">
        <v>977</v>
      </c>
      <c r="B19" s="260"/>
      <c r="C19" s="225"/>
      <c r="D19" s="258"/>
    </row>
    <row r="20" s="180" customFormat="1" ht="18.95" hidden="1" customHeight="1" spans="1:4">
      <c r="A20" s="257" t="s">
        <v>971</v>
      </c>
      <c r="B20" s="260"/>
      <c r="C20" s="225"/>
      <c r="D20" s="258"/>
    </row>
    <row r="21" s="180" customFormat="1" ht="18.95" hidden="1" customHeight="1" spans="1:4">
      <c r="A21" s="257" t="s">
        <v>972</v>
      </c>
      <c r="B21" s="260"/>
      <c r="C21" s="225"/>
      <c r="D21" s="258"/>
    </row>
    <row r="22" s="180" customFormat="1" ht="18.95" hidden="1" customHeight="1" spans="1:4">
      <c r="A22" s="257" t="s">
        <v>973</v>
      </c>
      <c r="B22" s="260"/>
      <c r="C22" s="225"/>
      <c r="D22" s="258"/>
    </row>
    <row r="23" s="180" customFormat="1" ht="18.95" hidden="1" customHeight="1" spans="1:4">
      <c r="A23" s="257" t="s">
        <v>974</v>
      </c>
      <c r="B23" s="260"/>
      <c r="C23" s="225"/>
      <c r="D23" s="258"/>
    </row>
    <row r="24" s="244" customFormat="1" ht="18.95" hidden="1" customHeight="1" spans="1:4">
      <c r="A24" s="257" t="s">
        <v>975</v>
      </c>
      <c r="B24" s="260"/>
      <c r="C24" s="225"/>
      <c r="D24" s="258"/>
    </row>
    <row r="25" s="180" customFormat="1" ht="18.95" hidden="1" customHeight="1" spans="1:4">
      <c r="A25" s="257" t="s">
        <v>978</v>
      </c>
      <c r="B25" s="260"/>
      <c r="C25" s="225"/>
      <c r="D25" s="258"/>
    </row>
    <row r="26" s="180" customFormat="1" ht="18.95" hidden="1" customHeight="1" spans="1:4">
      <c r="A26" s="257" t="s">
        <v>971</v>
      </c>
      <c r="B26" s="260"/>
      <c r="C26" s="225"/>
      <c r="D26" s="258"/>
    </row>
    <row r="27" s="180" customFormat="1" ht="18.95" hidden="1" customHeight="1" spans="1:4">
      <c r="A27" s="257" t="s">
        <v>972</v>
      </c>
      <c r="B27" s="260"/>
      <c r="C27" s="225"/>
      <c r="D27" s="258"/>
    </row>
    <row r="28" s="180" customFormat="1" ht="18.95" hidden="1" customHeight="1" spans="1:4">
      <c r="A28" s="257" t="s">
        <v>973</v>
      </c>
      <c r="B28" s="260"/>
      <c r="C28" s="225"/>
      <c r="D28" s="258"/>
    </row>
    <row r="29" s="180" customFormat="1" ht="18.95" hidden="1" customHeight="1" spans="1:4">
      <c r="A29" s="257" t="s">
        <v>979</v>
      </c>
      <c r="B29" s="260"/>
      <c r="C29" s="225"/>
      <c r="D29" s="258"/>
    </row>
    <row r="30" s="180" customFormat="1" ht="18.95" hidden="1" customHeight="1" spans="1:4">
      <c r="A30" s="257" t="s">
        <v>971</v>
      </c>
      <c r="B30" s="260"/>
      <c r="C30" s="225"/>
      <c r="D30" s="258"/>
    </row>
    <row r="31" s="180" customFormat="1" ht="18.95" hidden="1" customHeight="1" spans="1:4">
      <c r="A31" s="257" t="s">
        <v>972</v>
      </c>
      <c r="B31" s="260"/>
      <c r="C31" s="225"/>
      <c r="D31" s="258"/>
    </row>
    <row r="32" s="180" customFormat="1" ht="18.95" hidden="1" customHeight="1" spans="1:4">
      <c r="A32" s="257" t="s">
        <v>974</v>
      </c>
      <c r="B32" s="260"/>
      <c r="C32" s="225"/>
      <c r="D32" s="258"/>
    </row>
    <row r="33" s="180" customFormat="1" ht="18.95" hidden="1" customHeight="1" spans="1:4">
      <c r="A33" s="263" t="s">
        <v>980</v>
      </c>
      <c r="B33" s="264"/>
      <c r="C33" s="225"/>
      <c r="D33" s="258"/>
    </row>
    <row r="34" s="180" customFormat="1" ht="18.95" hidden="1" customHeight="1" spans="1:4">
      <c r="A34" s="263" t="s">
        <v>971</v>
      </c>
      <c r="B34" s="264"/>
      <c r="C34" s="225"/>
      <c r="D34" s="258"/>
    </row>
    <row r="35" s="180" customFormat="1" ht="18.95" hidden="1" customHeight="1" spans="1:4">
      <c r="A35" s="263" t="s">
        <v>972</v>
      </c>
      <c r="B35" s="264"/>
      <c r="C35" s="225"/>
      <c r="D35" s="258"/>
    </row>
    <row r="36" s="180" customFormat="1" ht="18.95" hidden="1" customHeight="1" spans="1:4">
      <c r="A36" s="257" t="s">
        <v>974</v>
      </c>
      <c r="B36" s="260"/>
      <c r="C36" s="225"/>
      <c r="D36" s="258"/>
    </row>
    <row r="37" s="180" customFormat="1" ht="18.95" hidden="1" customHeight="1" spans="1:4">
      <c r="A37" s="257" t="s">
        <v>975</v>
      </c>
      <c r="B37" s="260"/>
      <c r="C37" s="225"/>
      <c r="D37" s="258"/>
    </row>
    <row r="38" s="180" customFormat="1" ht="18.95" hidden="1" customHeight="1" spans="1:4">
      <c r="A38" s="257" t="s">
        <v>840</v>
      </c>
      <c r="B38" s="260"/>
      <c r="C38" s="225"/>
      <c r="D38" s="258"/>
    </row>
    <row r="39" s="180" customFormat="1" ht="18.95" customHeight="1" spans="1:4">
      <c r="A39" s="265" t="s">
        <v>981</v>
      </c>
      <c r="B39" s="238">
        <f t="shared" ref="B39:C39" si="1">B33+B29+B25+B19+B12+B6</f>
        <v>6870</v>
      </c>
      <c r="C39" s="238">
        <f t="shared" si="1"/>
        <v>7432</v>
      </c>
      <c r="D39" s="266">
        <f>(C39/'[1]41.'!C38-1)</f>
        <v>0.109088195791673</v>
      </c>
    </row>
    <row r="40" s="180" customFormat="1" ht="24" customHeight="1" spans="1:4">
      <c r="A40" s="234" t="s">
        <v>982</v>
      </c>
      <c r="B40" s="267">
        <v>1002</v>
      </c>
      <c r="C40" s="268">
        <v>989</v>
      </c>
      <c r="D40" s="269"/>
    </row>
    <row r="41" s="180" customFormat="1" ht="25.5" customHeight="1" spans="1:4">
      <c r="A41" s="237" t="s">
        <v>310</v>
      </c>
      <c r="B41" s="238">
        <f t="shared" ref="B41:C41" si="2">B39+B40</f>
        <v>7872</v>
      </c>
      <c r="C41" s="238">
        <f t="shared" si="2"/>
        <v>8421</v>
      </c>
      <c r="D41" s="270"/>
    </row>
  </sheetData>
  <mergeCells count="5">
    <mergeCell ref="A2:D2"/>
    <mergeCell ref="A3:D3"/>
    <mergeCell ref="C4:D4"/>
    <mergeCell ref="A4:A5"/>
    <mergeCell ref="B4:B5"/>
  </mergeCells>
  <printOptions horizontalCentered="1"/>
  <pageMargins left="0.393055555555556" right="0.393055555555556" top="0.393055555555556" bottom="0.393055555555556"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3"/>
  <sheetViews>
    <sheetView showZeros="0" workbookViewId="0">
      <selection activeCell="J51" sqref="J51"/>
    </sheetView>
  </sheetViews>
  <sheetFormatPr defaultColWidth="10.1388888888889" defaultRowHeight="15.6" outlineLevelCol="3"/>
  <cols>
    <col min="1" max="1" width="42.712962962963" style="202" customWidth="1"/>
    <col min="2" max="2" width="16.712962962963" style="205" customWidth="1"/>
    <col min="3" max="3" width="16.712962962963" style="206" customWidth="1"/>
    <col min="4" max="4" width="16.712962962963" style="207" customWidth="1"/>
    <col min="5" max="16382" width="10.1388888888889" style="202"/>
  </cols>
  <sheetData>
    <row r="1" s="197" customFormat="1" ht="21.75" customHeight="1" spans="1:4">
      <c r="A1" s="208" t="s">
        <v>1026</v>
      </c>
      <c r="B1" s="209"/>
      <c r="C1" s="210"/>
      <c r="D1" s="211"/>
    </row>
    <row r="2" s="198" customFormat="1" ht="30" customHeight="1" spans="1:4">
      <c r="A2" s="212" t="s">
        <v>1027</v>
      </c>
      <c r="B2" s="212"/>
      <c r="C2" s="212"/>
      <c r="D2" s="212"/>
    </row>
    <row r="3" s="199" customFormat="1" ht="20.25" customHeight="1" spans="1:4">
      <c r="A3" s="213" t="s">
        <v>268</v>
      </c>
      <c r="B3" s="213"/>
      <c r="C3" s="213"/>
      <c r="D3" s="213"/>
    </row>
    <row r="4" s="200" customFormat="1" ht="19.5" customHeight="1" spans="1:4">
      <c r="A4" s="214" t="s">
        <v>347</v>
      </c>
      <c r="B4" s="215" t="s">
        <v>273</v>
      </c>
      <c r="C4" s="216" t="s">
        <v>434</v>
      </c>
      <c r="D4" s="216"/>
    </row>
    <row r="5" s="200" customFormat="1" ht="19.5" customHeight="1" spans="1:4">
      <c r="A5" s="217"/>
      <c r="B5" s="215"/>
      <c r="C5" s="218" t="s">
        <v>274</v>
      </c>
      <c r="D5" s="219" t="s">
        <v>276</v>
      </c>
    </row>
    <row r="6" s="201" customFormat="1" ht="19.5" customHeight="1" spans="1:4">
      <c r="A6" s="220" t="s">
        <v>985</v>
      </c>
      <c r="B6" s="221">
        <f t="shared" ref="B6:C6" si="0">B7+B8</f>
        <v>6883</v>
      </c>
      <c r="C6" s="221">
        <f t="shared" si="0"/>
        <v>7452</v>
      </c>
      <c r="D6" s="222">
        <f>(C6/'[1]42.'!C6-1)</f>
        <v>0.100575985821888</v>
      </c>
    </row>
    <row r="7" s="202" customFormat="1" ht="19.5" customHeight="1" spans="1:4">
      <c r="A7" s="223" t="s">
        <v>986</v>
      </c>
      <c r="B7" s="224">
        <v>6855</v>
      </c>
      <c r="C7" s="221">
        <v>7417</v>
      </c>
      <c r="D7" s="222">
        <f>(C7/'[1]42.'!C7-1)</f>
        <v>0.0978389579632919</v>
      </c>
    </row>
    <row r="8" s="202" customFormat="1" ht="19.5" customHeight="1" spans="1:4">
      <c r="A8" s="220" t="s">
        <v>987</v>
      </c>
      <c r="B8" s="224">
        <v>28</v>
      </c>
      <c r="C8" s="221">
        <v>35</v>
      </c>
      <c r="D8" s="222">
        <f>(C8/'[1]42.'!C8-1)</f>
        <v>1.33333333333333</v>
      </c>
    </row>
    <row r="9" s="202" customFormat="1" ht="19.5" hidden="1" customHeight="1" spans="1:4">
      <c r="A9" s="220" t="s">
        <v>988</v>
      </c>
      <c r="B9" s="225"/>
      <c r="C9" s="221"/>
      <c r="D9" s="226"/>
    </row>
    <row r="10" s="202" customFormat="1" ht="19.5" hidden="1" customHeight="1" spans="1:4">
      <c r="A10" s="220" t="s">
        <v>989</v>
      </c>
      <c r="B10" s="225"/>
      <c r="C10" s="221"/>
      <c r="D10" s="226"/>
    </row>
    <row r="11" s="202" customFormat="1" ht="19.5" hidden="1" customHeight="1" spans="1:4">
      <c r="A11" s="220" t="s">
        <v>990</v>
      </c>
      <c r="B11" s="225"/>
      <c r="C11" s="221"/>
      <c r="D11" s="226"/>
    </row>
    <row r="12" s="202" customFormat="1" ht="19.5" hidden="1" customHeight="1" spans="1:4">
      <c r="A12" s="223" t="s">
        <v>987</v>
      </c>
      <c r="B12" s="225"/>
      <c r="C12" s="221"/>
      <c r="D12" s="226"/>
    </row>
    <row r="13" s="202" customFormat="1" ht="19.5" hidden="1" customHeight="1" spans="1:4">
      <c r="A13" s="223" t="s">
        <v>991</v>
      </c>
      <c r="B13" s="225"/>
      <c r="C13" s="221"/>
      <c r="D13" s="226"/>
    </row>
    <row r="14" s="202" customFormat="1" ht="19.5" hidden="1" customHeight="1" spans="1:4">
      <c r="A14" s="223" t="s">
        <v>992</v>
      </c>
      <c r="B14" s="225"/>
      <c r="C14" s="221"/>
      <c r="D14" s="226"/>
    </row>
    <row r="15" s="202" customFormat="1" ht="19.5" hidden="1" customHeight="1" spans="1:4">
      <c r="A15" s="223" t="s">
        <v>993</v>
      </c>
      <c r="B15" s="225"/>
      <c r="C15" s="221"/>
      <c r="D15" s="226"/>
    </row>
    <row r="16" s="202" customFormat="1" ht="19.5" hidden="1" customHeight="1" spans="1:4">
      <c r="A16" s="223" t="s">
        <v>994</v>
      </c>
      <c r="B16" s="225"/>
      <c r="C16" s="221"/>
      <c r="D16" s="226"/>
    </row>
    <row r="17" s="202" customFormat="1" ht="19.5" hidden="1" customHeight="1" spans="1:4">
      <c r="A17" s="223" t="s">
        <v>995</v>
      </c>
      <c r="B17" s="225"/>
      <c r="C17" s="221"/>
      <c r="D17" s="226"/>
    </row>
    <row r="18" s="202" customFormat="1" ht="19.5" hidden="1" customHeight="1" spans="1:4">
      <c r="A18" s="223" t="s">
        <v>513</v>
      </c>
      <c r="B18" s="225"/>
      <c r="C18" s="221"/>
      <c r="D18" s="226"/>
    </row>
    <row r="19" s="202" customFormat="1" ht="19.5" hidden="1" customHeight="1" spans="1:4">
      <c r="A19" s="223" t="s">
        <v>987</v>
      </c>
      <c r="B19" s="225"/>
      <c r="C19" s="221"/>
      <c r="D19" s="226"/>
    </row>
    <row r="20" s="202" customFormat="1" ht="19.5" hidden="1" customHeight="1" spans="1:4">
      <c r="A20" s="223" t="s">
        <v>996</v>
      </c>
      <c r="B20" s="225"/>
      <c r="C20" s="221"/>
      <c r="D20" s="226"/>
    </row>
    <row r="21" s="202" customFormat="1" ht="19.5" hidden="1" customHeight="1" spans="1:4">
      <c r="A21" s="223" t="s">
        <v>992</v>
      </c>
      <c r="B21" s="225"/>
      <c r="C21" s="221"/>
      <c r="D21" s="226"/>
    </row>
    <row r="22" s="202" customFormat="1" ht="19.5" hidden="1" customHeight="1" spans="1:4">
      <c r="A22" s="223" t="s">
        <v>993</v>
      </c>
      <c r="B22" s="225"/>
      <c r="C22" s="221"/>
      <c r="D22" s="226"/>
    </row>
    <row r="23" s="202" customFormat="1" ht="19.5" hidden="1" customHeight="1" spans="1:4">
      <c r="A23" s="223" t="s">
        <v>997</v>
      </c>
      <c r="B23" s="225"/>
      <c r="C23" s="221"/>
      <c r="D23" s="226"/>
    </row>
    <row r="24" s="202" customFormat="1" ht="19.5" hidden="1" customHeight="1" spans="1:4">
      <c r="A24" s="223" t="s">
        <v>998</v>
      </c>
      <c r="B24" s="225"/>
      <c r="C24" s="221"/>
      <c r="D24" s="226"/>
    </row>
    <row r="25" s="202" customFormat="1" ht="19.5" hidden="1" customHeight="1" spans="1:4">
      <c r="A25" s="223" t="s">
        <v>999</v>
      </c>
      <c r="B25" s="225"/>
      <c r="C25" s="221"/>
      <c r="D25" s="226"/>
    </row>
    <row r="26" s="202" customFormat="1" ht="19.5" hidden="1" customHeight="1" spans="1:4">
      <c r="A26" s="223" t="s">
        <v>1000</v>
      </c>
      <c r="B26" s="225"/>
      <c r="C26" s="221"/>
      <c r="D26" s="226"/>
    </row>
    <row r="27" s="202" customFormat="1" ht="19.5" hidden="1" customHeight="1" spans="1:4">
      <c r="A27" s="223" t="s">
        <v>1001</v>
      </c>
      <c r="B27" s="225"/>
      <c r="C27" s="221"/>
      <c r="D27" s="226"/>
    </row>
    <row r="28" s="202" customFormat="1" ht="19.5" hidden="1" customHeight="1" spans="1:4">
      <c r="A28" s="220" t="s">
        <v>869</v>
      </c>
      <c r="B28" s="225"/>
      <c r="C28" s="221"/>
      <c r="D28" s="226"/>
    </row>
    <row r="29" s="202" customFormat="1" ht="19.5" hidden="1" customHeight="1" spans="1:4">
      <c r="A29" s="223" t="s">
        <v>1002</v>
      </c>
      <c r="B29" s="225"/>
      <c r="C29" s="221"/>
      <c r="D29" s="226"/>
    </row>
    <row r="30" s="202" customFormat="1" ht="19.5" hidden="1" customHeight="1" spans="1:4">
      <c r="A30" s="223" t="s">
        <v>1003</v>
      </c>
      <c r="B30" s="225"/>
      <c r="C30" s="221"/>
      <c r="D30" s="226"/>
    </row>
    <row r="31" s="202" customFormat="1" ht="19.5" hidden="1" customHeight="1" spans="1:4">
      <c r="A31" s="223" t="s">
        <v>1004</v>
      </c>
      <c r="B31" s="225"/>
      <c r="C31" s="221"/>
      <c r="D31" s="226"/>
    </row>
    <row r="32" s="202" customFormat="1" ht="19.5" hidden="1" customHeight="1" spans="1:4">
      <c r="A32" s="223" t="s">
        <v>1005</v>
      </c>
      <c r="B32" s="225"/>
      <c r="C32" s="221"/>
      <c r="D32" s="226"/>
    </row>
    <row r="33" s="202" customFormat="1" ht="19.5" hidden="1" customHeight="1" spans="1:4">
      <c r="A33" s="220" t="s">
        <v>869</v>
      </c>
      <c r="B33" s="225"/>
      <c r="C33" s="221"/>
      <c r="D33" s="226"/>
    </row>
    <row r="34" s="202" customFormat="1" ht="19.5" hidden="1" customHeight="1" spans="1:4">
      <c r="A34" s="220" t="s">
        <v>987</v>
      </c>
      <c r="B34" s="225"/>
      <c r="C34" s="221"/>
      <c r="D34" s="226"/>
    </row>
    <row r="35" s="202" customFormat="1" ht="19.5" hidden="1" customHeight="1" spans="1:4">
      <c r="A35" s="220" t="s">
        <v>513</v>
      </c>
      <c r="B35" s="225"/>
      <c r="C35" s="221"/>
      <c r="D35" s="226"/>
    </row>
    <row r="36" s="203" customFormat="1" ht="19.5" customHeight="1" spans="1:4">
      <c r="A36" s="227" t="s">
        <v>1006</v>
      </c>
      <c r="B36" s="228">
        <f t="shared" ref="B36:C36" si="1">B29+B24+B20+B13+B9+B6</f>
        <v>6883</v>
      </c>
      <c r="C36" s="229">
        <f t="shared" si="1"/>
        <v>7452</v>
      </c>
      <c r="D36" s="222">
        <f>(C36/'[1]42.'!C36-1)</f>
        <v>0.100575985821888</v>
      </c>
    </row>
    <row r="37" s="204" customFormat="1" ht="19.5" customHeight="1" spans="1:4">
      <c r="A37" s="230" t="s">
        <v>1007</v>
      </c>
      <c r="B37" s="231">
        <v>989</v>
      </c>
      <c r="C37" s="232">
        <f>B37+C38</f>
        <v>969</v>
      </c>
      <c r="D37" s="233"/>
    </row>
    <row r="38" s="201" customFormat="1" ht="19.5" customHeight="1" spans="1:4">
      <c r="A38" s="234" t="s">
        <v>1008</v>
      </c>
      <c r="B38" s="224">
        <v>-13</v>
      </c>
      <c r="C38" s="235">
        <v>-20</v>
      </c>
      <c r="D38" s="236"/>
    </row>
    <row r="39" s="204" customFormat="1" ht="19.5" customHeight="1" spans="1:4">
      <c r="A39" s="237" t="s">
        <v>344</v>
      </c>
      <c r="B39" s="238">
        <f t="shared" ref="B39:C39" si="2">B36+B37</f>
        <v>7872</v>
      </c>
      <c r="C39" s="239">
        <f t="shared" si="2"/>
        <v>8421</v>
      </c>
      <c r="D39" s="233"/>
    </row>
    <row r="40" s="202" customFormat="1" spans="1:4">
      <c r="B40" s="205"/>
      <c r="C40" s="206"/>
      <c r="D40" s="207"/>
    </row>
    <row r="41" s="202" customFormat="1" spans="1:4">
      <c r="B41" s="205"/>
      <c r="C41" s="206"/>
      <c r="D41" s="207"/>
    </row>
    <row r="42" s="202" customFormat="1" spans="1:4">
      <c r="B42" s="205"/>
      <c r="C42" s="206"/>
      <c r="D42" s="207"/>
    </row>
    <row r="43" s="202" customFormat="1" spans="1:4">
      <c r="B43" s="205"/>
      <c r="C43" s="206"/>
      <c r="D43" s="207"/>
    </row>
    <row r="44" s="202" customFormat="1" spans="1:4">
      <c r="B44" s="205"/>
      <c r="C44" s="206"/>
      <c r="D44" s="207"/>
    </row>
    <row r="45" s="202" customFormat="1" spans="1:4">
      <c r="B45" s="205"/>
      <c r="C45" s="206"/>
      <c r="D45" s="207"/>
    </row>
    <row r="46" s="202" customFormat="1" spans="1:4">
      <c r="B46" s="205"/>
      <c r="C46" s="206"/>
      <c r="D46" s="207"/>
    </row>
    <row r="47" s="202" customFormat="1" spans="1:4">
      <c r="B47" s="205"/>
      <c r="C47" s="206"/>
      <c r="D47" s="207"/>
    </row>
    <row r="48" s="202" customFormat="1" spans="1:4">
      <c r="B48" s="205"/>
      <c r="C48" s="206"/>
      <c r="D48" s="207"/>
    </row>
    <row r="49" s="202" customFormat="1" spans="2:4">
      <c r="B49" s="205"/>
      <c r="C49" s="206"/>
      <c r="D49" s="207"/>
    </row>
    <row r="50" s="202" customFormat="1" spans="2:4">
      <c r="B50" s="205"/>
      <c r="C50" s="206"/>
      <c r="D50" s="207"/>
    </row>
    <row r="51" s="202" customFormat="1" spans="2:4">
      <c r="B51" s="205"/>
      <c r="C51" s="206"/>
      <c r="D51" s="207"/>
    </row>
    <row r="52" s="202" customFormat="1" spans="2:4">
      <c r="B52" s="205"/>
      <c r="C52" s="206"/>
      <c r="D52" s="207"/>
    </row>
    <row r="53" s="202" customFormat="1" spans="2:4">
      <c r="B53" s="205"/>
      <c r="C53" s="206"/>
      <c r="D53" s="207"/>
    </row>
    <row r="54" s="202" customFormat="1" spans="2:4">
      <c r="B54" s="205"/>
      <c r="C54" s="206"/>
      <c r="D54" s="207"/>
    </row>
    <row r="55" s="202" customFormat="1" spans="2:4">
      <c r="B55" s="205"/>
      <c r="C55" s="206"/>
      <c r="D55" s="207"/>
    </row>
    <row r="56" s="202" customFormat="1" spans="2:4">
      <c r="B56" s="205"/>
      <c r="C56" s="206"/>
      <c r="D56" s="207"/>
    </row>
    <row r="57" s="202" customFormat="1" spans="2:4">
      <c r="B57" s="205"/>
      <c r="C57" s="206"/>
      <c r="D57" s="207"/>
    </row>
    <row r="58" s="202" customFormat="1" spans="2:4">
      <c r="B58" s="205"/>
      <c r="C58" s="206"/>
      <c r="D58" s="207"/>
    </row>
    <row r="59" s="202" customFormat="1" spans="2:4">
      <c r="B59" s="205"/>
      <c r="C59" s="206"/>
      <c r="D59" s="207"/>
    </row>
    <row r="60" s="202" customFormat="1" spans="2:4">
      <c r="B60" s="205"/>
      <c r="C60" s="206"/>
      <c r="D60" s="207"/>
    </row>
    <row r="61" s="202" customFormat="1" spans="2:4">
      <c r="B61" s="205"/>
      <c r="C61" s="206"/>
      <c r="D61" s="207"/>
    </row>
    <row r="62" s="202" customFormat="1" spans="2:4">
      <c r="B62" s="205"/>
      <c r="C62" s="206"/>
      <c r="D62" s="207"/>
    </row>
    <row r="63" s="202" customFormat="1" spans="2:4">
      <c r="B63" s="205"/>
      <c r="C63" s="206"/>
      <c r="D63" s="207"/>
    </row>
    <row r="64" s="202" customFormat="1" spans="2:4">
      <c r="B64" s="205"/>
      <c r="C64" s="206"/>
      <c r="D64" s="207"/>
    </row>
    <row r="65" s="202" customFormat="1" spans="2:4">
      <c r="B65" s="205"/>
      <c r="C65" s="206"/>
      <c r="D65" s="207"/>
    </row>
    <row r="66" s="202" customFormat="1" spans="2:4">
      <c r="B66" s="205"/>
      <c r="C66" s="206"/>
      <c r="D66" s="207"/>
    </row>
    <row r="67" s="202" customFormat="1" spans="2:4">
      <c r="B67" s="205"/>
      <c r="C67" s="206"/>
      <c r="D67" s="207"/>
    </row>
    <row r="68" s="202" customFormat="1" spans="2:4">
      <c r="B68" s="205"/>
      <c r="C68" s="206"/>
      <c r="D68" s="207"/>
    </row>
    <row r="69" s="202" customFormat="1" spans="2:4">
      <c r="B69" s="205"/>
      <c r="C69" s="206"/>
      <c r="D69" s="207"/>
    </row>
    <row r="70" s="202" customFormat="1" spans="2:4">
      <c r="B70" s="205"/>
      <c r="C70" s="206"/>
      <c r="D70" s="207"/>
    </row>
    <row r="71" s="202" customFormat="1" spans="2:4">
      <c r="B71" s="205"/>
      <c r="C71" s="206"/>
      <c r="D71" s="207"/>
    </row>
    <row r="72" s="202" customFormat="1" spans="2:4">
      <c r="B72" s="205"/>
      <c r="C72" s="206"/>
      <c r="D72" s="207"/>
    </row>
    <row r="73" s="202" customFormat="1" spans="2:4">
      <c r="B73" s="205"/>
      <c r="C73" s="206"/>
      <c r="D73" s="207"/>
    </row>
    <row r="74" s="202" customFormat="1" spans="2:4">
      <c r="B74" s="205"/>
      <c r="C74" s="206"/>
      <c r="D74" s="207"/>
    </row>
    <row r="75" s="202" customFormat="1" spans="2:4">
      <c r="B75" s="205"/>
      <c r="C75" s="206"/>
      <c r="D75" s="207"/>
    </row>
    <row r="76" s="202" customFormat="1" spans="2:4">
      <c r="B76" s="205"/>
      <c r="C76" s="206"/>
      <c r="D76" s="207"/>
    </row>
    <row r="77" s="202" customFormat="1" spans="2:4">
      <c r="B77" s="205"/>
      <c r="C77" s="206"/>
      <c r="D77" s="207"/>
    </row>
    <row r="78" s="202" customFormat="1" spans="2:4">
      <c r="B78" s="205"/>
      <c r="C78" s="206"/>
      <c r="D78" s="207"/>
    </row>
    <row r="79" s="202" customFormat="1" spans="2:4">
      <c r="B79" s="205"/>
      <c r="C79" s="206"/>
      <c r="D79" s="207"/>
    </row>
    <row r="80" s="202" customFormat="1" spans="2:4">
      <c r="B80" s="205"/>
      <c r="C80" s="206"/>
      <c r="D80" s="207"/>
    </row>
    <row r="81" s="202" customFormat="1" spans="2:4">
      <c r="B81" s="205"/>
      <c r="C81" s="206"/>
      <c r="D81" s="207"/>
    </row>
    <row r="82" s="202" customFormat="1" spans="2:4">
      <c r="B82" s="205"/>
      <c r="C82" s="206"/>
      <c r="D82" s="207"/>
    </row>
    <row r="83" s="202" customFormat="1" spans="2:4">
      <c r="B83" s="205"/>
      <c r="C83" s="206"/>
      <c r="D83" s="207"/>
    </row>
    <row r="84" s="202" customFormat="1" spans="2:4">
      <c r="B84" s="205"/>
      <c r="C84" s="206"/>
      <c r="D84" s="207"/>
    </row>
    <row r="85" s="202" customFormat="1" spans="2:4">
      <c r="B85" s="205"/>
      <c r="C85" s="206"/>
      <c r="D85" s="207"/>
    </row>
    <row r="86" s="202" customFormat="1" spans="2:4">
      <c r="B86" s="205"/>
      <c r="C86" s="206"/>
      <c r="D86" s="207"/>
    </row>
    <row r="87" s="202" customFormat="1" spans="2:4">
      <c r="B87" s="205"/>
      <c r="C87" s="206"/>
      <c r="D87" s="207"/>
    </row>
    <row r="88" s="202" customFormat="1" spans="2:4">
      <c r="B88" s="205"/>
      <c r="C88" s="206"/>
      <c r="D88" s="207"/>
    </row>
    <row r="89" s="202" customFormat="1" spans="2:4">
      <c r="B89" s="205"/>
      <c r="C89" s="206"/>
      <c r="D89" s="207"/>
    </row>
    <row r="90" s="202" customFormat="1" spans="2:4">
      <c r="B90" s="205"/>
      <c r="C90" s="206"/>
      <c r="D90" s="207"/>
    </row>
    <row r="91" s="202" customFormat="1" spans="2:4">
      <c r="B91" s="205"/>
      <c r="C91" s="206"/>
      <c r="D91" s="207"/>
    </row>
    <row r="92" s="202" customFormat="1" spans="2:4">
      <c r="B92" s="205"/>
      <c r="C92" s="206"/>
      <c r="D92" s="207"/>
    </row>
    <row r="93" s="202" customFormat="1" spans="2:4">
      <c r="B93" s="205"/>
      <c r="C93" s="206"/>
      <c r="D93" s="207"/>
    </row>
    <row r="94" s="202" customFormat="1" spans="2:4">
      <c r="B94" s="205"/>
      <c r="C94" s="206"/>
      <c r="D94" s="207"/>
    </row>
    <row r="95" s="202" customFormat="1" spans="2:4">
      <c r="B95" s="205"/>
      <c r="C95" s="206"/>
      <c r="D95" s="207"/>
    </row>
    <row r="96" s="202" customFormat="1" spans="2:4">
      <c r="B96" s="205"/>
      <c r="C96" s="206"/>
      <c r="D96" s="207"/>
    </row>
    <row r="97" s="202" customFormat="1" spans="2:4">
      <c r="B97" s="205"/>
      <c r="C97" s="206"/>
      <c r="D97" s="207"/>
    </row>
    <row r="98" s="202" customFormat="1" spans="2:4">
      <c r="B98" s="205"/>
      <c r="C98" s="206"/>
      <c r="D98" s="207"/>
    </row>
    <row r="99" s="202" customFormat="1" spans="2:4">
      <c r="B99" s="205"/>
      <c r="C99" s="206"/>
      <c r="D99" s="207"/>
    </row>
    <row r="100" s="202" customFormat="1" spans="2:4">
      <c r="B100" s="205"/>
      <c r="C100" s="206"/>
      <c r="D100" s="207"/>
    </row>
    <row r="101" s="202" customFormat="1" spans="2:4">
      <c r="B101" s="205"/>
      <c r="C101" s="206"/>
      <c r="D101" s="207"/>
    </row>
    <row r="102" s="202" customFormat="1" spans="2:4">
      <c r="B102" s="205"/>
      <c r="C102" s="206"/>
      <c r="D102" s="207"/>
    </row>
    <row r="103" s="202" customFormat="1" spans="2:4">
      <c r="B103" s="205"/>
      <c r="C103" s="206"/>
      <c r="D103" s="207"/>
    </row>
    <row r="104" s="202" customFormat="1" spans="2:4">
      <c r="B104" s="205"/>
      <c r="C104" s="206"/>
      <c r="D104" s="207"/>
    </row>
    <row r="105" s="202" customFormat="1" spans="2:4">
      <c r="B105" s="205"/>
      <c r="C105" s="206"/>
      <c r="D105" s="207"/>
    </row>
    <row r="106" s="202" customFormat="1" spans="2:4">
      <c r="B106" s="205"/>
      <c r="C106" s="206"/>
      <c r="D106" s="207"/>
    </row>
    <row r="107" s="202" customFormat="1" spans="2:4">
      <c r="B107" s="205"/>
      <c r="C107" s="206"/>
      <c r="D107" s="207"/>
    </row>
    <row r="108" s="202" customFormat="1" spans="2:4">
      <c r="B108" s="205"/>
      <c r="C108" s="206"/>
      <c r="D108" s="207"/>
    </row>
    <row r="109" s="202" customFormat="1" spans="2:4">
      <c r="B109" s="205"/>
      <c r="C109" s="206"/>
      <c r="D109" s="207"/>
    </row>
    <row r="110" s="202" customFormat="1" spans="2:4">
      <c r="B110" s="205"/>
      <c r="C110" s="206"/>
      <c r="D110" s="207"/>
    </row>
    <row r="111" s="202" customFormat="1" spans="2:4">
      <c r="B111" s="205"/>
      <c r="C111" s="206"/>
      <c r="D111" s="207"/>
    </row>
    <row r="112" s="202" customFormat="1" spans="2:4">
      <c r="B112" s="205"/>
      <c r="C112" s="206"/>
      <c r="D112" s="207"/>
    </row>
    <row r="113" s="202" customFormat="1" spans="2:4">
      <c r="B113" s="205"/>
      <c r="C113" s="206"/>
      <c r="D113" s="207"/>
    </row>
    <row r="114" s="202" customFormat="1" spans="2:4">
      <c r="B114" s="205"/>
      <c r="C114" s="206"/>
      <c r="D114" s="207"/>
    </row>
    <row r="115" s="202" customFormat="1" spans="2:4">
      <c r="B115" s="205"/>
      <c r="C115" s="206"/>
      <c r="D115" s="207"/>
    </row>
    <row r="116" s="202" customFormat="1" spans="2:4">
      <c r="B116" s="205"/>
      <c r="C116" s="206"/>
      <c r="D116" s="207"/>
    </row>
    <row r="117" s="202" customFormat="1" spans="2:4">
      <c r="B117" s="205"/>
      <c r="C117" s="206"/>
      <c r="D117" s="207"/>
    </row>
    <row r="118" s="202" customFormat="1" spans="2:4">
      <c r="B118" s="205"/>
      <c r="C118" s="206"/>
      <c r="D118" s="207"/>
    </row>
    <row r="119" s="202" customFormat="1" spans="2:4">
      <c r="B119" s="205"/>
      <c r="C119" s="206"/>
      <c r="D119" s="207"/>
    </row>
    <row r="120" s="202" customFormat="1" spans="2:4">
      <c r="B120" s="205"/>
      <c r="C120" s="206"/>
      <c r="D120" s="207"/>
    </row>
    <row r="121" s="202" customFormat="1" spans="2:4">
      <c r="B121" s="205"/>
      <c r="C121" s="206"/>
      <c r="D121" s="207"/>
    </row>
    <row r="122" s="202" customFormat="1" spans="2:4">
      <c r="B122" s="205"/>
      <c r="C122" s="206"/>
      <c r="D122" s="207"/>
    </row>
    <row r="123" s="202" customFormat="1" spans="2:4">
      <c r="B123" s="205"/>
      <c r="C123" s="206"/>
      <c r="D123" s="207"/>
    </row>
    <row r="124" s="202" customFormat="1" spans="2:4">
      <c r="B124" s="205"/>
      <c r="C124" s="206"/>
      <c r="D124" s="207"/>
    </row>
    <row r="125" s="202" customFormat="1" spans="2:4">
      <c r="B125" s="205"/>
      <c r="C125" s="206"/>
      <c r="D125" s="207"/>
    </row>
    <row r="126" s="202" customFormat="1" spans="2:4">
      <c r="B126" s="205"/>
      <c r="C126" s="206"/>
      <c r="D126" s="207"/>
    </row>
    <row r="127" s="202" customFormat="1" spans="2:4">
      <c r="B127" s="205"/>
      <c r="C127" s="206"/>
      <c r="D127" s="207"/>
    </row>
    <row r="128" s="202" customFormat="1" spans="2:4">
      <c r="B128" s="205"/>
      <c r="C128" s="206"/>
      <c r="D128" s="207"/>
    </row>
    <row r="129" s="202" customFormat="1" spans="2:4">
      <c r="B129" s="205"/>
      <c r="C129" s="206"/>
      <c r="D129" s="207"/>
    </row>
    <row r="130" s="202" customFormat="1" spans="2:4">
      <c r="B130" s="205"/>
      <c r="C130" s="206"/>
      <c r="D130" s="207"/>
    </row>
    <row r="131" s="202" customFormat="1" spans="2:4">
      <c r="B131" s="205"/>
      <c r="C131" s="206"/>
      <c r="D131" s="207"/>
    </row>
    <row r="132" s="202" customFormat="1" spans="2:4">
      <c r="B132" s="205"/>
      <c r="C132" s="206"/>
      <c r="D132" s="207"/>
    </row>
    <row r="133" s="202" customFormat="1" spans="2:4">
      <c r="B133" s="205"/>
      <c r="C133" s="206"/>
      <c r="D133" s="207"/>
    </row>
    <row r="134" s="202" customFormat="1" spans="2:4">
      <c r="B134" s="205"/>
      <c r="C134" s="206"/>
      <c r="D134" s="207"/>
    </row>
    <row r="135" s="202" customFormat="1" spans="2:4">
      <c r="B135" s="205"/>
      <c r="C135" s="206"/>
      <c r="D135" s="207"/>
    </row>
    <row r="136" s="202" customFormat="1" spans="2:4">
      <c r="B136" s="205"/>
      <c r="C136" s="206"/>
      <c r="D136" s="207"/>
    </row>
    <row r="137" s="202" customFormat="1" spans="2:4">
      <c r="B137" s="205"/>
      <c r="C137" s="206"/>
      <c r="D137" s="207"/>
    </row>
    <row r="138" s="202" customFormat="1" spans="2:4">
      <c r="B138" s="205"/>
      <c r="C138" s="206"/>
      <c r="D138" s="207"/>
    </row>
    <row r="139" s="202" customFormat="1" spans="2:4">
      <c r="B139" s="205"/>
      <c r="C139" s="206"/>
      <c r="D139" s="207"/>
    </row>
    <row r="140" s="202" customFormat="1" spans="2:4">
      <c r="B140" s="205"/>
      <c r="C140" s="206"/>
      <c r="D140" s="207"/>
    </row>
    <row r="141" s="202" customFormat="1" spans="2:4">
      <c r="B141" s="205"/>
      <c r="C141" s="206"/>
      <c r="D141" s="207"/>
    </row>
    <row r="142" s="202" customFormat="1" spans="2:4">
      <c r="B142" s="205"/>
      <c r="C142" s="206"/>
      <c r="D142" s="207"/>
    </row>
    <row r="143" s="202" customFormat="1" spans="2:4">
      <c r="B143" s="205"/>
      <c r="C143" s="206"/>
      <c r="D143" s="207"/>
    </row>
    <row r="144" s="202" customFormat="1" spans="2:4">
      <c r="B144" s="205"/>
      <c r="C144" s="206"/>
      <c r="D144" s="207"/>
    </row>
    <row r="145" s="202" customFormat="1" spans="2:4">
      <c r="B145" s="205"/>
      <c r="C145" s="206"/>
      <c r="D145" s="207"/>
    </row>
    <row r="146" s="202" customFormat="1" spans="2:4">
      <c r="B146" s="205"/>
      <c r="C146" s="206"/>
      <c r="D146" s="207"/>
    </row>
    <row r="147" s="202" customFormat="1" spans="2:4">
      <c r="B147" s="205"/>
      <c r="C147" s="206"/>
      <c r="D147" s="207"/>
    </row>
    <row r="148" s="202" customFormat="1" spans="2:4">
      <c r="B148" s="205"/>
      <c r="C148" s="206"/>
      <c r="D148" s="207"/>
    </row>
    <row r="149" s="202" customFormat="1" spans="2:4">
      <c r="B149" s="205"/>
      <c r="C149" s="206"/>
      <c r="D149" s="207"/>
    </row>
    <row r="150" s="202" customFormat="1" spans="2:4">
      <c r="B150" s="205"/>
      <c r="C150" s="206"/>
      <c r="D150" s="207"/>
    </row>
    <row r="151" s="202" customFormat="1" spans="2:4">
      <c r="B151" s="205"/>
      <c r="C151" s="206"/>
      <c r="D151" s="207"/>
    </row>
    <row r="152" s="202" customFormat="1" spans="2:4">
      <c r="B152" s="205"/>
      <c r="C152" s="206"/>
      <c r="D152" s="207"/>
    </row>
    <row r="153" s="202" customFormat="1" spans="2:4">
      <c r="B153" s="205"/>
      <c r="C153" s="206"/>
      <c r="D153" s="207"/>
    </row>
    <row r="154" s="202" customFormat="1" spans="2:4">
      <c r="B154" s="205"/>
      <c r="C154" s="206"/>
      <c r="D154" s="207"/>
    </row>
    <row r="155" s="202" customFormat="1" spans="2:4">
      <c r="B155" s="205"/>
      <c r="C155" s="206"/>
      <c r="D155" s="207"/>
    </row>
    <row r="156" s="202" customFormat="1" spans="2:4">
      <c r="B156" s="205"/>
      <c r="C156" s="206"/>
      <c r="D156" s="207"/>
    </row>
    <row r="157" s="202" customFormat="1" spans="2:4">
      <c r="B157" s="205"/>
      <c r="C157" s="206"/>
      <c r="D157" s="207"/>
    </row>
    <row r="158" s="202" customFormat="1" spans="2:4">
      <c r="B158" s="205"/>
      <c r="C158" s="206"/>
      <c r="D158" s="207"/>
    </row>
    <row r="159" s="202" customFormat="1" spans="2:4">
      <c r="B159" s="205"/>
      <c r="C159" s="206"/>
      <c r="D159" s="207"/>
    </row>
    <row r="160" s="202" customFormat="1" spans="2:4">
      <c r="B160" s="205"/>
      <c r="C160" s="206"/>
      <c r="D160" s="207"/>
    </row>
    <row r="161" s="202" customFormat="1" spans="2:4">
      <c r="B161" s="205"/>
      <c r="C161" s="206"/>
      <c r="D161" s="207"/>
    </row>
    <row r="162" s="202" customFormat="1" spans="2:4">
      <c r="B162" s="205"/>
      <c r="C162" s="206"/>
      <c r="D162" s="207"/>
    </row>
    <row r="163" s="202" customFormat="1" spans="2:4">
      <c r="B163" s="205"/>
      <c r="C163" s="206"/>
      <c r="D163" s="207"/>
    </row>
    <row r="164" s="202" customFormat="1" spans="2:4">
      <c r="B164" s="205"/>
      <c r="C164" s="206"/>
      <c r="D164" s="207"/>
    </row>
    <row r="165" s="202" customFormat="1" spans="2:4">
      <c r="B165" s="205"/>
      <c r="C165" s="206"/>
      <c r="D165" s="207"/>
    </row>
    <row r="166" s="202" customFormat="1" spans="2:4">
      <c r="B166" s="205"/>
      <c r="C166" s="206"/>
      <c r="D166" s="207"/>
    </row>
    <row r="167" s="202" customFormat="1" spans="2:4">
      <c r="B167" s="205"/>
      <c r="C167" s="206"/>
      <c r="D167" s="207"/>
    </row>
    <row r="168" s="202" customFormat="1" spans="2:4">
      <c r="B168" s="205"/>
      <c r="C168" s="206"/>
      <c r="D168" s="207"/>
    </row>
    <row r="169" s="202" customFormat="1" spans="2:4">
      <c r="B169" s="205"/>
      <c r="C169" s="206"/>
      <c r="D169" s="207"/>
    </row>
    <row r="170" s="202" customFormat="1" spans="2:4">
      <c r="B170" s="205"/>
      <c r="C170" s="206"/>
      <c r="D170" s="207"/>
    </row>
    <row r="171" s="202" customFormat="1" spans="2:4">
      <c r="B171" s="205"/>
      <c r="C171" s="206"/>
      <c r="D171" s="207"/>
    </row>
    <row r="172" s="202" customFormat="1" spans="2:4">
      <c r="B172" s="205"/>
      <c r="C172" s="206"/>
      <c r="D172" s="207"/>
    </row>
    <row r="173" s="202" customFormat="1" spans="2:4">
      <c r="B173" s="205"/>
      <c r="C173" s="206"/>
      <c r="D173" s="207"/>
    </row>
    <row r="174" s="202" customFormat="1" spans="2:4">
      <c r="B174" s="205"/>
      <c r="C174" s="206"/>
      <c r="D174" s="207"/>
    </row>
    <row r="175" s="202" customFormat="1" spans="2:4">
      <c r="B175" s="205"/>
      <c r="C175" s="206"/>
      <c r="D175" s="207"/>
    </row>
    <row r="176" s="202" customFormat="1" spans="2:4">
      <c r="B176" s="205"/>
      <c r="C176" s="206"/>
      <c r="D176" s="207"/>
    </row>
    <row r="177" s="202" customFormat="1" spans="2:4">
      <c r="B177" s="205"/>
      <c r="C177" s="206"/>
      <c r="D177" s="207"/>
    </row>
    <row r="178" s="202" customFormat="1" spans="2:4">
      <c r="B178" s="205"/>
      <c r="C178" s="206"/>
      <c r="D178" s="207"/>
    </row>
    <row r="179" s="202" customFormat="1" spans="2:4">
      <c r="B179" s="205"/>
      <c r="C179" s="206"/>
      <c r="D179" s="207"/>
    </row>
    <row r="180" s="202" customFormat="1" spans="2:4">
      <c r="B180" s="205"/>
      <c r="C180" s="206"/>
      <c r="D180" s="207"/>
    </row>
    <row r="181" s="202" customFormat="1" spans="2:4">
      <c r="B181" s="205"/>
      <c r="C181" s="206"/>
      <c r="D181" s="207"/>
    </row>
    <row r="182" s="202" customFormat="1" spans="2:4">
      <c r="B182" s="205"/>
      <c r="C182" s="206"/>
      <c r="D182" s="207"/>
    </row>
    <row r="183" s="202" customFormat="1" spans="2:4">
      <c r="B183" s="205"/>
      <c r="C183" s="206"/>
      <c r="D183" s="207"/>
    </row>
    <row r="184" s="202" customFormat="1" spans="2:4">
      <c r="B184" s="205"/>
      <c r="C184" s="206"/>
      <c r="D184" s="207"/>
    </row>
    <row r="185" s="202" customFormat="1" spans="2:4">
      <c r="B185" s="205"/>
      <c r="C185" s="206"/>
      <c r="D185" s="207"/>
    </row>
    <row r="186" s="202" customFormat="1" spans="2:4">
      <c r="B186" s="205"/>
      <c r="C186" s="206"/>
      <c r="D186" s="207"/>
    </row>
    <row r="187" s="202" customFormat="1" spans="2:4">
      <c r="B187" s="205"/>
      <c r="C187" s="206"/>
      <c r="D187" s="207"/>
    </row>
    <row r="188" s="202" customFormat="1" spans="2:4">
      <c r="B188" s="205"/>
      <c r="C188" s="206"/>
      <c r="D188" s="207"/>
    </row>
    <row r="189" s="202" customFormat="1" spans="2:4">
      <c r="B189" s="205"/>
      <c r="C189" s="206"/>
      <c r="D189" s="207"/>
    </row>
    <row r="190" s="202" customFormat="1" spans="2:4">
      <c r="B190" s="205"/>
      <c r="C190" s="206"/>
      <c r="D190" s="207"/>
    </row>
    <row r="191" s="202" customFormat="1" spans="2:4">
      <c r="B191" s="205"/>
      <c r="C191" s="206"/>
      <c r="D191" s="207"/>
    </row>
    <row r="192" s="202" customFormat="1" spans="2:4">
      <c r="B192" s="205"/>
      <c r="C192" s="206"/>
      <c r="D192" s="207"/>
    </row>
    <row r="193" s="202" customFormat="1" spans="2:4">
      <c r="B193" s="205"/>
      <c r="C193" s="206"/>
      <c r="D193" s="207"/>
    </row>
    <row r="194" s="202" customFormat="1" spans="2:4">
      <c r="B194" s="205"/>
      <c r="C194" s="206"/>
      <c r="D194" s="207"/>
    </row>
    <row r="195" s="202" customFormat="1" spans="2:4">
      <c r="B195" s="205"/>
      <c r="C195" s="206"/>
      <c r="D195" s="207"/>
    </row>
    <row r="196" s="202" customFormat="1" spans="2:4">
      <c r="B196" s="205"/>
      <c r="C196" s="206"/>
      <c r="D196" s="207"/>
    </row>
    <row r="197" s="202" customFormat="1" spans="2:4">
      <c r="B197" s="205"/>
      <c r="C197" s="206"/>
      <c r="D197" s="207"/>
    </row>
    <row r="198" s="202" customFormat="1" spans="2:4">
      <c r="B198" s="205"/>
      <c r="C198" s="206"/>
      <c r="D198" s="207"/>
    </row>
    <row r="199" s="202" customFormat="1" spans="2:4">
      <c r="B199" s="205"/>
      <c r="C199" s="206"/>
      <c r="D199" s="207"/>
    </row>
    <row r="200" s="202" customFormat="1" spans="2:4">
      <c r="B200" s="205"/>
      <c r="C200" s="206"/>
      <c r="D200" s="207"/>
    </row>
    <row r="201" s="202" customFormat="1" spans="2:4">
      <c r="B201" s="205"/>
      <c r="C201" s="206"/>
      <c r="D201" s="207"/>
    </row>
    <row r="202" s="202" customFormat="1" spans="2:4">
      <c r="B202" s="205"/>
      <c r="C202" s="206"/>
      <c r="D202" s="207"/>
    </row>
    <row r="203" s="202" customFormat="1" spans="2:4">
      <c r="B203" s="205"/>
      <c r="C203" s="206"/>
      <c r="D203" s="207"/>
    </row>
    <row r="204" s="202" customFormat="1" spans="2:4">
      <c r="B204" s="205"/>
      <c r="C204" s="206"/>
      <c r="D204" s="207"/>
    </row>
    <row r="205" s="202" customFormat="1" spans="2:4">
      <c r="B205" s="205"/>
      <c r="C205" s="206"/>
      <c r="D205" s="207"/>
    </row>
    <row r="206" s="202" customFormat="1" spans="2:4">
      <c r="B206" s="205"/>
      <c r="C206" s="206"/>
      <c r="D206" s="207"/>
    </row>
    <row r="207" s="202" customFormat="1" spans="2:4">
      <c r="B207" s="205"/>
      <c r="C207" s="206"/>
      <c r="D207" s="207"/>
    </row>
    <row r="208" s="202" customFormat="1" spans="2:4">
      <c r="B208" s="205"/>
      <c r="C208" s="206"/>
      <c r="D208" s="207"/>
    </row>
    <row r="209" s="202" customFormat="1" spans="2:4">
      <c r="B209" s="205"/>
      <c r="C209" s="206"/>
      <c r="D209" s="207"/>
    </row>
    <row r="210" s="202" customFormat="1" spans="2:4">
      <c r="B210" s="205"/>
      <c r="C210" s="206"/>
      <c r="D210" s="207"/>
    </row>
    <row r="211" s="202" customFormat="1" spans="2:4">
      <c r="B211" s="205"/>
      <c r="C211" s="206"/>
      <c r="D211" s="207"/>
    </row>
    <row r="212" s="202" customFormat="1" spans="2:4">
      <c r="B212" s="205"/>
      <c r="C212" s="206"/>
      <c r="D212" s="207"/>
    </row>
    <row r="213" s="202" customFormat="1" spans="2:4">
      <c r="B213" s="205"/>
      <c r="C213" s="206"/>
      <c r="D213" s="207"/>
    </row>
    <row r="214" s="202" customFormat="1" spans="2:4">
      <c r="B214" s="205"/>
      <c r="C214" s="206"/>
      <c r="D214" s="207"/>
    </row>
    <row r="215" s="202" customFormat="1" spans="2:4">
      <c r="B215" s="205"/>
      <c r="C215" s="206"/>
      <c r="D215" s="207"/>
    </row>
    <row r="216" s="202" customFormat="1" spans="2:4">
      <c r="B216" s="205"/>
      <c r="C216" s="206"/>
      <c r="D216" s="207"/>
    </row>
    <row r="217" s="202" customFormat="1" spans="2:4">
      <c r="B217" s="205"/>
      <c r="C217" s="206"/>
      <c r="D217" s="207"/>
    </row>
    <row r="218" s="202" customFormat="1" spans="2:4">
      <c r="B218" s="205"/>
      <c r="C218" s="206"/>
      <c r="D218" s="207"/>
    </row>
    <row r="219" s="202" customFormat="1" spans="2:4">
      <c r="B219" s="205"/>
      <c r="C219" s="206"/>
      <c r="D219" s="207"/>
    </row>
    <row r="220" s="202" customFormat="1" spans="2:4">
      <c r="B220" s="205"/>
      <c r="C220" s="206"/>
      <c r="D220" s="207"/>
    </row>
    <row r="221" s="202" customFormat="1" spans="2:4">
      <c r="B221" s="205"/>
      <c r="C221" s="206"/>
      <c r="D221" s="207"/>
    </row>
    <row r="222" s="202" customFormat="1" spans="2:4">
      <c r="B222" s="205"/>
      <c r="C222" s="206"/>
      <c r="D222" s="207"/>
    </row>
    <row r="223" s="202" customFormat="1" spans="2:4">
      <c r="B223" s="205"/>
      <c r="C223" s="206"/>
      <c r="D223" s="207"/>
    </row>
    <row r="224" s="202" customFormat="1" spans="2:4">
      <c r="B224" s="205"/>
      <c r="C224" s="206"/>
      <c r="D224" s="207"/>
    </row>
    <row r="225" s="202" customFormat="1" spans="2:4">
      <c r="B225" s="205"/>
      <c r="C225" s="206"/>
      <c r="D225" s="207"/>
    </row>
    <row r="226" s="202" customFormat="1" spans="2:4">
      <c r="B226" s="205"/>
      <c r="C226" s="206"/>
      <c r="D226" s="207"/>
    </row>
    <row r="227" s="202" customFormat="1" spans="2:4">
      <c r="B227" s="205"/>
      <c r="C227" s="206"/>
      <c r="D227" s="207"/>
    </row>
    <row r="228" s="202" customFormat="1" spans="2:4">
      <c r="B228" s="205"/>
      <c r="C228" s="206"/>
      <c r="D228" s="207"/>
    </row>
    <row r="229" s="202" customFormat="1" spans="2:4">
      <c r="B229" s="205"/>
      <c r="C229" s="206"/>
      <c r="D229" s="207"/>
    </row>
    <row r="230" s="202" customFormat="1" spans="2:4">
      <c r="B230" s="205"/>
      <c r="C230" s="206"/>
      <c r="D230" s="207"/>
    </row>
    <row r="231" s="202" customFormat="1" spans="2:4">
      <c r="B231" s="205"/>
      <c r="C231" s="206"/>
      <c r="D231" s="207"/>
    </row>
    <row r="232" s="202" customFormat="1" spans="2:4">
      <c r="B232" s="205"/>
      <c r="C232" s="206"/>
      <c r="D232" s="207"/>
    </row>
    <row r="233" s="202" customFormat="1" spans="2:4">
      <c r="B233" s="205"/>
      <c r="C233" s="206"/>
      <c r="D233" s="207"/>
    </row>
    <row r="234" s="202" customFormat="1" spans="2:4">
      <c r="B234" s="205"/>
      <c r="C234" s="206"/>
      <c r="D234" s="207"/>
    </row>
    <row r="235" s="202" customFormat="1" spans="2:4">
      <c r="B235" s="205"/>
      <c r="C235" s="206"/>
      <c r="D235" s="207"/>
    </row>
    <row r="236" s="202" customFormat="1" spans="2:4">
      <c r="B236" s="205"/>
      <c r="C236" s="206"/>
      <c r="D236" s="207"/>
    </row>
    <row r="237" s="202" customFormat="1" spans="2:4">
      <c r="B237" s="205"/>
      <c r="C237" s="206"/>
      <c r="D237" s="207"/>
    </row>
    <row r="238" s="202" customFormat="1" spans="2:4">
      <c r="B238" s="205"/>
      <c r="C238" s="206"/>
      <c r="D238" s="207"/>
    </row>
    <row r="239" s="202" customFormat="1" spans="2:4">
      <c r="B239" s="205"/>
      <c r="C239" s="206"/>
      <c r="D239" s="207"/>
    </row>
    <row r="240" s="202" customFormat="1" spans="2:4">
      <c r="B240" s="205"/>
      <c r="C240" s="206"/>
      <c r="D240" s="207"/>
    </row>
    <row r="241" s="202" customFormat="1" spans="2:4">
      <c r="B241" s="205"/>
      <c r="C241" s="206"/>
      <c r="D241" s="207"/>
    </row>
    <row r="242" s="202" customFormat="1" spans="2:4">
      <c r="B242" s="205"/>
      <c r="C242" s="206"/>
      <c r="D242" s="207"/>
    </row>
    <row r="243" s="202" customFormat="1" spans="2:4">
      <c r="B243" s="205"/>
      <c r="C243" s="206"/>
      <c r="D243" s="207"/>
    </row>
  </sheetData>
  <mergeCells count="5">
    <mergeCell ref="A2:D2"/>
    <mergeCell ref="A3:D3"/>
    <mergeCell ref="C4:D4"/>
    <mergeCell ref="A4:A5"/>
    <mergeCell ref="B4:B5"/>
  </mergeCells>
  <printOptions horizontalCentered="1"/>
  <pageMargins left="0.393055555555556" right="0.393055555555556" top="0.393055555555556" bottom="0.393055555555556"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2"/>
  <sheetViews>
    <sheetView tabSelected="1" topLeftCell="A28" workbookViewId="0">
      <selection activeCell="A38" sqref="A38"/>
    </sheetView>
  </sheetViews>
  <sheetFormatPr defaultColWidth="8.85185185185185" defaultRowHeight="12.6"/>
  <cols>
    <col min="1" max="1" width="99.712962962963" style="809" customWidth="1"/>
    <col min="2" max="16384" width="8.85185185185185" style="810"/>
  </cols>
  <sheetData>
    <row r="1" ht="33.95" customHeight="1" spans="1:1">
      <c r="A1" s="811" t="s">
        <v>207</v>
      </c>
    </row>
    <row r="2" ht="24.6" customHeight="1"/>
    <row r="3" ht="24.6" customHeight="1" spans="1:1">
      <c r="A3" s="812" t="s">
        <v>208</v>
      </c>
    </row>
    <row r="4" ht="24.6" customHeight="1" spans="1:1">
      <c r="A4" s="812"/>
    </row>
    <row r="5" ht="24.6" customHeight="1" spans="1:1">
      <c r="A5" s="813" t="s">
        <v>209</v>
      </c>
    </row>
    <row r="6" ht="24.6" customHeight="1" spans="1:1">
      <c r="A6" s="813" t="s">
        <v>210</v>
      </c>
    </row>
    <row r="7" ht="24.6" customHeight="1" spans="1:1">
      <c r="A7" s="813" t="s">
        <v>211</v>
      </c>
    </row>
    <row r="8" ht="24.6" customHeight="1" spans="1:1">
      <c r="A8" s="813" t="s">
        <v>212</v>
      </c>
    </row>
    <row r="9" ht="24.6" customHeight="1" spans="1:1">
      <c r="A9" s="813" t="s">
        <v>213</v>
      </c>
    </row>
    <row r="10" ht="24.6" customHeight="1" spans="1:1">
      <c r="A10" s="813" t="s">
        <v>214</v>
      </c>
    </row>
    <row r="11" ht="24.6" customHeight="1" spans="1:1">
      <c r="A11" s="813" t="s">
        <v>215</v>
      </c>
    </row>
    <row r="12" ht="24.6" customHeight="1" spans="1:1">
      <c r="A12" s="813" t="s">
        <v>216</v>
      </c>
    </row>
    <row r="13" ht="24.6" customHeight="1" spans="1:1">
      <c r="A13" s="813" t="s">
        <v>217</v>
      </c>
    </row>
    <row r="14" ht="24.6" customHeight="1" spans="1:1">
      <c r="A14" s="813" t="s">
        <v>218</v>
      </c>
    </row>
    <row r="15" ht="24.6" customHeight="1" spans="1:1">
      <c r="A15" s="813" t="s">
        <v>219</v>
      </c>
    </row>
    <row r="16" ht="24.6" customHeight="1" spans="1:1">
      <c r="A16" s="813" t="s">
        <v>220</v>
      </c>
    </row>
    <row r="17" ht="24.6" customHeight="1" spans="1:1">
      <c r="A17" s="813" t="s">
        <v>221</v>
      </c>
    </row>
    <row r="18" ht="24.6" customHeight="1" spans="1:1">
      <c r="A18" s="813" t="s">
        <v>222</v>
      </c>
    </row>
    <row r="19" ht="24.6" customHeight="1" spans="1:1">
      <c r="A19" s="813" t="s">
        <v>223</v>
      </c>
    </row>
    <row r="20" ht="24.6" customHeight="1" spans="1:1">
      <c r="A20" s="813"/>
    </row>
    <row r="21" ht="24.6" customHeight="1" spans="1:1">
      <c r="A21" s="812" t="s">
        <v>224</v>
      </c>
    </row>
    <row r="22" ht="24.6" customHeight="1" spans="1:1">
      <c r="A22" s="812"/>
    </row>
    <row r="23" ht="24.6" customHeight="1" spans="1:1">
      <c r="A23" s="813" t="s">
        <v>225</v>
      </c>
    </row>
    <row r="24" ht="24.6" customHeight="1" spans="1:1">
      <c r="A24" s="813" t="s">
        <v>226</v>
      </c>
    </row>
    <row r="25" ht="24.6" customHeight="1" spans="1:1">
      <c r="A25" s="813" t="s">
        <v>227</v>
      </c>
    </row>
    <row r="26" ht="24.6" customHeight="1" spans="1:1">
      <c r="A26" s="813" t="s">
        <v>228</v>
      </c>
    </row>
    <row r="27" ht="24.6" customHeight="1" spans="1:1">
      <c r="A27" s="813" t="s">
        <v>229</v>
      </c>
    </row>
    <row r="28" ht="24.6" customHeight="1" spans="1:1">
      <c r="A28" s="813" t="s">
        <v>230</v>
      </c>
    </row>
    <row r="29" s="808" customFormat="1" ht="24.6" customHeight="1" spans="1:1">
      <c r="A29" s="814" t="s">
        <v>231</v>
      </c>
    </row>
    <row r="30" ht="24.6" customHeight="1" spans="1:1">
      <c r="A30" s="813" t="s">
        <v>232</v>
      </c>
    </row>
    <row r="31" ht="24.6" customHeight="1" spans="1:1">
      <c r="A31" s="813" t="s">
        <v>233</v>
      </c>
    </row>
    <row r="32" ht="24.6" customHeight="1" spans="1:1">
      <c r="A32" s="813"/>
    </row>
    <row r="33" ht="24.6" customHeight="1" spans="1:1">
      <c r="A33" s="812" t="s">
        <v>234</v>
      </c>
    </row>
    <row r="34" ht="24.6" customHeight="1" spans="1:1">
      <c r="A34" s="812"/>
    </row>
    <row r="35" ht="24.6" customHeight="1" spans="1:1">
      <c r="A35" s="813" t="s">
        <v>235</v>
      </c>
    </row>
    <row r="36" ht="24.6" customHeight="1" spans="1:1">
      <c r="A36" s="813" t="s">
        <v>236</v>
      </c>
    </row>
    <row r="37" ht="24.6" customHeight="1" spans="1:1">
      <c r="A37" s="813" t="s">
        <v>237</v>
      </c>
    </row>
    <row r="38" ht="24.6" customHeight="1" spans="1:1">
      <c r="A38" s="813" t="s">
        <v>238</v>
      </c>
    </row>
    <row r="39" ht="24.6" customHeight="1" spans="1:1">
      <c r="A39" s="813" t="s">
        <v>239</v>
      </c>
    </row>
    <row r="40" ht="24.6" customHeight="1" spans="1:1">
      <c r="A40" s="812"/>
    </row>
    <row r="41" ht="24.6" customHeight="1" spans="1:1">
      <c r="A41" s="812" t="s">
        <v>240</v>
      </c>
    </row>
    <row r="42" ht="24.6" customHeight="1" spans="1:1">
      <c r="A42" s="812"/>
    </row>
    <row r="43" ht="24.6" customHeight="1" spans="1:1">
      <c r="A43" s="813" t="s">
        <v>241</v>
      </c>
    </row>
    <row r="44" ht="24.6" customHeight="1" spans="1:1">
      <c r="A44" s="813" t="s">
        <v>242</v>
      </c>
    </row>
    <row r="45" ht="24.6" customHeight="1" spans="1:1">
      <c r="A45" s="813" t="s">
        <v>243</v>
      </c>
    </row>
    <row r="46" ht="24.6" customHeight="1" spans="1:1">
      <c r="A46" s="813" t="s">
        <v>244</v>
      </c>
    </row>
    <row r="47" ht="24.6" customHeight="1" spans="1:1">
      <c r="A47" s="813" t="s">
        <v>245</v>
      </c>
    </row>
    <row r="48" ht="24.6" customHeight="1" spans="1:1">
      <c r="A48" s="813" t="s">
        <v>246</v>
      </c>
    </row>
    <row r="49" ht="24.6" customHeight="1" spans="1:1">
      <c r="A49" s="813" t="s">
        <v>247</v>
      </c>
    </row>
    <row r="50" ht="24.6" customHeight="1" spans="1:1">
      <c r="A50" s="813"/>
    </row>
    <row r="51" ht="24.6" customHeight="1" spans="1:1">
      <c r="A51" s="812" t="s">
        <v>248</v>
      </c>
    </row>
    <row r="52" ht="24.6" customHeight="1" spans="1:1">
      <c r="A52" s="813"/>
    </row>
    <row r="53" ht="24.6" customHeight="1" spans="1:1">
      <c r="A53" s="813" t="s">
        <v>249</v>
      </c>
    </row>
    <row r="54" ht="24.6" customHeight="1" spans="1:1">
      <c r="A54" s="813" t="s">
        <v>250</v>
      </c>
    </row>
    <row r="55" ht="24.6" customHeight="1" spans="1:1">
      <c r="A55" s="813" t="s">
        <v>251</v>
      </c>
    </row>
    <row r="56" ht="24.6" customHeight="1" spans="1:1">
      <c r="A56" s="813" t="s">
        <v>252</v>
      </c>
    </row>
    <row r="57" ht="24.6" customHeight="1" spans="1:1">
      <c r="A57" s="813" t="s">
        <v>253</v>
      </c>
    </row>
    <row r="58" ht="24.6" customHeight="1" spans="1:1">
      <c r="A58" s="813" t="s">
        <v>254</v>
      </c>
    </row>
    <row r="59" ht="24.6" customHeight="1" spans="1:1">
      <c r="A59" s="813" t="s">
        <v>255</v>
      </c>
    </row>
    <row r="60" ht="24.6" customHeight="1" spans="1:1">
      <c r="A60" s="813" t="s">
        <v>256</v>
      </c>
    </row>
    <row r="61" ht="24.6" customHeight="1" spans="1:1">
      <c r="A61" s="813" t="s">
        <v>257</v>
      </c>
    </row>
    <row r="62" ht="24.6" customHeight="1" spans="1:1">
      <c r="A62" s="813" t="s">
        <v>258</v>
      </c>
    </row>
    <row r="63" ht="24.6" customHeight="1" spans="1:1">
      <c r="A63" s="815"/>
    </row>
    <row r="64" ht="24.6" customHeight="1" spans="1:1">
      <c r="A64" s="812" t="s">
        <v>259</v>
      </c>
    </row>
    <row r="65" ht="24.6" customHeight="1" spans="1:1">
      <c r="A65" s="812"/>
    </row>
    <row r="66" customFormat="1" ht="24.6" customHeight="1" spans="1:1">
      <c r="A66" s="813" t="s">
        <v>260</v>
      </c>
    </row>
    <row r="67" customFormat="1" ht="24.6" customHeight="1" spans="1:1">
      <c r="A67" s="813" t="s">
        <v>261</v>
      </c>
    </row>
    <row r="68" customFormat="1" ht="24.6" customHeight="1" spans="1:1">
      <c r="A68" s="813" t="s">
        <v>262</v>
      </c>
    </row>
    <row r="69" customFormat="1" ht="24.6" customHeight="1" spans="1:1">
      <c r="A69" s="813" t="s">
        <v>263</v>
      </c>
    </row>
    <row r="70" customFormat="1" ht="24.6" customHeight="1" spans="1:1">
      <c r="A70" s="813" t="s">
        <v>264</v>
      </c>
    </row>
    <row r="71" customFormat="1" ht="24.6" customHeight="1" spans="1:1">
      <c r="A71" s="813" t="s">
        <v>265</v>
      </c>
    </row>
    <row r="72" customFormat="1" ht="24.6" customHeight="1" spans="1:1">
      <c r="A72" s="813"/>
    </row>
  </sheetData>
  <printOptions horizontalCentered="1"/>
  <pageMargins left="0.393055555555556" right="0.393055555555556" top="1.18055555555556" bottom="0.786805555555556" header="0.511805555555556" footer="0.511805555555556"/>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1"/>
  <sheetViews>
    <sheetView showZeros="0" workbookViewId="0">
      <selection activeCell="C6" sqref="C6"/>
    </sheetView>
  </sheetViews>
  <sheetFormatPr defaultColWidth="10" defaultRowHeight="15.6"/>
  <cols>
    <col min="1" max="1" width="53" style="180" customWidth="1"/>
    <col min="2" max="2" width="28.1388888888889" style="185" customWidth="1"/>
    <col min="3" max="16383" width="10" style="180"/>
    <col min="16384" max="16384" width="10" style="1"/>
  </cols>
  <sheetData>
    <row r="1" s="179" customFormat="1" ht="18.75" customHeight="1" spans="1:2 16384:16384">
      <c r="A1" s="186" t="s">
        <v>1028</v>
      </c>
      <c r="B1" s="187"/>
    </row>
    <row r="2" s="180" customFormat="1" ht="31.5" customHeight="1" spans="1:2 16384:16384">
      <c r="A2" s="188" t="s">
        <v>1029</v>
      </c>
      <c r="B2" s="188"/>
      <c r="XFD2" s="1"/>
    </row>
    <row r="3" s="181" customFormat="1" ht="29.25" customHeight="1" spans="1:2 16384:16384">
      <c r="A3" s="189" t="s">
        <v>268</v>
      </c>
      <c r="B3" s="189"/>
    </row>
    <row r="4" s="182" customFormat="1" ht="27.95" customHeight="1" spans="1:2 16384:16384">
      <c r="A4" s="190" t="s">
        <v>347</v>
      </c>
      <c r="B4" s="191" t="s">
        <v>434</v>
      </c>
    </row>
    <row r="5" s="183" customFormat="1" ht="27.95" customHeight="1" spans="1:2 16384:16384">
      <c r="A5" s="192" t="s">
        <v>1011</v>
      </c>
      <c r="B5" s="193">
        <f>SUM(B6:B11)</f>
        <v>969</v>
      </c>
    </row>
    <row r="6" s="184" customFormat="1" ht="27.95" customHeight="1" spans="1:2 16384:16384">
      <c r="A6" s="194" t="s">
        <v>1012</v>
      </c>
      <c r="B6" s="195">
        <v>969</v>
      </c>
    </row>
    <row r="7" s="184" customFormat="1" ht="27.95" customHeight="1" spans="1:2 16384:16384">
      <c r="A7" s="194" t="s">
        <v>1013</v>
      </c>
      <c r="B7" s="196"/>
    </row>
    <row r="8" s="184" customFormat="1" ht="27.95" customHeight="1" spans="1:2 16384:16384">
      <c r="A8" s="194" t="s">
        <v>1014</v>
      </c>
      <c r="B8" s="195"/>
    </row>
    <row r="9" s="184" customFormat="1" ht="27.95" customHeight="1" spans="1:2 16384:16384">
      <c r="A9" s="194" t="s">
        <v>1015</v>
      </c>
      <c r="B9" s="195"/>
    </row>
    <row r="10" s="184" customFormat="1" ht="27.95" customHeight="1" spans="1:2 16384:16384">
      <c r="A10" s="194" t="s">
        <v>1016</v>
      </c>
      <c r="B10" s="195"/>
    </row>
    <row r="11" s="184" customFormat="1" ht="27.95" customHeight="1" spans="1:2 16384:16384">
      <c r="A11" s="194" t="s">
        <v>1017</v>
      </c>
      <c r="B11" s="195"/>
    </row>
  </sheetData>
  <mergeCells count="2">
    <mergeCell ref="A2:B2"/>
    <mergeCell ref="A3:B3"/>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showZeros="0" workbookViewId="0">
      <selection activeCell="B10" sqref="B10"/>
    </sheetView>
  </sheetViews>
  <sheetFormatPr defaultColWidth="10" defaultRowHeight="15.6" outlineLevelCol="6"/>
  <cols>
    <col min="1" max="1" width="62.712962962963" style="1" customWidth="1"/>
    <col min="2" max="2" width="28.4259259259259" style="1" customWidth="1"/>
    <col min="3" max="244" width="10" style="1"/>
    <col min="245" max="245" width="50.4259259259259" style="1" customWidth="1"/>
    <col min="246" max="246" width="43" style="1" customWidth="1"/>
    <col min="247" max="500" width="10" style="1"/>
    <col min="501" max="501" width="50.4259259259259" style="1" customWidth="1"/>
    <col min="502" max="502" width="43" style="1" customWidth="1"/>
    <col min="503" max="756" width="10" style="1"/>
    <col min="757" max="757" width="50.4259259259259" style="1" customWidth="1"/>
    <col min="758" max="758" width="43" style="1" customWidth="1"/>
    <col min="759" max="1012" width="10" style="1"/>
    <col min="1013" max="1013" width="50.4259259259259" style="1" customWidth="1"/>
    <col min="1014" max="1014" width="43" style="1" customWidth="1"/>
    <col min="1015" max="1268" width="10" style="1"/>
    <col min="1269" max="1269" width="50.4259259259259" style="1" customWidth="1"/>
    <col min="1270" max="1270" width="43" style="1" customWidth="1"/>
    <col min="1271" max="1524" width="10" style="1"/>
    <col min="1525" max="1525" width="50.4259259259259" style="1" customWidth="1"/>
    <col min="1526" max="1526" width="43" style="1" customWidth="1"/>
    <col min="1527" max="1780" width="10" style="1"/>
    <col min="1781" max="1781" width="50.4259259259259" style="1" customWidth="1"/>
    <col min="1782" max="1782" width="43" style="1" customWidth="1"/>
    <col min="1783" max="2036" width="10" style="1"/>
    <col min="2037" max="2037" width="50.4259259259259" style="1" customWidth="1"/>
    <col min="2038" max="2038" width="43" style="1" customWidth="1"/>
    <col min="2039" max="2292" width="10" style="1"/>
    <col min="2293" max="2293" width="50.4259259259259" style="1" customWidth="1"/>
    <col min="2294" max="2294" width="43" style="1" customWidth="1"/>
    <col min="2295" max="2548" width="10" style="1"/>
    <col min="2549" max="2549" width="50.4259259259259" style="1" customWidth="1"/>
    <col min="2550" max="2550" width="43" style="1" customWidth="1"/>
    <col min="2551" max="2804" width="10" style="1"/>
    <col min="2805" max="2805" width="50.4259259259259" style="1" customWidth="1"/>
    <col min="2806" max="2806" width="43" style="1" customWidth="1"/>
    <col min="2807" max="3060" width="10" style="1"/>
    <col min="3061" max="3061" width="50.4259259259259" style="1" customWidth="1"/>
    <col min="3062" max="3062" width="43" style="1" customWidth="1"/>
    <col min="3063" max="3316" width="10" style="1"/>
    <col min="3317" max="3317" width="50.4259259259259" style="1" customWidth="1"/>
    <col min="3318" max="3318" width="43" style="1" customWidth="1"/>
    <col min="3319" max="3572" width="10" style="1"/>
    <col min="3573" max="3573" width="50.4259259259259" style="1" customWidth="1"/>
    <col min="3574" max="3574" width="43" style="1" customWidth="1"/>
    <col min="3575" max="3828" width="10" style="1"/>
    <col min="3829" max="3829" width="50.4259259259259" style="1" customWidth="1"/>
    <col min="3830" max="3830" width="43" style="1" customWidth="1"/>
    <col min="3831" max="4084" width="10" style="1"/>
    <col min="4085" max="4085" width="50.4259259259259" style="1" customWidth="1"/>
    <col min="4086" max="4086" width="43" style="1" customWidth="1"/>
    <col min="4087" max="4340" width="10" style="1"/>
    <col min="4341" max="4341" width="50.4259259259259" style="1" customWidth="1"/>
    <col min="4342" max="4342" width="43" style="1" customWidth="1"/>
    <col min="4343" max="4596" width="10" style="1"/>
    <col min="4597" max="4597" width="50.4259259259259" style="1" customWidth="1"/>
    <col min="4598" max="4598" width="43" style="1" customWidth="1"/>
    <col min="4599" max="4852" width="10" style="1"/>
    <col min="4853" max="4853" width="50.4259259259259" style="1" customWidth="1"/>
    <col min="4854" max="4854" width="43" style="1" customWidth="1"/>
    <col min="4855" max="5108" width="10" style="1"/>
    <col min="5109" max="5109" width="50.4259259259259" style="1" customWidth="1"/>
    <col min="5110" max="5110" width="43" style="1" customWidth="1"/>
    <col min="5111" max="5364" width="10" style="1"/>
    <col min="5365" max="5365" width="50.4259259259259" style="1" customWidth="1"/>
    <col min="5366" max="5366" width="43" style="1" customWidth="1"/>
    <col min="5367" max="5620" width="10" style="1"/>
    <col min="5621" max="5621" width="50.4259259259259" style="1" customWidth="1"/>
    <col min="5622" max="5622" width="43" style="1" customWidth="1"/>
    <col min="5623" max="5876" width="10" style="1"/>
    <col min="5877" max="5877" width="50.4259259259259" style="1" customWidth="1"/>
    <col min="5878" max="5878" width="43" style="1" customWidth="1"/>
    <col min="5879" max="6132" width="10" style="1"/>
    <col min="6133" max="6133" width="50.4259259259259" style="1" customWidth="1"/>
    <col min="6134" max="6134" width="43" style="1" customWidth="1"/>
    <col min="6135" max="6388" width="10" style="1"/>
    <col min="6389" max="6389" width="50.4259259259259" style="1" customWidth="1"/>
    <col min="6390" max="6390" width="43" style="1" customWidth="1"/>
    <col min="6391" max="6644" width="10" style="1"/>
    <col min="6645" max="6645" width="50.4259259259259" style="1" customWidth="1"/>
    <col min="6646" max="6646" width="43" style="1" customWidth="1"/>
    <col min="6647" max="6900" width="10" style="1"/>
    <col min="6901" max="6901" width="50.4259259259259" style="1" customWidth="1"/>
    <col min="6902" max="6902" width="43" style="1" customWidth="1"/>
    <col min="6903" max="7156" width="10" style="1"/>
    <col min="7157" max="7157" width="50.4259259259259" style="1" customWidth="1"/>
    <col min="7158" max="7158" width="43" style="1" customWidth="1"/>
    <col min="7159" max="7412" width="10" style="1"/>
    <col min="7413" max="7413" width="50.4259259259259" style="1" customWidth="1"/>
    <col min="7414" max="7414" width="43" style="1" customWidth="1"/>
    <col min="7415" max="7668" width="10" style="1"/>
    <col min="7669" max="7669" width="50.4259259259259" style="1" customWidth="1"/>
    <col min="7670" max="7670" width="43" style="1" customWidth="1"/>
    <col min="7671" max="7924" width="10" style="1"/>
    <col min="7925" max="7925" width="50.4259259259259" style="1" customWidth="1"/>
    <col min="7926" max="7926" width="43" style="1" customWidth="1"/>
    <col min="7927" max="8180" width="10" style="1"/>
    <col min="8181" max="8181" width="50.4259259259259" style="1" customWidth="1"/>
    <col min="8182" max="8182" width="43" style="1" customWidth="1"/>
    <col min="8183" max="8436" width="10" style="1"/>
    <col min="8437" max="8437" width="50.4259259259259" style="1" customWidth="1"/>
    <col min="8438" max="8438" width="43" style="1" customWidth="1"/>
    <col min="8439" max="8692" width="10" style="1"/>
    <col min="8693" max="8693" width="50.4259259259259" style="1" customWidth="1"/>
    <col min="8694" max="8694" width="43" style="1" customWidth="1"/>
    <col min="8695" max="8948" width="10" style="1"/>
    <col min="8949" max="8949" width="50.4259259259259" style="1" customWidth="1"/>
    <col min="8950" max="8950" width="43" style="1" customWidth="1"/>
    <col min="8951" max="9204" width="10" style="1"/>
    <col min="9205" max="9205" width="50.4259259259259" style="1" customWidth="1"/>
    <col min="9206" max="9206" width="43" style="1" customWidth="1"/>
    <col min="9207" max="9460" width="10" style="1"/>
    <col min="9461" max="9461" width="50.4259259259259" style="1" customWidth="1"/>
    <col min="9462" max="9462" width="43" style="1" customWidth="1"/>
    <col min="9463" max="9716" width="10" style="1"/>
    <col min="9717" max="9717" width="50.4259259259259" style="1" customWidth="1"/>
    <col min="9718" max="9718" width="43" style="1" customWidth="1"/>
    <col min="9719" max="9972" width="10" style="1"/>
    <col min="9973" max="9973" width="50.4259259259259" style="1" customWidth="1"/>
    <col min="9974" max="9974" width="43" style="1" customWidth="1"/>
    <col min="9975" max="10228" width="10" style="1"/>
    <col min="10229" max="10229" width="50.4259259259259" style="1" customWidth="1"/>
    <col min="10230" max="10230" width="43" style="1" customWidth="1"/>
    <col min="10231" max="10484" width="10" style="1"/>
    <col min="10485" max="10485" width="50.4259259259259" style="1" customWidth="1"/>
    <col min="10486" max="10486" width="43" style="1" customWidth="1"/>
    <col min="10487" max="10740" width="10" style="1"/>
    <col min="10741" max="10741" width="50.4259259259259" style="1" customWidth="1"/>
    <col min="10742" max="10742" width="43" style="1" customWidth="1"/>
    <col min="10743" max="10996" width="10" style="1"/>
    <col min="10997" max="10997" width="50.4259259259259" style="1" customWidth="1"/>
    <col min="10998" max="10998" width="43" style="1" customWidth="1"/>
    <col min="10999" max="11252" width="10" style="1"/>
    <col min="11253" max="11253" width="50.4259259259259" style="1" customWidth="1"/>
    <col min="11254" max="11254" width="43" style="1" customWidth="1"/>
    <col min="11255" max="11508" width="10" style="1"/>
    <col min="11509" max="11509" width="50.4259259259259" style="1" customWidth="1"/>
    <col min="11510" max="11510" width="43" style="1" customWidth="1"/>
    <col min="11511" max="11764" width="10" style="1"/>
    <col min="11765" max="11765" width="50.4259259259259" style="1" customWidth="1"/>
    <col min="11766" max="11766" width="43" style="1" customWidth="1"/>
    <col min="11767" max="12020" width="10" style="1"/>
    <col min="12021" max="12021" width="50.4259259259259" style="1" customWidth="1"/>
    <col min="12022" max="12022" width="43" style="1" customWidth="1"/>
    <col min="12023" max="12276" width="10" style="1"/>
    <col min="12277" max="12277" width="50.4259259259259" style="1" customWidth="1"/>
    <col min="12278" max="12278" width="43" style="1" customWidth="1"/>
    <col min="12279" max="12532" width="10" style="1"/>
    <col min="12533" max="12533" width="50.4259259259259" style="1" customWidth="1"/>
    <col min="12534" max="12534" width="43" style="1" customWidth="1"/>
    <col min="12535" max="12788" width="10" style="1"/>
    <col min="12789" max="12789" width="50.4259259259259" style="1" customWidth="1"/>
    <col min="12790" max="12790" width="43" style="1" customWidth="1"/>
    <col min="12791" max="13044" width="10" style="1"/>
    <col min="13045" max="13045" width="50.4259259259259" style="1" customWidth="1"/>
    <col min="13046" max="13046" width="43" style="1" customWidth="1"/>
    <col min="13047" max="13300" width="10" style="1"/>
    <col min="13301" max="13301" width="50.4259259259259" style="1" customWidth="1"/>
    <col min="13302" max="13302" width="43" style="1" customWidth="1"/>
    <col min="13303" max="13556" width="10" style="1"/>
    <col min="13557" max="13557" width="50.4259259259259" style="1" customWidth="1"/>
    <col min="13558" max="13558" width="43" style="1" customWidth="1"/>
    <col min="13559" max="13812" width="10" style="1"/>
    <col min="13813" max="13813" width="50.4259259259259" style="1" customWidth="1"/>
    <col min="13814" max="13814" width="43" style="1" customWidth="1"/>
    <col min="13815" max="14068" width="10" style="1"/>
    <col min="14069" max="14069" width="50.4259259259259" style="1" customWidth="1"/>
    <col min="14070" max="14070" width="43" style="1" customWidth="1"/>
    <col min="14071" max="14324" width="10" style="1"/>
    <col min="14325" max="14325" width="50.4259259259259" style="1" customWidth="1"/>
    <col min="14326" max="14326" width="43" style="1" customWidth="1"/>
    <col min="14327" max="14580" width="10" style="1"/>
    <col min="14581" max="14581" width="50.4259259259259" style="1" customWidth="1"/>
    <col min="14582" max="14582" width="43" style="1" customWidth="1"/>
    <col min="14583" max="14836" width="10" style="1"/>
    <col min="14837" max="14837" width="50.4259259259259" style="1" customWidth="1"/>
    <col min="14838" max="14838" width="43" style="1" customWidth="1"/>
    <col min="14839" max="15092" width="10" style="1"/>
    <col min="15093" max="15093" width="50.4259259259259" style="1" customWidth="1"/>
    <col min="15094" max="15094" width="43" style="1" customWidth="1"/>
    <col min="15095" max="15348" width="10" style="1"/>
    <col min="15349" max="15349" width="50.4259259259259" style="1" customWidth="1"/>
    <col min="15350" max="15350" width="43" style="1" customWidth="1"/>
    <col min="15351" max="15604" width="10" style="1"/>
    <col min="15605" max="15605" width="50.4259259259259" style="1" customWidth="1"/>
    <col min="15606" max="15606" width="43" style="1" customWidth="1"/>
    <col min="15607" max="15860" width="10" style="1"/>
    <col min="15861" max="15861" width="50.4259259259259" style="1" customWidth="1"/>
    <col min="15862" max="15862" width="43" style="1" customWidth="1"/>
    <col min="15863" max="16116" width="10" style="1"/>
    <col min="16117" max="16117" width="50.4259259259259" style="1" customWidth="1"/>
    <col min="16118" max="16118" width="43" style="1" customWidth="1"/>
    <col min="16119" max="16374" width="10" style="1"/>
  </cols>
  <sheetData>
    <row r="1" s="1" customFormat="1" ht="18" customHeight="1" spans="1:7">
      <c r="A1" s="97" t="s">
        <v>1030</v>
      </c>
      <c r="B1" s="100"/>
    </row>
    <row r="2" s="1" customFormat="1" ht="33.95" customHeight="1" spans="1:7">
      <c r="A2" s="164" t="s">
        <v>1031</v>
      </c>
      <c r="B2" s="165"/>
    </row>
    <row r="3" s="1" customFormat="1" ht="21.95" customHeight="1" spans="1:7">
      <c r="A3" s="166" t="s">
        <v>268</v>
      </c>
      <c r="B3" s="166"/>
    </row>
    <row r="4" s="1" customFormat="1" ht="24" customHeight="1" spans="1:7">
      <c r="A4" s="167" t="s">
        <v>347</v>
      </c>
      <c r="B4" s="167" t="s">
        <v>274</v>
      </c>
    </row>
    <row r="5" s="58" customFormat="1" ht="24" customHeight="1" spans="1:7">
      <c r="A5" s="168" t="s">
        <v>1032</v>
      </c>
      <c r="B5" s="109">
        <f>B6+B7</f>
        <v>744337</v>
      </c>
    </row>
    <row r="6" s="1" customFormat="1" ht="24" customHeight="1" spans="1:7">
      <c r="A6" s="169" t="s">
        <v>1033</v>
      </c>
      <c r="B6" s="116">
        <v>301537</v>
      </c>
    </row>
    <row r="7" s="1" customFormat="1" ht="24" customHeight="1" spans="1:7">
      <c r="A7" s="169" t="s">
        <v>1034</v>
      </c>
      <c r="B7" s="116">
        <v>442800</v>
      </c>
    </row>
    <row r="8" s="58" customFormat="1" ht="24" customHeight="1" spans="1:7">
      <c r="A8" s="168" t="s">
        <v>1035</v>
      </c>
      <c r="B8" s="109">
        <f>B9+B14</f>
        <v>262515</v>
      </c>
    </row>
    <row r="9" s="1" customFormat="1" ht="24" customHeight="1" spans="1:7">
      <c r="A9" s="169" t="s">
        <v>1036</v>
      </c>
      <c r="B9" s="116">
        <f>B11+B12+B13</f>
        <v>262515</v>
      </c>
    </row>
    <row r="10" s="1" customFormat="1" ht="24" customHeight="1" spans="1:7">
      <c r="A10" s="169" t="s">
        <v>1037</v>
      </c>
      <c r="B10" s="116"/>
    </row>
    <row r="11" s="1" customFormat="1" ht="24" customHeight="1" spans="1:7">
      <c r="A11" s="169" t="s">
        <v>1038</v>
      </c>
      <c r="B11" s="116">
        <v>107500</v>
      </c>
    </row>
    <row r="12" s="1" customFormat="1" ht="24" customHeight="1" spans="1:7">
      <c r="A12" s="169" t="s">
        <v>1039</v>
      </c>
      <c r="B12" s="116">
        <v>105000</v>
      </c>
    </row>
    <row r="13" s="1" customFormat="1" ht="24" customHeight="1" spans="1:7">
      <c r="A13" s="169" t="s">
        <v>1040</v>
      </c>
      <c r="B13" s="116">
        <v>50015</v>
      </c>
      <c r="G13" s="170"/>
    </row>
    <row r="14" s="1" customFormat="1" ht="24" customHeight="1" spans="1:7">
      <c r="A14" s="169" t="s">
        <v>1041</v>
      </c>
      <c r="B14" s="116"/>
    </row>
    <row r="15" s="58" customFormat="1" ht="24" customHeight="1" spans="1:7">
      <c r="A15" s="171" t="s">
        <v>1042</v>
      </c>
      <c r="B15" s="109">
        <f>B16+B18</f>
        <v>164110</v>
      </c>
      <c r="D15" s="172"/>
    </row>
    <row r="16" s="1" customFormat="1" ht="24" customHeight="1" spans="1:7">
      <c r="A16" s="169" t="s">
        <v>1043</v>
      </c>
      <c r="B16" s="116">
        <v>112890</v>
      </c>
    </row>
    <row r="17" s="1" customFormat="1" ht="24" customHeight="1" spans="1:2">
      <c r="A17" s="173" t="s">
        <v>1044</v>
      </c>
      <c r="B17" s="116"/>
    </row>
    <row r="18" s="1" customFormat="1" ht="24" customHeight="1" spans="1:2">
      <c r="A18" s="169" t="s">
        <v>1045</v>
      </c>
      <c r="B18" s="116">
        <v>51220</v>
      </c>
    </row>
    <row r="19" s="58" customFormat="1" ht="24" customHeight="1" spans="1:2">
      <c r="A19" s="171" t="s">
        <v>1046</v>
      </c>
      <c r="B19" s="109">
        <f>B20+B22</f>
        <v>27746.9</v>
      </c>
    </row>
    <row r="20" s="1" customFormat="1" ht="24" customHeight="1" spans="1:2">
      <c r="A20" s="169" t="s">
        <v>1047</v>
      </c>
      <c r="B20" s="116">
        <v>10157.9</v>
      </c>
    </row>
    <row r="21" s="1" customFormat="1" ht="24" customHeight="1" spans="1:2">
      <c r="A21" s="173" t="s">
        <v>1048</v>
      </c>
      <c r="B21" s="174"/>
    </row>
    <row r="22" s="1" customFormat="1" ht="24" customHeight="1" spans="1:2">
      <c r="A22" s="169" t="s">
        <v>1049</v>
      </c>
      <c r="B22" s="116">
        <v>17589</v>
      </c>
    </row>
    <row r="23" s="58" customFormat="1" ht="24" customHeight="1" spans="1:2">
      <c r="A23" s="171" t="s">
        <v>1050</v>
      </c>
      <c r="B23" s="120">
        <f>B24+B25</f>
        <v>842742</v>
      </c>
    </row>
    <row r="24" s="1" customFormat="1" ht="24" customHeight="1" spans="1:2">
      <c r="A24" s="173" t="s">
        <v>1033</v>
      </c>
      <c r="B24" s="116">
        <v>296147</v>
      </c>
    </row>
    <row r="25" s="1" customFormat="1" ht="24" customHeight="1" spans="1:2">
      <c r="A25" s="169" t="s">
        <v>1034</v>
      </c>
      <c r="B25" s="116">
        <v>546595</v>
      </c>
    </row>
    <row r="26" s="58" customFormat="1" ht="24" customHeight="1" spans="1:2">
      <c r="A26" s="175" t="s">
        <v>1051</v>
      </c>
      <c r="B26" s="176">
        <f>B27+B28</f>
        <v>871200</v>
      </c>
    </row>
    <row r="27" s="1" customFormat="1" ht="24" customHeight="1" spans="1:2">
      <c r="A27" s="177" t="s">
        <v>1033</v>
      </c>
      <c r="B27" s="178">
        <v>315400</v>
      </c>
    </row>
    <row r="28" s="1" customFormat="1" ht="24" customHeight="1" spans="1:2">
      <c r="A28" s="177" t="s">
        <v>1034</v>
      </c>
      <c r="B28" s="178">
        <v>555800</v>
      </c>
    </row>
    <row r="29" s="1" customFormat="1" spans="1:2">
      <c r="A29" s="123"/>
      <c r="B29" s="101"/>
    </row>
    <row r="30" s="1" customFormat="1" spans="1:2">
      <c r="A30" s="123"/>
      <c r="B30" s="101"/>
    </row>
    <row r="31" s="1" customFormat="1" spans="1:2">
      <c r="A31" s="123"/>
      <c r="B31" s="101"/>
    </row>
    <row r="32" s="1" customFormat="1" spans="1:2">
      <c r="A32" s="123"/>
      <c r="B32" s="101"/>
    </row>
    <row r="33" s="1" customFormat="1" spans="1:2">
      <c r="A33" s="123"/>
      <c r="B33" s="101"/>
    </row>
    <row r="34" s="1" customFormat="1" spans="1:2">
      <c r="A34" s="123"/>
      <c r="B34" s="101"/>
    </row>
    <row r="35" s="1" customFormat="1" spans="1:2">
      <c r="A35" s="123"/>
      <c r="B35" s="101"/>
    </row>
    <row r="36" s="1" customFormat="1" spans="1:2">
      <c r="A36" s="123"/>
      <c r="B36" s="101"/>
    </row>
    <row r="37" s="1" customFormat="1" spans="1:2">
      <c r="A37" s="123"/>
      <c r="B37" s="101"/>
    </row>
    <row r="38" s="1" customFormat="1" spans="1:2">
      <c r="A38" s="123"/>
      <c r="B38" s="101"/>
    </row>
    <row r="39" s="1" customFormat="1" spans="1:2">
      <c r="A39" s="123"/>
      <c r="B39" s="101"/>
    </row>
    <row r="40" s="1" customFormat="1" spans="1:2">
      <c r="A40" s="123"/>
      <c r="B40" s="101"/>
    </row>
    <row r="41" s="1" customFormat="1" spans="1:2">
      <c r="A41" s="123"/>
      <c r="B41" s="101"/>
    </row>
    <row r="42" s="1" customFormat="1" spans="1:2">
      <c r="A42" s="123"/>
      <c r="B42" s="101"/>
    </row>
    <row r="43" s="1" customFormat="1" spans="1:2">
      <c r="A43" s="123"/>
      <c r="B43" s="101"/>
    </row>
    <row r="44" s="1" customFormat="1" spans="1:2">
      <c r="A44" s="123"/>
      <c r="B44" s="101"/>
    </row>
    <row r="45" s="1" customFormat="1" spans="1:2">
      <c r="A45" s="123"/>
      <c r="B45" s="101"/>
    </row>
    <row r="46" s="1" customFormat="1" spans="1:2">
      <c r="A46" s="123"/>
    </row>
    <row r="47" s="1" customFormat="1" spans="1:2">
      <c r="A47" s="123"/>
    </row>
    <row r="48" s="1" customFormat="1" spans="1:2">
      <c r="A48" s="123"/>
    </row>
    <row r="49" s="1" customFormat="1" spans="1:1">
      <c r="A49" s="123"/>
    </row>
    <row r="50" s="1" customFormat="1" spans="1:1">
      <c r="A50" s="123"/>
    </row>
    <row r="51" s="1" customFormat="1" spans="1:1">
      <c r="A51" s="123"/>
    </row>
    <row r="52" s="1" customFormat="1" spans="1:1">
      <c r="A52" s="123"/>
    </row>
    <row r="53" s="1" customFormat="1" spans="1:1">
      <c r="A53" s="123"/>
    </row>
    <row r="54" s="1" customFormat="1" spans="1:1">
      <c r="A54" s="123"/>
    </row>
    <row r="55" s="1" customFormat="1" spans="1:1">
      <c r="A55" s="123"/>
    </row>
    <row r="56" s="1" customFormat="1" spans="1:1">
      <c r="A56" s="123"/>
    </row>
    <row r="57" s="1" customFormat="1" spans="1:1">
      <c r="A57" s="123"/>
    </row>
    <row r="58" s="1" customFormat="1" spans="1:1">
      <c r="A58" s="123"/>
    </row>
    <row r="59" s="1" customFormat="1" spans="1:1">
      <c r="A59" s="123"/>
    </row>
    <row r="60" s="1" customFormat="1" spans="1:1">
      <c r="A60" s="123"/>
    </row>
    <row r="61" s="1" customFormat="1" spans="1:1">
      <c r="A61" s="123"/>
    </row>
    <row r="62" s="1" customFormat="1" spans="1:1">
      <c r="A62" s="123"/>
    </row>
    <row r="63" s="1" customFormat="1" spans="1:1">
      <c r="A63" s="123"/>
    </row>
    <row r="64" s="1" customFormat="1" spans="1:1">
      <c r="A64" s="123"/>
    </row>
    <row r="65" s="1" customFormat="1" spans="1:1">
      <c r="A65" s="123"/>
    </row>
    <row r="66" s="1" customFormat="1" spans="1:1">
      <c r="A66" s="123"/>
    </row>
    <row r="67" s="1" customFormat="1" spans="1:1">
      <c r="A67" s="123"/>
    </row>
    <row r="68" s="1" customFormat="1" spans="1:1">
      <c r="A68" s="123"/>
    </row>
    <row r="69" s="1" customFormat="1" spans="1:1">
      <c r="A69" s="123"/>
    </row>
    <row r="70" s="1" customFormat="1" spans="1:1">
      <c r="A70" s="123"/>
    </row>
  </sheetData>
  <mergeCells count="2">
    <mergeCell ref="A2:B2"/>
    <mergeCell ref="A3:B3"/>
  </mergeCells>
  <printOptions horizontalCentered="1"/>
  <pageMargins left="0.393055555555556" right="0.393055555555556" top="0.393055555555556" bottom="0.393055555555556"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showZeros="0" workbookViewId="0">
      <selection activeCell="H30" sqref="H30"/>
    </sheetView>
  </sheetViews>
  <sheetFormatPr defaultColWidth="10" defaultRowHeight="15.6" outlineLevelCol="6"/>
  <cols>
    <col min="1" max="1" width="18.712962962963" style="1" customWidth="1"/>
    <col min="2" max="6" width="12.712962962963" style="1" customWidth="1"/>
    <col min="7" max="7" width="15" style="1" customWidth="1"/>
    <col min="8" max="16376" width="10" style="1"/>
  </cols>
  <sheetData>
    <row r="1" s="1" customFormat="1" ht="18" customHeight="1" spans="1:7">
      <c r="A1" s="125" t="s">
        <v>1052</v>
      </c>
      <c r="B1" s="148"/>
      <c r="C1" s="148"/>
      <c r="D1" s="148"/>
      <c r="E1" s="148"/>
      <c r="F1" s="148"/>
      <c r="G1" s="149"/>
    </row>
    <row r="2" s="1" customFormat="1" ht="28.15" customHeight="1" spans="1:7">
      <c r="A2" s="150" t="s">
        <v>1053</v>
      </c>
      <c r="B2" s="150"/>
      <c r="C2" s="150"/>
      <c r="D2" s="150"/>
      <c r="E2" s="150"/>
      <c r="F2" s="150"/>
      <c r="G2" s="150"/>
    </row>
    <row r="3" s="1" customFormat="1" ht="27.95" customHeight="1" spans="1:7">
      <c r="A3" s="151"/>
      <c r="B3" s="151"/>
      <c r="C3" s="151"/>
      <c r="D3" s="151"/>
      <c r="E3" s="151"/>
      <c r="F3" s="151"/>
      <c r="G3" s="152" t="s">
        <v>268</v>
      </c>
    </row>
    <row r="4" s="1" customFormat="1" ht="36" customHeight="1" spans="1:7">
      <c r="A4" s="153" t="s">
        <v>1054</v>
      </c>
      <c r="B4" s="154" t="s">
        <v>1055</v>
      </c>
      <c r="C4" s="155"/>
      <c r="D4" s="156"/>
      <c r="E4" s="154" t="s">
        <v>1056</v>
      </c>
      <c r="F4" s="155"/>
      <c r="G4" s="156"/>
    </row>
    <row r="5" s="1" customFormat="1" ht="36" customHeight="1" spans="1:7">
      <c r="A5" s="157"/>
      <c r="B5" s="158" t="s">
        <v>386</v>
      </c>
      <c r="C5" s="158" t="s">
        <v>1057</v>
      </c>
      <c r="D5" s="158" t="s">
        <v>1058</v>
      </c>
      <c r="E5" s="158" t="s">
        <v>386</v>
      </c>
      <c r="F5" s="158" t="s">
        <v>1057</v>
      </c>
      <c r="G5" s="158" t="s">
        <v>1058</v>
      </c>
    </row>
    <row r="6" s="1" customFormat="1" ht="36" hidden="1" customHeight="1" spans="1:7">
      <c r="A6" s="159" t="s">
        <v>386</v>
      </c>
      <c r="B6" s="160">
        <f>SUM(B7:B14)</f>
        <v>871200</v>
      </c>
      <c r="C6" s="160"/>
      <c r="D6" s="160">
        <f>SUM(D7:D14)</f>
        <v>555800</v>
      </c>
      <c r="E6" s="160"/>
      <c r="F6" s="160">
        <f>SUM(F7:F14)</f>
        <v>296147</v>
      </c>
      <c r="G6" s="160">
        <f>SUM(G7:G14)</f>
        <v>546595</v>
      </c>
    </row>
    <row r="7" s="1" customFormat="1" ht="36" hidden="1" customHeight="1" spans="1:7">
      <c r="A7" s="144" t="s">
        <v>1059</v>
      </c>
      <c r="B7" s="146"/>
      <c r="C7" s="146"/>
      <c r="D7" s="146"/>
      <c r="E7" s="146"/>
      <c r="F7" s="146"/>
      <c r="G7" s="146"/>
    </row>
    <row r="8" s="1" customFormat="1" ht="36" hidden="1" customHeight="1" spans="1:7">
      <c r="A8" s="144" t="s">
        <v>1060</v>
      </c>
      <c r="B8" s="146"/>
      <c r="C8" s="146"/>
      <c r="D8" s="146"/>
      <c r="E8" s="146"/>
      <c r="F8" s="146"/>
      <c r="G8" s="146"/>
    </row>
    <row r="9" s="1" customFormat="1" ht="36" customHeight="1" spans="1:7">
      <c r="A9" s="144" t="s">
        <v>431</v>
      </c>
      <c r="B9" s="146">
        <f>C9+D9</f>
        <v>871200</v>
      </c>
      <c r="C9" s="146">
        <v>315400</v>
      </c>
      <c r="D9" s="146">
        <v>555800</v>
      </c>
      <c r="E9" s="146">
        <f>F9+G9</f>
        <v>842742</v>
      </c>
      <c r="F9" s="146">
        <v>296147</v>
      </c>
      <c r="G9" s="116">
        <v>546595</v>
      </c>
    </row>
    <row r="10" s="1" customFormat="1" ht="36" hidden="1" customHeight="1" spans="1:7">
      <c r="A10" s="144" t="s">
        <v>1061</v>
      </c>
      <c r="B10" s="146"/>
      <c r="C10" s="146"/>
      <c r="D10" s="146"/>
      <c r="E10" s="146"/>
      <c r="F10" s="146"/>
      <c r="G10" s="146"/>
    </row>
    <row r="11" s="1" customFormat="1" ht="36" hidden="1" customHeight="1" spans="1:7">
      <c r="A11" s="144" t="s">
        <v>1062</v>
      </c>
      <c r="B11" s="146"/>
      <c r="C11" s="146"/>
      <c r="D11" s="146"/>
      <c r="E11" s="146"/>
      <c r="F11" s="146"/>
      <c r="G11" s="146"/>
    </row>
    <row r="12" s="1" customFormat="1" ht="36" hidden="1" customHeight="1" spans="1:7">
      <c r="A12" s="144" t="s">
        <v>1063</v>
      </c>
      <c r="B12" s="146"/>
      <c r="C12" s="146"/>
      <c r="D12" s="146"/>
      <c r="E12" s="146"/>
      <c r="F12" s="146"/>
      <c r="G12" s="146"/>
    </row>
    <row r="13" s="1" customFormat="1" ht="36" hidden="1" customHeight="1" spans="1:7">
      <c r="A13" s="144" t="s">
        <v>1064</v>
      </c>
      <c r="B13" s="146"/>
      <c r="C13" s="146"/>
      <c r="D13" s="146"/>
      <c r="E13" s="146"/>
      <c r="F13" s="146"/>
      <c r="G13" s="146"/>
    </row>
    <row r="14" s="1" customFormat="1" ht="36" hidden="1" customHeight="1" spans="1:7">
      <c r="A14" s="144" t="s">
        <v>1065</v>
      </c>
      <c r="B14" s="146"/>
      <c r="C14" s="146"/>
      <c r="D14" s="146"/>
      <c r="E14" s="146"/>
      <c r="F14" s="146"/>
      <c r="G14" s="146"/>
    </row>
    <row r="15" s="1" customFormat="1" spans="1:7">
      <c r="A15" s="161"/>
      <c r="B15" s="161"/>
      <c r="C15" s="161"/>
      <c r="D15" s="161"/>
      <c r="E15" s="161"/>
      <c r="F15" s="161"/>
      <c r="G15" s="162"/>
    </row>
    <row r="16" s="1" customFormat="1" spans="1:7">
      <c r="A16" s="161"/>
      <c r="B16" s="161"/>
      <c r="C16" s="161"/>
      <c r="D16" s="161"/>
      <c r="E16" s="161"/>
      <c r="F16" s="161"/>
      <c r="G16" s="162"/>
    </row>
    <row r="17" s="1" customFormat="1" spans="1:7">
      <c r="A17" s="161"/>
      <c r="B17" s="161"/>
      <c r="C17" s="161"/>
      <c r="D17" s="161"/>
      <c r="E17" s="161"/>
      <c r="F17" s="161"/>
      <c r="G17" s="162"/>
    </row>
    <row r="18" s="1" customFormat="1" spans="1:7">
      <c r="A18" s="161"/>
      <c r="B18" s="161"/>
      <c r="C18" s="161"/>
      <c r="D18" s="161"/>
      <c r="E18" s="161"/>
      <c r="F18" s="161"/>
      <c r="G18" s="162"/>
    </row>
    <row r="19" s="1" customFormat="1" spans="1:7">
      <c r="A19" s="161"/>
      <c r="B19" s="161"/>
      <c r="C19" s="161"/>
      <c r="D19" s="161"/>
      <c r="E19" s="161"/>
      <c r="F19" s="161"/>
      <c r="G19" s="162"/>
    </row>
    <row r="20" s="1" customFormat="1" spans="1:7">
      <c r="A20" s="161"/>
      <c r="B20" s="161"/>
      <c r="C20" s="161"/>
      <c r="D20" s="161"/>
      <c r="E20" s="161"/>
      <c r="F20" s="161"/>
      <c r="G20" s="162"/>
    </row>
    <row r="21" s="1" customFormat="1" spans="1:7">
      <c r="A21" s="161"/>
      <c r="B21" s="161"/>
      <c r="C21" s="161"/>
      <c r="D21" s="161"/>
      <c r="E21" s="161"/>
      <c r="F21" s="161"/>
      <c r="G21" s="162"/>
    </row>
    <row r="22" s="1" customFormat="1" spans="1:7">
      <c r="A22" s="161"/>
      <c r="B22" s="161"/>
      <c r="C22" s="161"/>
      <c r="D22" s="161"/>
      <c r="E22" s="161"/>
      <c r="F22" s="161"/>
      <c r="G22" s="162"/>
    </row>
    <row r="23" s="1" customFormat="1" spans="1:7">
      <c r="A23" s="161"/>
      <c r="B23" s="161"/>
      <c r="C23" s="161"/>
      <c r="D23" s="161"/>
      <c r="E23" s="161"/>
      <c r="F23" s="161"/>
      <c r="G23" s="162"/>
    </row>
    <row r="24" s="1" customFormat="1" spans="1:7">
      <c r="A24" s="161"/>
      <c r="B24" s="161"/>
      <c r="C24" s="161"/>
      <c r="D24" s="161"/>
      <c r="E24" s="161"/>
      <c r="F24" s="161"/>
      <c r="G24" s="162"/>
    </row>
    <row r="25" s="1" customFormat="1" spans="1:7">
      <c r="A25" s="161"/>
      <c r="B25" s="161"/>
      <c r="C25" s="161"/>
      <c r="D25" s="161"/>
      <c r="E25" s="161"/>
      <c r="F25" s="161"/>
      <c r="G25" s="162"/>
    </row>
    <row r="26" s="1" customFormat="1" spans="1:7">
      <c r="A26" s="161"/>
      <c r="B26" s="161"/>
      <c r="C26" s="161"/>
      <c r="D26" s="161"/>
      <c r="E26" s="161"/>
      <c r="F26" s="161"/>
      <c r="G26" s="162"/>
    </row>
    <row r="27" s="1" customFormat="1" spans="1:7">
      <c r="A27" s="161"/>
      <c r="B27" s="161"/>
      <c r="C27" s="161"/>
      <c r="D27" s="161"/>
      <c r="E27" s="161"/>
      <c r="F27" s="161"/>
      <c r="G27" s="162"/>
    </row>
    <row r="28" s="1" customFormat="1" spans="1:7">
      <c r="A28" s="161"/>
      <c r="B28" s="161"/>
      <c r="C28" s="161"/>
      <c r="D28" s="161"/>
      <c r="E28" s="161"/>
      <c r="F28" s="161"/>
      <c r="G28" s="162"/>
    </row>
    <row r="29" s="1" customFormat="1" spans="1:7">
      <c r="A29" s="161"/>
      <c r="B29" s="161"/>
      <c r="C29" s="161"/>
      <c r="D29" s="161"/>
      <c r="E29" s="161"/>
      <c r="F29" s="161"/>
      <c r="G29" s="162"/>
    </row>
    <row r="30" s="1" customFormat="1" spans="1:7">
      <c r="A30" s="161"/>
      <c r="B30" s="161"/>
      <c r="C30" s="161"/>
      <c r="D30" s="161"/>
      <c r="E30" s="161"/>
      <c r="F30" s="161"/>
      <c r="G30" s="162"/>
    </row>
    <row r="31" s="1" customFormat="1" spans="1:7">
      <c r="A31" s="161"/>
      <c r="B31" s="161"/>
      <c r="C31" s="161"/>
      <c r="D31" s="161"/>
      <c r="E31" s="161"/>
      <c r="F31" s="161"/>
      <c r="G31" s="162"/>
    </row>
    <row r="32" s="1" customFormat="1" spans="1:7">
      <c r="A32" s="161"/>
      <c r="B32" s="161"/>
      <c r="C32" s="161"/>
      <c r="D32" s="161"/>
      <c r="E32" s="161"/>
      <c r="F32" s="161"/>
      <c r="G32" s="162"/>
    </row>
    <row r="33" s="1" customFormat="1" spans="7:7">
      <c r="G33" s="163"/>
    </row>
    <row r="34" s="1" customFormat="1" spans="7:7">
      <c r="G34" s="163"/>
    </row>
    <row r="35" s="1" customFormat="1" spans="7:7">
      <c r="G35" s="163"/>
    </row>
    <row r="36" s="1" customFormat="1" spans="7:7">
      <c r="G36" s="163"/>
    </row>
    <row r="37" s="1" customFormat="1" spans="7:7">
      <c r="G37" s="163"/>
    </row>
    <row r="38" s="1" customFormat="1" spans="7:7">
      <c r="G38" s="163"/>
    </row>
    <row r="39" s="1" customFormat="1" spans="7:7">
      <c r="G39" s="163"/>
    </row>
    <row r="40" s="1" customFormat="1" spans="7:7">
      <c r="G40" s="163"/>
    </row>
    <row r="41" s="1" customFormat="1" spans="7:7">
      <c r="G41" s="163"/>
    </row>
    <row r="42" s="1" customFormat="1" spans="7:7">
      <c r="G42" s="163"/>
    </row>
    <row r="43" s="1" customFormat="1" spans="7:7">
      <c r="G43" s="163"/>
    </row>
    <row r="44" s="1" customFormat="1" spans="7:7">
      <c r="G44" s="163"/>
    </row>
    <row r="45" s="1" customFormat="1" spans="7:7">
      <c r="G45" s="163"/>
    </row>
    <row r="46" s="1" customFormat="1" spans="7:7">
      <c r="G46" s="163"/>
    </row>
    <row r="47" s="1" customFormat="1" spans="7:7">
      <c r="G47" s="163"/>
    </row>
    <row r="48" s="1" customFormat="1" spans="7:7">
      <c r="G48" s="163"/>
    </row>
    <row r="49" s="1" customFormat="1" spans="7:7">
      <c r="G49" s="163"/>
    </row>
    <row r="50" s="1" customFormat="1" spans="7:7">
      <c r="G50" s="163"/>
    </row>
    <row r="51" s="1" customFormat="1" spans="7:7">
      <c r="G51" s="163"/>
    </row>
    <row r="52" s="1" customFormat="1" spans="7:7">
      <c r="G52" s="163"/>
    </row>
    <row r="53" s="1" customFormat="1" spans="7:7">
      <c r="G53" s="163"/>
    </row>
  </sheetData>
  <mergeCells count="4">
    <mergeCell ref="A2:G2"/>
    <mergeCell ref="B4:D4"/>
    <mergeCell ref="E4:G4"/>
    <mergeCell ref="A4:A5"/>
  </mergeCells>
  <printOptions horizontalCentered="1"/>
  <pageMargins left="0.393055555555556" right="0.393055555555556" top="0.393055555555556" bottom="0.393055555555556"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showZeros="0" workbookViewId="0">
      <selection activeCell="E9" sqref="E9"/>
    </sheetView>
  </sheetViews>
  <sheetFormatPr defaultColWidth="10" defaultRowHeight="15.6" outlineLevelCol="7"/>
  <cols>
    <col min="1" max="1" width="16.712962962963" style="1" customWidth="1"/>
    <col min="2" max="8" width="11.287037037037" style="1" customWidth="1"/>
    <col min="9" max="16363" width="10" style="1"/>
  </cols>
  <sheetData>
    <row r="1" s="1" customFormat="1" ht="18" customHeight="1" spans="1:8">
      <c r="A1" s="44" t="s">
        <v>1066</v>
      </c>
      <c r="B1" s="74"/>
      <c r="C1" s="74"/>
      <c r="D1" s="74"/>
      <c r="E1" s="74"/>
      <c r="F1" s="74"/>
      <c r="G1" s="74"/>
      <c r="H1" s="74"/>
    </row>
    <row r="2" s="1" customFormat="1" ht="28.15" customHeight="1" spans="1:8">
      <c r="A2" s="46" t="s">
        <v>1067</v>
      </c>
      <c r="B2" s="46"/>
      <c r="C2" s="46"/>
      <c r="D2" s="46"/>
      <c r="E2" s="46"/>
      <c r="F2" s="46"/>
      <c r="G2" s="46"/>
      <c r="H2" s="46"/>
    </row>
    <row r="3" s="1" customFormat="1" ht="24" customHeight="1" spans="1:8">
      <c r="A3" s="75" t="s">
        <v>268</v>
      </c>
      <c r="B3" s="75"/>
      <c r="C3" s="75"/>
      <c r="D3" s="75"/>
      <c r="E3" s="75"/>
      <c r="F3" s="75"/>
      <c r="G3" s="75"/>
      <c r="H3" s="75"/>
    </row>
    <row r="4" s="1" customFormat="1" ht="36" customHeight="1" spans="1:8">
      <c r="A4" s="48" t="s">
        <v>1054</v>
      </c>
      <c r="B4" s="76" t="s">
        <v>386</v>
      </c>
      <c r="C4" s="76" t="s">
        <v>1068</v>
      </c>
      <c r="D4" s="76"/>
      <c r="E4" s="76"/>
      <c r="F4" s="76" t="s">
        <v>1069</v>
      </c>
      <c r="G4" s="76"/>
      <c r="H4" s="76"/>
    </row>
    <row r="5" s="1" customFormat="1" ht="36" customHeight="1" spans="1:8">
      <c r="A5" s="48"/>
      <c r="B5" s="76"/>
      <c r="C5" s="76" t="s">
        <v>1070</v>
      </c>
      <c r="D5" s="76" t="s">
        <v>1071</v>
      </c>
      <c r="E5" s="76" t="s">
        <v>1072</v>
      </c>
      <c r="F5" s="76" t="s">
        <v>1070</v>
      </c>
      <c r="G5" s="76" t="s">
        <v>1073</v>
      </c>
      <c r="H5" s="76" t="s">
        <v>1074</v>
      </c>
    </row>
    <row r="6" s="1" customFormat="1" ht="36" hidden="1" customHeight="1" spans="1:8">
      <c r="A6" s="92" t="s">
        <v>386</v>
      </c>
      <c r="B6" s="143">
        <f>SUM(B7:B14)</f>
        <v>525030</v>
      </c>
      <c r="C6" s="143">
        <f t="shared" ref="C6:H6" si="0">SUM(C7:C14)</f>
        <v>107500</v>
      </c>
      <c r="D6" s="143">
        <f t="shared" si="0"/>
        <v>0</v>
      </c>
      <c r="E6" s="143">
        <f t="shared" si="0"/>
        <v>107500</v>
      </c>
      <c r="F6" s="143">
        <f t="shared" si="0"/>
        <v>155015</v>
      </c>
      <c r="G6" s="143">
        <f t="shared" si="0"/>
        <v>105000</v>
      </c>
      <c r="H6" s="143">
        <f t="shared" si="0"/>
        <v>50015</v>
      </c>
    </row>
    <row r="7" s="1" customFormat="1" ht="36" hidden="1" customHeight="1" spans="1:8">
      <c r="A7" s="144" t="s">
        <v>1059</v>
      </c>
      <c r="B7" s="145">
        <f>SUM(B8:B15)</f>
        <v>262515</v>
      </c>
      <c r="C7" s="145">
        <f>D7+E7</f>
        <v>0</v>
      </c>
      <c r="D7" s="145"/>
      <c r="E7" s="146"/>
      <c r="F7" s="131">
        <f>G7+H7</f>
        <v>0</v>
      </c>
      <c r="G7" s="131"/>
      <c r="H7" s="131"/>
    </row>
    <row r="8" s="1" customFormat="1" ht="36" hidden="1" customHeight="1" spans="1:8">
      <c r="A8" s="144" t="s">
        <v>1060</v>
      </c>
      <c r="B8" s="145">
        <f t="shared" ref="B8:B14" si="1">C8+F8</f>
        <v>0</v>
      </c>
      <c r="C8" s="145">
        <f t="shared" ref="C8:C14" si="2">D8+E8</f>
        <v>0</v>
      </c>
      <c r="D8" s="145"/>
      <c r="E8" s="147"/>
      <c r="F8" s="131">
        <f t="shared" ref="F8:F14" si="3">G8+H8</f>
        <v>0</v>
      </c>
      <c r="G8" s="131"/>
      <c r="H8" s="131"/>
    </row>
    <row r="9" s="1" customFormat="1" ht="36" customHeight="1" spans="1:8">
      <c r="A9" s="144" t="s">
        <v>431</v>
      </c>
      <c r="B9" s="145">
        <f t="shared" si="1"/>
        <v>262515</v>
      </c>
      <c r="C9" s="145">
        <f t="shared" si="2"/>
        <v>107500</v>
      </c>
      <c r="D9" s="145"/>
      <c r="E9" s="146">
        <v>107500</v>
      </c>
      <c r="F9" s="131">
        <f t="shared" si="3"/>
        <v>155015</v>
      </c>
      <c r="G9" s="131">
        <v>105000</v>
      </c>
      <c r="H9" s="131">
        <v>50015</v>
      </c>
    </row>
    <row r="10" s="1" customFormat="1" ht="36" hidden="1" customHeight="1" spans="1:8">
      <c r="A10" s="144" t="s">
        <v>1061</v>
      </c>
      <c r="B10" s="145">
        <f t="shared" si="1"/>
        <v>0</v>
      </c>
      <c r="C10" s="145">
        <f t="shared" si="2"/>
        <v>0</v>
      </c>
      <c r="D10" s="145"/>
      <c r="E10" s="146"/>
      <c r="F10" s="131">
        <f t="shared" si="3"/>
        <v>0</v>
      </c>
      <c r="G10" s="131"/>
      <c r="H10" s="131"/>
    </row>
    <row r="11" s="1" customFormat="1" ht="36" hidden="1" customHeight="1" spans="1:8">
      <c r="A11" s="144" t="s">
        <v>1062</v>
      </c>
      <c r="B11" s="145">
        <f t="shared" si="1"/>
        <v>0</v>
      </c>
      <c r="C11" s="145">
        <f t="shared" si="2"/>
        <v>0</v>
      </c>
      <c r="D11" s="145"/>
      <c r="E11" s="146"/>
      <c r="F11" s="131">
        <f t="shared" si="3"/>
        <v>0</v>
      </c>
      <c r="G11" s="131"/>
      <c r="H11" s="131"/>
    </row>
    <row r="12" s="1" customFormat="1" ht="36" hidden="1" customHeight="1" spans="1:8">
      <c r="A12" s="144" t="s">
        <v>1063</v>
      </c>
      <c r="B12" s="145">
        <f t="shared" si="1"/>
        <v>0</v>
      </c>
      <c r="C12" s="145">
        <f t="shared" si="2"/>
        <v>0</v>
      </c>
      <c r="D12" s="145"/>
      <c r="E12" s="146"/>
      <c r="F12" s="131">
        <f t="shared" si="3"/>
        <v>0</v>
      </c>
      <c r="G12" s="131"/>
      <c r="H12" s="131"/>
    </row>
    <row r="13" s="1" customFormat="1" ht="36" hidden="1" customHeight="1" spans="1:8">
      <c r="A13" s="144" t="s">
        <v>1064</v>
      </c>
      <c r="B13" s="145">
        <f t="shared" si="1"/>
        <v>0</v>
      </c>
      <c r="C13" s="145">
        <f t="shared" si="2"/>
        <v>0</v>
      </c>
      <c r="D13" s="145"/>
      <c r="E13" s="146"/>
      <c r="F13" s="131">
        <f t="shared" si="3"/>
        <v>0</v>
      </c>
      <c r="G13" s="131"/>
      <c r="H13" s="131"/>
    </row>
    <row r="14" s="1" customFormat="1" ht="36" hidden="1" customHeight="1" spans="1:8">
      <c r="A14" s="144" t="s">
        <v>1065</v>
      </c>
      <c r="B14" s="145">
        <f t="shared" si="1"/>
        <v>0</v>
      </c>
      <c r="C14" s="145">
        <f t="shared" si="2"/>
        <v>0</v>
      </c>
      <c r="D14" s="145"/>
      <c r="E14" s="146"/>
      <c r="F14" s="131">
        <f t="shared" si="3"/>
        <v>0</v>
      </c>
      <c r="G14" s="131"/>
      <c r="H14" s="131"/>
    </row>
    <row r="15" s="1" customFormat="1" spans="1:8">
      <c r="A15" s="57"/>
      <c r="B15" s="87"/>
      <c r="C15" s="87"/>
      <c r="D15" s="87"/>
      <c r="E15" s="87"/>
      <c r="F15" s="87"/>
      <c r="G15" s="87"/>
      <c r="H15" s="87"/>
    </row>
    <row r="16" s="1" customFormat="1" spans="1:8">
      <c r="A16" s="57"/>
      <c r="B16" s="87"/>
      <c r="C16" s="87"/>
      <c r="D16" s="87"/>
      <c r="E16" s="87"/>
      <c r="F16" s="87"/>
      <c r="G16" s="87"/>
      <c r="H16" s="87"/>
    </row>
    <row r="17" s="1" customFormat="1" spans="1:8">
      <c r="A17" s="57"/>
      <c r="B17" s="87"/>
      <c r="C17" s="87"/>
      <c r="D17" s="87"/>
      <c r="E17" s="87"/>
      <c r="F17" s="87"/>
      <c r="G17" s="87"/>
      <c r="H17" s="87"/>
    </row>
    <row r="18" s="1" customFormat="1" spans="1:8">
      <c r="A18" s="57"/>
      <c r="B18" s="87"/>
      <c r="C18" s="87"/>
      <c r="D18" s="87"/>
      <c r="E18" s="87"/>
      <c r="F18" s="87"/>
      <c r="G18" s="87"/>
      <c r="H18" s="87"/>
    </row>
    <row r="19" s="1" customFormat="1" spans="1:8">
      <c r="A19" s="57"/>
      <c r="B19" s="87"/>
      <c r="C19" s="87"/>
      <c r="D19" s="87"/>
      <c r="E19" s="87"/>
      <c r="F19" s="87"/>
      <c r="G19" s="87"/>
      <c r="H19" s="87"/>
    </row>
    <row r="20" s="1" customFormat="1" spans="1:8">
      <c r="A20" s="57"/>
      <c r="B20" s="87"/>
      <c r="C20" s="87"/>
      <c r="D20" s="87"/>
      <c r="E20" s="87"/>
      <c r="F20" s="87"/>
      <c r="G20" s="87"/>
      <c r="H20" s="87"/>
    </row>
    <row r="21" s="1" customFormat="1" spans="1:8">
      <c r="A21" s="57"/>
      <c r="B21" s="87"/>
      <c r="C21" s="87"/>
      <c r="D21" s="87"/>
      <c r="E21" s="87"/>
      <c r="F21" s="87"/>
      <c r="G21" s="87"/>
      <c r="H21" s="87"/>
    </row>
    <row r="22" s="1" customFormat="1" spans="1:8">
      <c r="A22" s="57"/>
      <c r="B22" s="87"/>
      <c r="C22" s="87"/>
      <c r="D22" s="87"/>
      <c r="E22" s="87"/>
      <c r="F22" s="87"/>
      <c r="G22" s="87"/>
      <c r="H22" s="87"/>
    </row>
    <row r="23" s="1" customFormat="1" spans="1:8">
      <c r="A23" s="57"/>
      <c r="B23" s="87"/>
      <c r="C23" s="87"/>
      <c r="D23" s="87"/>
      <c r="E23" s="87"/>
      <c r="F23" s="87"/>
      <c r="G23" s="87"/>
      <c r="H23" s="87"/>
    </row>
    <row r="24" s="1" customFormat="1" spans="1:8">
      <c r="A24" s="57"/>
      <c r="B24" s="87"/>
      <c r="C24" s="87"/>
      <c r="D24" s="87"/>
      <c r="E24" s="87"/>
      <c r="F24" s="87"/>
      <c r="G24" s="87"/>
      <c r="H24" s="87"/>
    </row>
    <row r="25" s="1" customFormat="1" spans="1:8">
      <c r="A25" s="57"/>
      <c r="B25" s="87"/>
      <c r="C25" s="87"/>
      <c r="D25" s="87"/>
      <c r="E25" s="87"/>
      <c r="F25" s="87"/>
      <c r="G25" s="87"/>
      <c r="H25" s="87"/>
    </row>
    <row r="26" s="1" customFormat="1" spans="1:8">
      <c r="A26" s="57"/>
      <c r="B26" s="87"/>
      <c r="C26" s="87"/>
      <c r="D26" s="87"/>
      <c r="E26" s="87"/>
      <c r="F26" s="87"/>
      <c r="G26" s="87"/>
      <c r="H26" s="87"/>
    </row>
    <row r="27" s="1" customFormat="1" spans="1:8">
      <c r="A27" s="57"/>
      <c r="B27" s="87"/>
      <c r="C27" s="87"/>
      <c r="D27" s="87"/>
      <c r="E27" s="87"/>
      <c r="F27" s="87"/>
      <c r="G27" s="87"/>
      <c r="H27" s="87"/>
    </row>
    <row r="28" s="1" customFormat="1" spans="1:8">
      <c r="A28" s="57"/>
      <c r="B28" s="87"/>
      <c r="C28" s="87"/>
      <c r="D28" s="87"/>
      <c r="E28" s="87"/>
      <c r="F28" s="87"/>
      <c r="G28" s="87"/>
      <c r="H28" s="87"/>
    </row>
    <row r="29" s="1" customFormat="1" spans="1:8">
      <c r="A29" s="57"/>
      <c r="B29" s="87"/>
      <c r="C29" s="87"/>
      <c r="D29" s="87"/>
      <c r="E29" s="87"/>
      <c r="F29" s="87"/>
      <c r="G29" s="87"/>
      <c r="H29" s="87"/>
    </row>
    <row r="30" s="1" customFormat="1" spans="1:8">
      <c r="A30" s="57"/>
      <c r="B30" s="87"/>
      <c r="C30" s="87"/>
      <c r="D30" s="87"/>
      <c r="E30" s="87"/>
      <c r="F30" s="87"/>
      <c r="G30" s="87"/>
      <c r="H30" s="87"/>
    </row>
    <row r="31" s="1" customFormat="1" spans="1:8">
      <c r="A31" s="57"/>
      <c r="B31" s="87"/>
      <c r="C31" s="87"/>
      <c r="D31" s="87"/>
      <c r="E31" s="87"/>
      <c r="F31" s="87"/>
      <c r="G31" s="87"/>
      <c r="H31" s="87"/>
    </row>
    <row r="32" s="1" customFormat="1" spans="1:8">
      <c r="A32" s="57"/>
      <c r="B32" s="87"/>
      <c r="C32" s="87"/>
      <c r="D32" s="87"/>
      <c r="E32" s="87"/>
      <c r="F32" s="87"/>
      <c r="G32" s="87"/>
      <c r="H32" s="87"/>
    </row>
    <row r="33" s="1" customFormat="1" spans="1:8">
      <c r="A33" s="57"/>
      <c r="B33" s="87"/>
      <c r="C33" s="87"/>
      <c r="D33" s="87"/>
      <c r="E33" s="87"/>
      <c r="F33" s="87"/>
      <c r="G33" s="87"/>
      <c r="H33" s="87"/>
    </row>
    <row r="34" s="1" customFormat="1" spans="1:8">
      <c r="A34" s="57"/>
      <c r="B34" s="87"/>
      <c r="C34" s="87"/>
      <c r="D34" s="87"/>
      <c r="E34" s="87"/>
      <c r="F34" s="87"/>
      <c r="G34" s="87"/>
      <c r="H34" s="87"/>
    </row>
    <row r="35" s="1" customFormat="1" spans="1:8">
      <c r="B35" s="87"/>
      <c r="C35" s="87"/>
      <c r="D35" s="87"/>
      <c r="E35" s="87"/>
      <c r="F35" s="87"/>
      <c r="G35" s="87"/>
      <c r="H35" s="87"/>
    </row>
    <row r="36" s="1" customFormat="1" spans="1:8">
      <c r="B36" s="87"/>
      <c r="C36" s="87"/>
      <c r="D36" s="87"/>
      <c r="E36" s="87"/>
      <c r="F36" s="87"/>
      <c r="G36" s="87"/>
      <c r="H36" s="87"/>
    </row>
    <row r="37" s="1" customFormat="1" spans="1:8">
      <c r="B37" s="87"/>
      <c r="C37" s="87"/>
      <c r="D37" s="87"/>
      <c r="E37" s="87"/>
      <c r="F37" s="87"/>
      <c r="G37" s="87"/>
      <c r="H37" s="87"/>
    </row>
    <row r="38" s="1" customFormat="1" spans="1:8">
      <c r="B38" s="87"/>
      <c r="C38" s="87"/>
      <c r="D38" s="87"/>
      <c r="E38" s="87"/>
      <c r="F38" s="87"/>
      <c r="G38" s="87"/>
      <c r="H38" s="87"/>
    </row>
    <row r="39" s="1" customFormat="1" spans="1:8">
      <c r="B39" s="87"/>
      <c r="C39" s="87"/>
      <c r="D39" s="87"/>
      <c r="E39" s="87"/>
      <c r="F39" s="87"/>
      <c r="G39" s="87"/>
      <c r="H39" s="87"/>
    </row>
    <row r="40" s="1" customFormat="1" spans="1:8">
      <c r="B40" s="87"/>
      <c r="C40" s="87"/>
      <c r="D40" s="87"/>
      <c r="E40" s="87"/>
      <c r="F40" s="87"/>
      <c r="G40" s="87"/>
      <c r="H40" s="87"/>
    </row>
    <row r="41" s="1" customFormat="1" spans="1:8">
      <c r="B41" s="87"/>
      <c r="C41" s="87"/>
      <c r="D41" s="87"/>
      <c r="E41" s="87"/>
      <c r="F41" s="87"/>
      <c r="G41" s="87"/>
      <c r="H41" s="87"/>
    </row>
    <row r="42" s="1" customFormat="1" spans="1:8">
      <c r="B42" s="87"/>
      <c r="C42" s="87"/>
      <c r="D42" s="87"/>
      <c r="E42" s="87"/>
      <c r="F42" s="87"/>
      <c r="G42" s="87"/>
      <c r="H42" s="87"/>
    </row>
    <row r="43" s="1" customFormat="1" spans="1:8">
      <c r="B43" s="87"/>
      <c r="C43" s="87"/>
      <c r="D43" s="87"/>
      <c r="E43" s="87"/>
      <c r="F43" s="87"/>
      <c r="G43" s="87"/>
      <c r="H43" s="87"/>
    </row>
    <row r="44" s="1" customFormat="1" spans="1:8">
      <c r="B44" s="87"/>
      <c r="C44" s="87"/>
      <c r="D44" s="87"/>
      <c r="E44" s="87"/>
      <c r="F44" s="87"/>
      <c r="G44" s="87"/>
      <c r="H44" s="87"/>
    </row>
    <row r="45" s="1" customFormat="1" spans="1:8">
      <c r="B45" s="87"/>
      <c r="C45" s="87"/>
      <c r="D45" s="87"/>
      <c r="E45" s="87"/>
      <c r="F45" s="87"/>
      <c r="G45" s="87"/>
      <c r="H45" s="87"/>
    </row>
    <row r="46" s="1" customFormat="1" spans="1:8">
      <c r="B46" s="87"/>
      <c r="C46" s="87"/>
      <c r="D46" s="87"/>
      <c r="E46" s="87"/>
      <c r="F46" s="87"/>
      <c r="G46" s="87"/>
      <c r="H46" s="87"/>
    </row>
    <row r="47" s="1" customFormat="1" spans="1:8">
      <c r="B47" s="87"/>
      <c r="C47" s="87"/>
      <c r="D47" s="87"/>
      <c r="E47" s="87"/>
      <c r="F47" s="87"/>
      <c r="G47" s="87"/>
      <c r="H47" s="87"/>
    </row>
    <row r="48" s="1" customFormat="1" spans="1:8">
      <c r="B48" s="87"/>
      <c r="C48" s="87"/>
      <c r="D48" s="87"/>
      <c r="E48" s="87"/>
      <c r="F48" s="87"/>
      <c r="G48" s="87"/>
      <c r="H48" s="87"/>
    </row>
    <row r="49" s="1" customFormat="1" spans="2:8">
      <c r="B49" s="87"/>
      <c r="C49" s="87"/>
      <c r="D49" s="87"/>
      <c r="E49" s="87"/>
      <c r="F49" s="87"/>
      <c r="G49" s="87"/>
      <c r="H49" s="87"/>
    </row>
    <row r="50" s="1" customFormat="1" spans="2:8">
      <c r="B50" s="87"/>
      <c r="C50" s="87"/>
      <c r="D50" s="87"/>
      <c r="E50" s="87"/>
      <c r="F50" s="87"/>
      <c r="G50" s="87"/>
      <c r="H50" s="87"/>
    </row>
    <row r="51" s="1" customFormat="1" spans="2:8">
      <c r="B51" s="87"/>
      <c r="C51" s="87"/>
      <c r="D51" s="87"/>
      <c r="E51" s="87"/>
      <c r="F51" s="87"/>
      <c r="G51" s="87"/>
      <c r="H51" s="87"/>
    </row>
    <row r="52" s="1" customFormat="1" spans="2:8">
      <c r="B52" s="87"/>
      <c r="C52" s="87"/>
      <c r="D52" s="87"/>
      <c r="E52" s="87"/>
      <c r="F52" s="87"/>
      <c r="G52" s="87"/>
      <c r="H52" s="87"/>
    </row>
    <row r="53" s="1" customFormat="1" spans="2:8">
      <c r="B53" s="87"/>
      <c r="C53" s="87"/>
      <c r="D53" s="87"/>
      <c r="E53" s="87"/>
      <c r="F53" s="87"/>
      <c r="G53" s="87"/>
      <c r="H53" s="87"/>
    </row>
    <row r="54" s="1" customFormat="1" spans="2:8">
      <c r="B54" s="87"/>
      <c r="C54" s="87"/>
      <c r="D54" s="87"/>
      <c r="E54" s="87"/>
      <c r="F54" s="87"/>
      <c r="G54" s="87"/>
      <c r="H54" s="87"/>
    </row>
    <row r="55" s="1" customFormat="1" spans="2:8">
      <c r="B55" s="87"/>
      <c r="C55" s="87"/>
      <c r="D55" s="87"/>
      <c r="E55" s="87"/>
      <c r="F55" s="87"/>
      <c r="G55" s="87"/>
      <c r="H55" s="87"/>
    </row>
  </sheetData>
  <mergeCells count="6">
    <mergeCell ref="A2:H2"/>
    <mergeCell ref="A3:H3"/>
    <mergeCell ref="C4:E4"/>
    <mergeCell ref="F4:H4"/>
    <mergeCell ref="A4:A5"/>
    <mergeCell ref="B4:B5"/>
  </mergeCells>
  <printOptions horizontalCentered="1"/>
  <pageMargins left="0.393055555555556" right="0.393055555555556" top="0.393055555555556" bottom="0.393055555555556"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showZeros="0" workbookViewId="0">
      <selection activeCell="J11" sqref="J11:K11"/>
    </sheetView>
  </sheetViews>
  <sheetFormatPr defaultColWidth="10" defaultRowHeight="15.6" outlineLevelCol="6"/>
  <cols>
    <col min="1" max="1" width="14.1388888888889" style="1" customWidth="1"/>
    <col min="2" max="5" width="12.712962962963" style="1" customWidth="1"/>
    <col min="6" max="6" width="15.287037037037" style="1" customWidth="1"/>
    <col min="7" max="7" width="12.712962962963" style="1" customWidth="1"/>
    <col min="8" max="16384" width="10" style="1"/>
  </cols>
  <sheetData>
    <row r="1" ht="18.95" customHeight="1" spans="1:7">
      <c r="A1" s="125" t="s">
        <v>1075</v>
      </c>
      <c r="B1" s="74"/>
      <c r="C1" s="74"/>
      <c r="D1" s="74"/>
      <c r="E1" s="74"/>
      <c r="F1" s="74"/>
      <c r="G1" s="74"/>
    </row>
    <row r="2" ht="20.4" spans="1:7">
      <c r="A2" s="46" t="s">
        <v>1076</v>
      </c>
      <c r="B2" s="46"/>
      <c r="C2" s="46"/>
      <c r="D2" s="46"/>
      <c r="E2" s="46"/>
      <c r="F2" s="46"/>
      <c r="G2" s="46"/>
    </row>
    <row r="3" ht="27" customHeight="1" spans="1:7">
      <c r="A3" s="75" t="s">
        <v>268</v>
      </c>
      <c r="B3" s="75"/>
      <c r="C3" s="75"/>
      <c r="D3" s="75"/>
      <c r="E3" s="75"/>
      <c r="F3" s="75"/>
      <c r="G3" s="75"/>
    </row>
    <row r="4" ht="26.1" customHeight="1" spans="1:7">
      <c r="A4" s="48" t="s">
        <v>1077</v>
      </c>
      <c r="B4" s="76" t="s">
        <v>1078</v>
      </c>
      <c r="C4" s="76" t="s">
        <v>1079</v>
      </c>
      <c r="D4" s="76" t="s">
        <v>1080</v>
      </c>
      <c r="E4" s="76" t="s">
        <v>1081</v>
      </c>
      <c r="F4" s="76" t="s">
        <v>1082</v>
      </c>
      <c r="G4" s="76" t="s">
        <v>1083</v>
      </c>
    </row>
    <row r="5" ht="26.1" customHeight="1" spans="1:7">
      <c r="A5" s="126" t="s">
        <v>386</v>
      </c>
      <c r="B5" s="127"/>
      <c r="C5" s="127"/>
      <c r="D5" s="127"/>
      <c r="E5" s="128"/>
      <c r="F5" s="129">
        <f>F6+F10</f>
        <v>262515</v>
      </c>
      <c r="G5" s="130"/>
    </row>
    <row r="6" ht="26.1" customHeight="1" spans="1:7">
      <c r="A6" s="126" t="s">
        <v>1084</v>
      </c>
      <c r="B6" s="127"/>
      <c r="C6" s="127"/>
      <c r="D6" s="127"/>
      <c r="E6" s="128"/>
      <c r="F6" s="131">
        <f>SUM(F7:F9)</f>
        <v>105000</v>
      </c>
      <c r="G6" s="132"/>
    </row>
    <row r="7" ht="26.1" customHeight="1" spans="1:7">
      <c r="A7" s="133" t="s">
        <v>1085</v>
      </c>
      <c r="B7" s="134">
        <v>44678</v>
      </c>
      <c r="C7" s="135" t="s">
        <v>1086</v>
      </c>
      <c r="D7" s="131" t="s">
        <v>1087</v>
      </c>
      <c r="E7" s="136">
        <v>0.0389</v>
      </c>
      <c r="F7" s="131">
        <v>96000</v>
      </c>
      <c r="G7" s="132"/>
    </row>
    <row r="8" ht="26.1" customHeight="1" spans="1:7">
      <c r="A8" s="137"/>
      <c r="B8" s="134">
        <v>44341</v>
      </c>
      <c r="C8" s="138"/>
      <c r="D8" s="131" t="s">
        <v>1088</v>
      </c>
      <c r="E8" s="136">
        <v>0.0385</v>
      </c>
      <c r="F8" s="131">
        <v>5000</v>
      </c>
      <c r="G8" s="132"/>
    </row>
    <row r="9" ht="26.1" customHeight="1" spans="1:7">
      <c r="A9" s="137"/>
      <c r="B9" s="134">
        <v>44432</v>
      </c>
      <c r="C9" s="139"/>
      <c r="D9" s="131" t="s">
        <v>1088</v>
      </c>
      <c r="E9" s="136">
        <v>0.0356</v>
      </c>
      <c r="F9" s="131">
        <v>4000</v>
      </c>
      <c r="G9" s="132"/>
    </row>
    <row r="10" ht="26.1" customHeight="1" spans="1:7">
      <c r="A10" s="92" t="s">
        <v>1089</v>
      </c>
      <c r="B10" s="92"/>
      <c r="C10" s="92"/>
      <c r="D10" s="92"/>
      <c r="E10" s="92"/>
      <c r="F10" s="129">
        <f>SUM(F11:F17)</f>
        <v>157515</v>
      </c>
      <c r="G10" s="132"/>
    </row>
    <row r="11" ht="26.1" customHeight="1" spans="1:7">
      <c r="A11" s="140" t="s">
        <v>1090</v>
      </c>
      <c r="B11" s="141">
        <v>44257</v>
      </c>
      <c r="C11" s="132" t="s">
        <v>1086</v>
      </c>
      <c r="D11" s="131" t="s">
        <v>1091</v>
      </c>
      <c r="E11" s="136">
        <v>0.0349</v>
      </c>
      <c r="F11" s="131">
        <v>10680</v>
      </c>
      <c r="G11" s="132"/>
    </row>
    <row r="12" ht="26.1" customHeight="1" spans="1:7">
      <c r="A12" s="140"/>
      <c r="B12" s="142"/>
      <c r="C12" s="132" t="s">
        <v>1092</v>
      </c>
      <c r="D12" s="131" t="s">
        <v>1091</v>
      </c>
      <c r="E12" s="136">
        <v>0.0349</v>
      </c>
      <c r="F12" s="131">
        <v>2970</v>
      </c>
      <c r="G12" s="132"/>
    </row>
    <row r="13" ht="26.1" customHeight="1" spans="1:7">
      <c r="A13" s="140"/>
      <c r="B13" s="141">
        <v>44300</v>
      </c>
      <c r="C13" s="132" t="s">
        <v>1092</v>
      </c>
      <c r="D13" s="131" t="s">
        <v>1091</v>
      </c>
      <c r="E13" s="136">
        <v>0.0343</v>
      </c>
      <c r="F13" s="131">
        <v>1200</v>
      </c>
      <c r="G13" s="132"/>
    </row>
    <row r="14" ht="26.1" customHeight="1" spans="1:7">
      <c r="A14" s="140"/>
      <c r="B14" s="141">
        <v>44341</v>
      </c>
      <c r="C14" s="132" t="s">
        <v>1086</v>
      </c>
      <c r="D14" s="131" t="s">
        <v>1091</v>
      </c>
      <c r="E14" s="136">
        <v>0.033</v>
      </c>
      <c r="F14" s="131">
        <v>2970</v>
      </c>
      <c r="G14" s="132"/>
    </row>
    <row r="15" ht="26.1" customHeight="1" spans="1:7">
      <c r="A15" s="140"/>
      <c r="B15" s="141">
        <v>44369</v>
      </c>
      <c r="C15" s="132" t="s">
        <v>1092</v>
      </c>
      <c r="D15" s="131" t="s">
        <v>1091</v>
      </c>
      <c r="E15" s="136">
        <v>0.0337</v>
      </c>
      <c r="F15" s="131">
        <v>1340</v>
      </c>
      <c r="G15" s="132"/>
    </row>
    <row r="16" ht="26.1" customHeight="1" spans="1:7">
      <c r="A16" s="140"/>
      <c r="B16" s="141">
        <v>44432</v>
      </c>
      <c r="C16" s="132" t="s">
        <v>1086</v>
      </c>
      <c r="D16" s="131" t="s">
        <v>1091</v>
      </c>
      <c r="E16" s="136">
        <v>0.0306</v>
      </c>
      <c r="F16" s="131">
        <v>36365</v>
      </c>
      <c r="G16" s="132"/>
    </row>
    <row r="17" ht="26.1" customHeight="1" spans="1:7">
      <c r="A17" s="140"/>
      <c r="B17" s="142"/>
      <c r="C17" s="132" t="s">
        <v>1092</v>
      </c>
      <c r="D17" s="131" t="s">
        <v>1093</v>
      </c>
      <c r="E17" s="136">
        <v>0.0286</v>
      </c>
      <c r="F17" s="131">
        <v>101990</v>
      </c>
      <c r="G17" s="132"/>
    </row>
    <row r="18" ht="26.1" customHeight="1"/>
    <row r="19" ht="26.1" customHeight="1"/>
  </sheetData>
  <mergeCells count="10">
    <mergeCell ref="A2:G2"/>
    <mergeCell ref="A3:G3"/>
    <mergeCell ref="A5:E5"/>
    <mergeCell ref="A6:E6"/>
    <mergeCell ref="A10:E10"/>
    <mergeCell ref="A7:A9"/>
    <mergeCell ref="A11:A17"/>
    <mergeCell ref="B11:B12"/>
    <mergeCell ref="B16:B17"/>
    <mergeCell ref="C7:C9"/>
  </mergeCells>
  <printOptions horizontalCentered="1"/>
  <pageMargins left="0.393055555555556" right="0.393055555555556" top="0.393055555555556" bottom="0.393055555555556"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5"/>
  <sheetViews>
    <sheetView showZeros="0" workbookViewId="0">
      <selection activeCell="J11" sqref="J11"/>
    </sheetView>
  </sheetViews>
  <sheetFormatPr defaultColWidth="10" defaultRowHeight="15.6"/>
  <cols>
    <col min="1" max="1" width="8.28703703703704" style="1" customWidth="1"/>
    <col min="2" max="2" width="10.8518518518519" style="1" customWidth="1"/>
    <col min="3" max="3" width="14.712962962963" style="1" customWidth="1"/>
    <col min="4" max="4" width="15.4259259259259" style="1" customWidth="1"/>
    <col min="5" max="5" width="9.57407407407407" style="1" customWidth="1"/>
    <col min="6" max="7" width="10.4259259259259" style="1" customWidth="1"/>
    <col min="8" max="9" width="9.57407407407407" style="1" customWidth="1"/>
    <col min="10" max="10" width="11.8518518518519" style="1" customWidth="1"/>
    <col min="11" max="11" width="9.57407407407407" style="1" customWidth="1"/>
    <col min="12" max="12" width="11.4259259259259" style="1" customWidth="1"/>
    <col min="13" max="261" width="10" style="1"/>
    <col min="262" max="262" width="50.4259259259259" style="1" customWidth="1"/>
    <col min="263" max="263" width="43" style="1" customWidth="1"/>
    <col min="264" max="517" width="10" style="1"/>
    <col min="518" max="518" width="50.4259259259259" style="1" customWidth="1"/>
    <col min="519" max="519" width="43" style="1" customWidth="1"/>
    <col min="520" max="773" width="10" style="1"/>
    <col min="774" max="774" width="50.4259259259259" style="1" customWidth="1"/>
    <col min="775" max="775" width="43" style="1" customWidth="1"/>
    <col min="776" max="1029" width="10" style="1"/>
    <col min="1030" max="1030" width="50.4259259259259" style="1" customWidth="1"/>
    <col min="1031" max="1031" width="43" style="1" customWidth="1"/>
    <col min="1032" max="1285" width="10" style="1"/>
    <col min="1286" max="1286" width="50.4259259259259" style="1" customWidth="1"/>
    <col min="1287" max="1287" width="43" style="1" customWidth="1"/>
    <col min="1288" max="1541" width="10" style="1"/>
    <col min="1542" max="1542" width="50.4259259259259" style="1" customWidth="1"/>
    <col min="1543" max="1543" width="43" style="1" customWidth="1"/>
    <col min="1544" max="1797" width="10" style="1"/>
    <col min="1798" max="1798" width="50.4259259259259" style="1" customWidth="1"/>
    <col min="1799" max="1799" width="43" style="1" customWidth="1"/>
    <col min="1800" max="2053" width="10" style="1"/>
    <col min="2054" max="2054" width="50.4259259259259" style="1" customWidth="1"/>
    <col min="2055" max="2055" width="43" style="1" customWidth="1"/>
    <col min="2056" max="2309" width="10" style="1"/>
    <col min="2310" max="2310" width="50.4259259259259" style="1" customWidth="1"/>
    <col min="2311" max="2311" width="43" style="1" customWidth="1"/>
    <col min="2312" max="2565" width="10" style="1"/>
    <col min="2566" max="2566" width="50.4259259259259" style="1" customWidth="1"/>
    <col min="2567" max="2567" width="43" style="1" customWidth="1"/>
    <col min="2568" max="2821" width="10" style="1"/>
    <col min="2822" max="2822" width="50.4259259259259" style="1" customWidth="1"/>
    <col min="2823" max="2823" width="43" style="1" customWidth="1"/>
    <col min="2824" max="3077" width="10" style="1"/>
    <col min="3078" max="3078" width="50.4259259259259" style="1" customWidth="1"/>
    <col min="3079" max="3079" width="43" style="1" customWidth="1"/>
    <col min="3080" max="3333" width="10" style="1"/>
    <col min="3334" max="3334" width="50.4259259259259" style="1" customWidth="1"/>
    <col min="3335" max="3335" width="43" style="1" customWidth="1"/>
    <col min="3336" max="3589" width="10" style="1"/>
    <col min="3590" max="3590" width="50.4259259259259" style="1" customWidth="1"/>
    <col min="3591" max="3591" width="43" style="1" customWidth="1"/>
    <col min="3592" max="3845" width="10" style="1"/>
    <col min="3846" max="3846" width="50.4259259259259" style="1" customWidth="1"/>
    <col min="3847" max="3847" width="43" style="1" customWidth="1"/>
    <col min="3848" max="4101" width="10" style="1"/>
    <col min="4102" max="4102" width="50.4259259259259" style="1" customWidth="1"/>
    <col min="4103" max="4103" width="43" style="1" customWidth="1"/>
    <col min="4104" max="4357" width="10" style="1"/>
    <col min="4358" max="4358" width="50.4259259259259" style="1" customWidth="1"/>
    <col min="4359" max="4359" width="43" style="1" customWidth="1"/>
    <col min="4360" max="4613" width="10" style="1"/>
    <col min="4614" max="4614" width="50.4259259259259" style="1" customWidth="1"/>
    <col min="4615" max="4615" width="43" style="1" customWidth="1"/>
    <col min="4616" max="4869" width="10" style="1"/>
    <col min="4870" max="4870" width="50.4259259259259" style="1" customWidth="1"/>
    <col min="4871" max="4871" width="43" style="1" customWidth="1"/>
    <col min="4872" max="5125" width="10" style="1"/>
    <col min="5126" max="5126" width="50.4259259259259" style="1" customWidth="1"/>
    <col min="5127" max="5127" width="43" style="1" customWidth="1"/>
    <col min="5128" max="5381" width="10" style="1"/>
    <col min="5382" max="5382" width="50.4259259259259" style="1" customWidth="1"/>
    <col min="5383" max="5383" width="43" style="1" customWidth="1"/>
    <col min="5384" max="5637" width="10" style="1"/>
    <col min="5638" max="5638" width="50.4259259259259" style="1" customWidth="1"/>
    <col min="5639" max="5639" width="43" style="1" customWidth="1"/>
    <col min="5640" max="5893" width="10" style="1"/>
    <col min="5894" max="5894" width="50.4259259259259" style="1" customWidth="1"/>
    <col min="5895" max="5895" width="43" style="1" customWidth="1"/>
    <col min="5896" max="6149" width="10" style="1"/>
    <col min="6150" max="6150" width="50.4259259259259" style="1" customWidth="1"/>
    <col min="6151" max="6151" width="43" style="1" customWidth="1"/>
    <col min="6152" max="6405" width="10" style="1"/>
    <col min="6406" max="6406" width="50.4259259259259" style="1" customWidth="1"/>
    <col min="6407" max="6407" width="43" style="1" customWidth="1"/>
    <col min="6408" max="6661" width="10" style="1"/>
    <col min="6662" max="6662" width="50.4259259259259" style="1" customWidth="1"/>
    <col min="6663" max="6663" width="43" style="1" customWidth="1"/>
    <col min="6664" max="6917" width="10" style="1"/>
    <col min="6918" max="6918" width="50.4259259259259" style="1" customWidth="1"/>
    <col min="6919" max="6919" width="43" style="1" customWidth="1"/>
    <col min="6920" max="7173" width="10" style="1"/>
    <col min="7174" max="7174" width="50.4259259259259" style="1" customWidth="1"/>
    <col min="7175" max="7175" width="43" style="1" customWidth="1"/>
    <col min="7176" max="7429" width="10" style="1"/>
    <col min="7430" max="7430" width="50.4259259259259" style="1" customWidth="1"/>
    <col min="7431" max="7431" width="43" style="1" customWidth="1"/>
    <col min="7432" max="7685" width="10" style="1"/>
    <col min="7686" max="7686" width="50.4259259259259" style="1" customWidth="1"/>
    <col min="7687" max="7687" width="43" style="1" customWidth="1"/>
    <col min="7688" max="7941" width="10" style="1"/>
    <col min="7942" max="7942" width="50.4259259259259" style="1" customWidth="1"/>
    <col min="7943" max="7943" width="43" style="1" customWidth="1"/>
    <col min="7944" max="8197" width="10" style="1"/>
    <col min="8198" max="8198" width="50.4259259259259" style="1" customWidth="1"/>
    <col min="8199" max="8199" width="43" style="1" customWidth="1"/>
    <col min="8200" max="8453" width="10" style="1"/>
    <col min="8454" max="8454" width="50.4259259259259" style="1" customWidth="1"/>
    <col min="8455" max="8455" width="43" style="1" customWidth="1"/>
    <col min="8456" max="8709" width="10" style="1"/>
    <col min="8710" max="8710" width="50.4259259259259" style="1" customWidth="1"/>
    <col min="8711" max="8711" width="43" style="1" customWidth="1"/>
    <col min="8712" max="8965" width="10" style="1"/>
    <col min="8966" max="8966" width="50.4259259259259" style="1" customWidth="1"/>
    <col min="8967" max="8967" width="43" style="1" customWidth="1"/>
    <col min="8968" max="9221" width="10" style="1"/>
    <col min="9222" max="9222" width="50.4259259259259" style="1" customWidth="1"/>
    <col min="9223" max="9223" width="43" style="1" customWidth="1"/>
    <col min="9224" max="9477" width="10" style="1"/>
    <col min="9478" max="9478" width="50.4259259259259" style="1" customWidth="1"/>
    <col min="9479" max="9479" width="43" style="1" customWidth="1"/>
    <col min="9480" max="9733" width="10" style="1"/>
    <col min="9734" max="9734" width="50.4259259259259" style="1" customWidth="1"/>
    <col min="9735" max="9735" width="43" style="1" customWidth="1"/>
    <col min="9736" max="9989" width="10" style="1"/>
    <col min="9990" max="9990" width="50.4259259259259" style="1" customWidth="1"/>
    <col min="9991" max="9991" width="43" style="1" customWidth="1"/>
    <col min="9992" max="10245" width="10" style="1"/>
    <col min="10246" max="10246" width="50.4259259259259" style="1" customWidth="1"/>
    <col min="10247" max="10247" width="43" style="1" customWidth="1"/>
    <col min="10248" max="10501" width="10" style="1"/>
    <col min="10502" max="10502" width="50.4259259259259" style="1" customWidth="1"/>
    <col min="10503" max="10503" width="43" style="1" customWidth="1"/>
    <col min="10504" max="10757" width="10" style="1"/>
    <col min="10758" max="10758" width="50.4259259259259" style="1" customWidth="1"/>
    <col min="10759" max="10759" width="43" style="1" customWidth="1"/>
    <col min="10760" max="11013" width="10" style="1"/>
    <col min="11014" max="11014" width="50.4259259259259" style="1" customWidth="1"/>
    <col min="11015" max="11015" width="43" style="1" customWidth="1"/>
    <col min="11016" max="11269" width="10" style="1"/>
    <col min="11270" max="11270" width="50.4259259259259" style="1" customWidth="1"/>
    <col min="11271" max="11271" width="43" style="1" customWidth="1"/>
    <col min="11272" max="11525" width="10" style="1"/>
    <col min="11526" max="11526" width="50.4259259259259" style="1" customWidth="1"/>
    <col min="11527" max="11527" width="43" style="1" customWidth="1"/>
    <col min="11528" max="11781" width="10" style="1"/>
    <col min="11782" max="11782" width="50.4259259259259" style="1" customWidth="1"/>
    <col min="11783" max="11783" width="43" style="1" customWidth="1"/>
    <col min="11784" max="12037" width="10" style="1"/>
    <col min="12038" max="12038" width="50.4259259259259" style="1" customWidth="1"/>
    <col min="12039" max="12039" width="43" style="1" customWidth="1"/>
    <col min="12040" max="12293" width="10" style="1"/>
    <col min="12294" max="12294" width="50.4259259259259" style="1" customWidth="1"/>
    <col min="12295" max="12295" width="43" style="1" customWidth="1"/>
    <col min="12296" max="12549" width="10" style="1"/>
    <col min="12550" max="12550" width="50.4259259259259" style="1" customWidth="1"/>
    <col min="12551" max="12551" width="43" style="1" customWidth="1"/>
    <col min="12552" max="12805" width="10" style="1"/>
    <col min="12806" max="12806" width="50.4259259259259" style="1" customWidth="1"/>
    <col min="12807" max="12807" width="43" style="1" customWidth="1"/>
    <col min="12808" max="13061" width="10" style="1"/>
    <col min="13062" max="13062" width="50.4259259259259" style="1" customWidth="1"/>
    <col min="13063" max="13063" width="43" style="1" customWidth="1"/>
    <col min="13064" max="13317" width="10" style="1"/>
    <col min="13318" max="13318" width="50.4259259259259" style="1" customWidth="1"/>
    <col min="13319" max="13319" width="43" style="1" customWidth="1"/>
    <col min="13320" max="13573" width="10" style="1"/>
    <col min="13574" max="13574" width="50.4259259259259" style="1" customWidth="1"/>
    <col min="13575" max="13575" width="43" style="1" customWidth="1"/>
    <col min="13576" max="13829" width="10" style="1"/>
    <col min="13830" max="13830" width="50.4259259259259" style="1" customWidth="1"/>
    <col min="13831" max="13831" width="43" style="1" customWidth="1"/>
    <col min="13832" max="14085" width="10" style="1"/>
    <col min="14086" max="14086" width="50.4259259259259" style="1" customWidth="1"/>
    <col min="14087" max="14087" width="43" style="1" customWidth="1"/>
    <col min="14088" max="14341" width="10" style="1"/>
    <col min="14342" max="14342" width="50.4259259259259" style="1" customWidth="1"/>
    <col min="14343" max="14343" width="43" style="1" customWidth="1"/>
    <col min="14344" max="14597" width="10" style="1"/>
    <col min="14598" max="14598" width="50.4259259259259" style="1" customWidth="1"/>
    <col min="14599" max="14599" width="43" style="1" customWidth="1"/>
    <col min="14600" max="14853" width="10" style="1"/>
    <col min="14854" max="14854" width="50.4259259259259" style="1" customWidth="1"/>
    <col min="14855" max="14855" width="43" style="1" customWidth="1"/>
    <col min="14856" max="15109" width="10" style="1"/>
    <col min="15110" max="15110" width="50.4259259259259" style="1" customWidth="1"/>
    <col min="15111" max="15111" width="43" style="1" customWidth="1"/>
    <col min="15112" max="15365" width="10" style="1"/>
    <col min="15366" max="15366" width="50.4259259259259" style="1" customWidth="1"/>
    <col min="15367" max="15367" width="43" style="1" customWidth="1"/>
    <col min="15368" max="15621" width="10" style="1"/>
    <col min="15622" max="15622" width="50.4259259259259" style="1" customWidth="1"/>
    <col min="15623" max="15623" width="43" style="1" customWidth="1"/>
    <col min="15624" max="15877" width="10" style="1"/>
    <col min="15878" max="15878" width="50.4259259259259" style="1" customWidth="1"/>
    <col min="15879" max="15879" width="43" style="1" customWidth="1"/>
    <col min="15880" max="16133" width="10" style="1"/>
    <col min="16134" max="16134" width="50.4259259259259" style="1" customWidth="1"/>
    <col min="16135" max="16135" width="43" style="1" customWidth="1"/>
    <col min="16136" max="16383" width="10" style="1"/>
  </cols>
  <sheetData>
    <row r="1" s="1" customFormat="1" ht="18" customHeight="1" spans="1:20">
      <c r="A1" s="97" t="s">
        <v>1094</v>
      </c>
      <c r="B1" s="98"/>
      <c r="C1" s="98"/>
      <c r="D1" s="99"/>
      <c r="E1" s="100"/>
      <c r="F1" s="100"/>
      <c r="G1" s="100"/>
      <c r="H1" s="100"/>
      <c r="I1" s="100"/>
      <c r="J1" s="100"/>
      <c r="K1" s="100"/>
      <c r="L1" s="101"/>
    </row>
    <row r="2" s="1" customFormat="1" ht="22.5" customHeight="1" spans="1:20">
      <c r="A2" s="102" t="s">
        <v>1095</v>
      </c>
      <c r="B2" s="102"/>
      <c r="C2" s="102"/>
      <c r="D2" s="102"/>
      <c r="E2" s="102"/>
      <c r="F2" s="102"/>
      <c r="G2" s="102"/>
      <c r="H2" s="102"/>
      <c r="I2" s="102"/>
      <c r="J2" s="102"/>
      <c r="K2" s="102"/>
      <c r="L2" s="101"/>
    </row>
    <row r="3" s="1" customFormat="1" ht="21.95" customHeight="1" spans="1:20">
      <c r="A3" s="103" t="s">
        <v>268</v>
      </c>
      <c r="B3" s="103"/>
      <c r="C3" s="103"/>
      <c r="D3" s="103"/>
      <c r="E3" s="103"/>
      <c r="F3" s="103"/>
      <c r="G3" s="103"/>
      <c r="H3" s="103"/>
      <c r="I3" s="103"/>
      <c r="J3" s="103"/>
      <c r="K3" s="103"/>
      <c r="L3" s="101"/>
    </row>
    <row r="4" s="1" customFormat="1" ht="26.1" customHeight="1" spans="1:20">
      <c r="A4" s="104" t="s">
        <v>385</v>
      </c>
      <c r="B4" s="104" t="s">
        <v>347</v>
      </c>
      <c r="C4" s="104" t="s">
        <v>1096</v>
      </c>
      <c r="D4" s="104" t="s">
        <v>1097</v>
      </c>
      <c r="E4" s="104" t="s">
        <v>1098</v>
      </c>
      <c r="F4" s="104"/>
      <c r="G4" s="104"/>
      <c r="H4" s="104"/>
      <c r="I4" s="104"/>
      <c r="J4" s="104"/>
      <c r="K4" s="104"/>
      <c r="L4" s="105"/>
    </row>
    <row r="5" s="1" customFormat="1" ht="26.1" customHeight="1" spans="1:20">
      <c r="A5" s="104"/>
      <c r="B5" s="104"/>
      <c r="C5" s="104"/>
      <c r="D5" s="104"/>
      <c r="E5" s="104" t="s">
        <v>1099</v>
      </c>
      <c r="F5" s="104" t="s">
        <v>1100</v>
      </c>
      <c r="G5" s="104" t="s">
        <v>1101</v>
      </c>
      <c r="H5" s="104" t="s">
        <v>1102</v>
      </c>
      <c r="I5" s="104" t="s">
        <v>1103</v>
      </c>
      <c r="J5" s="104" t="s">
        <v>1104</v>
      </c>
      <c r="K5" s="104" t="s">
        <v>1105</v>
      </c>
      <c r="L5" s="105"/>
    </row>
    <row r="6" s="1" customFormat="1" ht="26.1" customHeight="1" spans="1:20">
      <c r="A6" s="106" t="s">
        <v>1106</v>
      </c>
      <c r="B6" s="107" t="s">
        <v>1092</v>
      </c>
      <c r="C6" s="108" t="s">
        <v>386</v>
      </c>
      <c r="D6" s="109">
        <f>SUM(D7:D9)</f>
        <v>296147</v>
      </c>
      <c r="E6" s="109">
        <f t="shared" ref="E6:K6" si="0">SUM(E7:E9)</f>
        <v>0</v>
      </c>
      <c r="F6" s="109">
        <f t="shared" si="0"/>
        <v>139750</v>
      </c>
      <c r="G6" s="109">
        <f t="shared" si="0"/>
        <v>104562</v>
      </c>
      <c r="H6" s="109">
        <f t="shared" si="0"/>
        <v>46475</v>
      </c>
      <c r="I6" s="109">
        <f t="shared" si="0"/>
        <v>0</v>
      </c>
      <c r="J6" s="109">
        <f t="shared" si="0"/>
        <v>2750</v>
      </c>
      <c r="K6" s="109">
        <f t="shared" si="0"/>
        <v>2610</v>
      </c>
      <c r="L6" s="110"/>
      <c r="P6" s="111"/>
      <c r="Q6" s="111"/>
      <c r="S6" s="111"/>
      <c r="T6" s="111"/>
    </row>
    <row r="7" s="1" customFormat="1" ht="26.1" customHeight="1" spans="1:20">
      <c r="A7" s="112"/>
      <c r="B7" s="113"/>
      <c r="C7" s="114" t="s">
        <v>1085</v>
      </c>
      <c r="D7" s="115">
        <f>SUM(E7:K7)</f>
        <v>6300</v>
      </c>
      <c r="E7" s="116"/>
      <c r="F7" s="116"/>
      <c r="G7" s="116">
        <v>2550</v>
      </c>
      <c r="H7" s="116">
        <v>3050</v>
      </c>
      <c r="I7" s="116"/>
      <c r="J7" s="116">
        <v>700</v>
      </c>
      <c r="K7" s="116"/>
      <c r="L7" s="101"/>
      <c r="P7" s="117"/>
      <c r="Q7" s="117"/>
      <c r="S7" s="117"/>
      <c r="T7" s="117"/>
    </row>
    <row r="8" s="1" customFormat="1" ht="26.1" customHeight="1" spans="1:20">
      <c r="A8" s="112"/>
      <c r="B8" s="113"/>
      <c r="C8" s="114" t="s">
        <v>1107</v>
      </c>
      <c r="D8" s="115">
        <f>SUM(E8:K8)</f>
        <v>138093</v>
      </c>
      <c r="E8" s="116"/>
      <c r="F8" s="116">
        <v>6200</v>
      </c>
      <c r="G8" s="116">
        <v>94702</v>
      </c>
      <c r="H8" s="116">
        <v>37191</v>
      </c>
      <c r="I8" s="116"/>
      <c r="J8" s="116"/>
      <c r="K8" s="116"/>
      <c r="L8" s="101"/>
      <c r="P8" s="117"/>
      <c r="Q8" s="117"/>
      <c r="S8" s="117"/>
      <c r="T8" s="117"/>
    </row>
    <row r="9" s="1" customFormat="1" ht="26.1" customHeight="1" spans="1:20">
      <c r="A9" s="112"/>
      <c r="B9" s="118"/>
      <c r="C9" s="119" t="s">
        <v>1090</v>
      </c>
      <c r="D9" s="115">
        <f>SUM(E9:K9)</f>
        <v>151754</v>
      </c>
      <c r="E9" s="116"/>
      <c r="F9" s="116">
        <v>133550</v>
      </c>
      <c r="G9" s="116">
        <v>7310</v>
      </c>
      <c r="H9" s="116">
        <v>6234</v>
      </c>
      <c r="I9" s="116"/>
      <c r="J9" s="116">
        <v>2050</v>
      </c>
      <c r="K9" s="116">
        <v>2610</v>
      </c>
      <c r="L9" s="101"/>
      <c r="P9" s="117"/>
      <c r="Q9" s="117"/>
      <c r="S9" s="117"/>
      <c r="T9" s="117"/>
    </row>
    <row r="10" s="1" customFormat="1" ht="26.1" customHeight="1" spans="1:20">
      <c r="A10" s="112"/>
      <c r="B10" s="112" t="s">
        <v>1086</v>
      </c>
      <c r="C10" s="108" t="s">
        <v>386</v>
      </c>
      <c r="D10" s="120">
        <f>SUM(D11:D13)</f>
        <v>546595</v>
      </c>
      <c r="E10" s="120">
        <f t="shared" ref="E10:K10" si="1">SUM(E11:E13)</f>
        <v>19300</v>
      </c>
      <c r="F10" s="120">
        <f t="shared" si="1"/>
        <v>53100</v>
      </c>
      <c r="G10" s="120">
        <f t="shared" si="1"/>
        <v>115895</v>
      </c>
      <c r="H10" s="120">
        <f t="shared" si="1"/>
        <v>36000</v>
      </c>
      <c r="I10" s="120">
        <f t="shared" si="1"/>
        <v>0</v>
      </c>
      <c r="J10" s="120">
        <f t="shared" si="1"/>
        <v>313300</v>
      </c>
      <c r="K10" s="120">
        <f t="shared" si="1"/>
        <v>9000</v>
      </c>
      <c r="L10" s="110"/>
      <c r="P10" s="111"/>
      <c r="Q10" s="111"/>
      <c r="S10" s="111"/>
      <c r="T10" s="111"/>
    </row>
    <row r="11" s="1" customFormat="1" ht="26.1" customHeight="1" spans="1:20">
      <c r="A11" s="112"/>
      <c r="B11" s="112"/>
      <c r="C11" s="114" t="s">
        <v>1085</v>
      </c>
      <c r="D11" s="115">
        <f>SUM(E11:K11)</f>
        <v>394200</v>
      </c>
      <c r="E11" s="116">
        <v>19300</v>
      </c>
      <c r="F11" s="116">
        <v>44100</v>
      </c>
      <c r="G11" s="116">
        <v>6300</v>
      </c>
      <c r="H11" s="116">
        <v>2200</v>
      </c>
      <c r="I11" s="116"/>
      <c r="J11" s="116">
        <v>313300</v>
      </c>
      <c r="K11" s="116">
        <v>9000</v>
      </c>
      <c r="L11" s="101"/>
      <c r="P11" s="117"/>
      <c r="Q11" s="117"/>
      <c r="S11" s="117"/>
      <c r="T11" s="117"/>
    </row>
    <row r="12" s="1" customFormat="1" ht="26.1" customHeight="1" spans="1:20">
      <c r="A12" s="112"/>
      <c r="B12" s="112"/>
      <c r="C12" s="114" t="s">
        <v>1107</v>
      </c>
      <c r="D12" s="115">
        <f>SUM(E12:K12)</f>
        <v>75700</v>
      </c>
      <c r="E12" s="116"/>
      <c r="F12" s="116">
        <v>9000</v>
      </c>
      <c r="G12" s="116">
        <v>40020</v>
      </c>
      <c r="H12" s="116">
        <v>26680</v>
      </c>
      <c r="I12" s="116"/>
      <c r="J12" s="116"/>
      <c r="K12" s="116"/>
      <c r="L12" s="101"/>
      <c r="M12" s="121"/>
      <c r="P12" s="117"/>
      <c r="Q12" s="117"/>
      <c r="S12" s="117"/>
      <c r="T12" s="117"/>
    </row>
    <row r="13" s="1" customFormat="1" ht="26.1" customHeight="1" spans="1:20">
      <c r="A13" s="122"/>
      <c r="B13" s="122"/>
      <c r="C13" s="119" t="s">
        <v>1090</v>
      </c>
      <c r="D13" s="115">
        <f>SUM(E13:K13)</f>
        <v>76695</v>
      </c>
      <c r="E13" s="116"/>
      <c r="F13" s="116"/>
      <c r="G13" s="116">
        <v>69575</v>
      </c>
      <c r="H13" s="116">
        <v>7120</v>
      </c>
      <c r="I13" s="116"/>
      <c r="J13" s="116"/>
      <c r="K13" s="116"/>
      <c r="L13" s="101"/>
      <c r="P13" s="117"/>
      <c r="Q13" s="117"/>
      <c r="S13" s="117"/>
      <c r="T13" s="117"/>
    </row>
    <row r="14" s="1" customFormat="1" ht="26.1" customHeight="1" spans="1:20">
      <c r="B14" s="123"/>
      <c r="C14" s="123"/>
      <c r="D14" s="124"/>
    </row>
    <row r="15" s="1" customFormat="1" ht="26.1" customHeight="1" spans="1:20">
      <c r="B15" s="123"/>
      <c r="C15" s="123"/>
      <c r="D15" s="124"/>
    </row>
    <row r="16" s="1" customFormat="1" ht="26.1" customHeight="1" spans="1:20">
      <c r="B16" s="123"/>
      <c r="C16" s="123"/>
      <c r="D16" s="124"/>
    </row>
    <row r="17" s="1" customFormat="1" ht="26.1" customHeight="1" spans="2:4">
      <c r="B17" s="123"/>
      <c r="C17" s="123"/>
      <c r="D17" s="124"/>
    </row>
    <row r="18" s="1" customFormat="1" ht="26.1" customHeight="1" spans="2:4">
      <c r="B18" s="123"/>
      <c r="C18" s="123"/>
      <c r="D18" s="124"/>
    </row>
    <row r="19" s="1" customFormat="1" ht="26.1" customHeight="1" spans="2:4">
      <c r="B19" s="123"/>
      <c r="C19" s="123"/>
      <c r="D19" s="124"/>
    </row>
    <row r="20" s="1" customFormat="1" ht="26.1" customHeight="1" spans="2:4">
      <c r="B20" s="123"/>
      <c r="C20" s="123"/>
      <c r="D20" s="124"/>
    </row>
    <row r="21" s="1" customFormat="1" ht="26.1" customHeight="1" spans="2:4">
      <c r="B21" s="123"/>
      <c r="C21" s="123"/>
      <c r="D21" s="124"/>
    </row>
    <row r="22" s="1" customFormat="1" spans="2:4">
      <c r="B22" s="123"/>
      <c r="C22" s="123"/>
      <c r="D22" s="124"/>
    </row>
    <row r="23" s="1" customFormat="1" spans="2:4">
      <c r="B23" s="123"/>
      <c r="C23" s="123"/>
      <c r="D23" s="124"/>
    </row>
    <row r="24" s="1" customFormat="1" spans="2:4">
      <c r="B24" s="123"/>
      <c r="C24" s="123"/>
      <c r="D24" s="124"/>
    </row>
    <row r="25" s="1" customFormat="1" spans="2:4">
      <c r="B25" s="123"/>
      <c r="C25" s="123"/>
      <c r="D25" s="124"/>
    </row>
    <row r="26" s="1" customFormat="1" spans="2:4">
      <c r="B26" s="123"/>
      <c r="C26" s="123"/>
      <c r="D26" s="124"/>
    </row>
    <row r="27" s="1" customFormat="1" spans="2:4">
      <c r="B27" s="123"/>
      <c r="C27" s="123"/>
      <c r="D27" s="124"/>
    </row>
    <row r="28" s="1" customFormat="1" spans="2:4">
      <c r="B28" s="123"/>
      <c r="C28" s="123"/>
      <c r="D28" s="124"/>
    </row>
    <row r="29" s="1" customFormat="1" spans="2:4">
      <c r="B29" s="123"/>
      <c r="C29" s="123"/>
      <c r="D29" s="124"/>
    </row>
    <row r="30" s="1" customFormat="1" spans="2:4">
      <c r="B30" s="123"/>
      <c r="C30" s="123"/>
      <c r="D30" s="124"/>
    </row>
    <row r="31" s="1" customFormat="1" spans="2:4">
      <c r="B31" s="123"/>
      <c r="C31" s="123"/>
      <c r="D31" s="124"/>
    </row>
    <row r="32" s="1" customFormat="1" spans="2:4">
      <c r="B32" s="123"/>
      <c r="C32" s="123"/>
      <c r="D32" s="124"/>
    </row>
    <row r="33" s="1" customFormat="1" spans="2:4">
      <c r="B33" s="123"/>
      <c r="C33" s="123"/>
      <c r="D33" s="124"/>
    </row>
    <row r="34" s="1" customFormat="1" spans="2:4">
      <c r="B34" s="123"/>
      <c r="C34" s="123"/>
      <c r="D34" s="124"/>
    </row>
    <row r="35" s="1" customFormat="1" spans="2:4">
      <c r="B35" s="123"/>
      <c r="C35" s="123"/>
      <c r="D35" s="124"/>
    </row>
  </sheetData>
  <mergeCells count="10">
    <mergeCell ref="A2:K2"/>
    <mergeCell ref="A3:K3"/>
    <mergeCell ref="E4:K4"/>
    <mergeCell ref="A4:A5"/>
    <mergeCell ref="A6:A13"/>
    <mergeCell ref="B4:B5"/>
    <mergeCell ref="B6:B9"/>
    <mergeCell ref="B10:B13"/>
    <mergeCell ref="C4:C5"/>
    <mergeCell ref="D4:D5"/>
  </mergeCells>
  <printOptions horizontalCentered="1"/>
  <pageMargins left="0.393055555555556" right="0.393055555555556" top="0.393055555555556" bottom="0.393055555555556" header="0.5" footer="0.5"/>
  <pageSetup paperSize="9" fitToHeight="0"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showZeros="0" workbookViewId="0">
      <selection activeCell="A10" sqref="A10"/>
    </sheetView>
  </sheetViews>
  <sheetFormatPr defaultColWidth="10" defaultRowHeight="15.6" outlineLevelCol="7"/>
  <cols>
    <col min="1" max="1" width="45.8518518518519" style="1" customWidth="1"/>
    <col min="2" max="2" width="32.5740740740741" style="1" customWidth="1"/>
    <col min="3" max="4" width="10.712962962963" style="1" customWidth="1"/>
    <col min="5" max="5" width="11.8518518518519" style="1" customWidth="1"/>
    <col min="6" max="6" width="11.287037037037" style="1" customWidth="1"/>
    <col min="7" max="7" width="12.287037037037" style="1" customWidth="1"/>
    <col min="8" max="16384" width="10" style="1"/>
  </cols>
  <sheetData>
    <row r="1" ht="24" customHeight="1" spans="1:8">
      <c r="A1" s="44" t="s">
        <v>1108</v>
      </c>
      <c r="B1" s="74"/>
      <c r="C1" s="74"/>
      <c r="D1" s="74"/>
      <c r="E1" s="74"/>
      <c r="F1" s="74"/>
      <c r="G1" s="74"/>
    </row>
    <row r="2" ht="30" customHeight="1" spans="1:8">
      <c r="A2" s="88" t="s">
        <v>1109</v>
      </c>
      <c r="B2" s="88"/>
      <c r="C2" s="89"/>
      <c r="D2" s="89"/>
      <c r="E2" s="89"/>
      <c r="F2" s="89"/>
      <c r="G2" s="89"/>
      <c r="H2" s="89"/>
    </row>
    <row r="3" ht="24" customHeight="1" spans="1:8">
      <c r="B3" s="75" t="s">
        <v>268</v>
      </c>
      <c r="C3" s="90"/>
      <c r="D3" s="90"/>
      <c r="E3" s="90"/>
      <c r="F3" s="90"/>
      <c r="G3" s="91"/>
    </row>
    <row r="4" ht="27.95" customHeight="1" spans="1:8">
      <c r="A4" s="48" t="s">
        <v>540</v>
      </c>
      <c r="B4" s="76" t="s">
        <v>1110</v>
      </c>
      <c r="C4" s="87"/>
      <c r="D4" s="87"/>
      <c r="E4" s="87"/>
      <c r="F4" s="87"/>
      <c r="G4" s="87"/>
    </row>
    <row r="5" ht="27.95" customHeight="1" spans="1:8">
      <c r="A5" s="92" t="s">
        <v>386</v>
      </c>
      <c r="B5" s="93">
        <f>SUM(B6:B21)-B11</f>
        <v>0</v>
      </c>
      <c r="C5" s="87"/>
      <c r="D5" s="87"/>
      <c r="E5" s="87"/>
      <c r="F5" s="87"/>
      <c r="G5" s="87"/>
    </row>
    <row r="6" ht="27.95" customHeight="1" spans="1:8">
      <c r="A6" s="94" t="s">
        <v>1111</v>
      </c>
      <c r="B6" s="95"/>
      <c r="C6" s="87"/>
      <c r="D6" s="87"/>
      <c r="E6" s="87"/>
      <c r="F6" s="87"/>
      <c r="G6" s="87"/>
    </row>
    <row r="7" ht="27.95" customHeight="1" spans="1:8">
      <c r="A7" s="94" t="s">
        <v>1112</v>
      </c>
      <c r="B7" s="95"/>
      <c r="C7" s="87"/>
      <c r="D7" s="87"/>
      <c r="E7" s="87"/>
      <c r="F7" s="87"/>
      <c r="G7" s="87"/>
    </row>
    <row r="8" ht="27.95" customHeight="1" spans="1:8">
      <c r="A8" s="94" t="s">
        <v>1113</v>
      </c>
      <c r="B8" s="95"/>
      <c r="C8" s="87"/>
      <c r="D8" s="87"/>
      <c r="E8" s="87"/>
      <c r="F8" s="87"/>
      <c r="G8" s="87"/>
    </row>
    <row r="9" ht="27.95" customHeight="1" spans="1:8">
      <c r="A9" s="94" t="s">
        <v>1114</v>
      </c>
      <c r="B9" s="95"/>
      <c r="C9" s="87"/>
      <c r="D9" s="87"/>
      <c r="E9" s="87"/>
      <c r="F9" s="87"/>
      <c r="G9" s="87"/>
    </row>
    <row r="10" ht="27.95" customHeight="1" spans="1:8">
      <c r="A10" s="94" t="s">
        <v>1115</v>
      </c>
      <c r="B10" s="95"/>
      <c r="C10" s="87"/>
      <c r="D10" s="87"/>
      <c r="E10" s="87"/>
      <c r="F10" s="87"/>
      <c r="G10" s="87"/>
    </row>
    <row r="11" ht="27.95" customHeight="1" spans="1:8">
      <c r="A11" s="94" t="s">
        <v>1116</v>
      </c>
      <c r="B11" s="95"/>
      <c r="C11" s="87"/>
      <c r="D11" s="87"/>
      <c r="E11" s="87"/>
      <c r="F11" s="87"/>
      <c r="G11" s="87"/>
    </row>
    <row r="12" ht="27.95" customHeight="1" spans="1:8">
      <c r="A12" s="94" t="s">
        <v>1117</v>
      </c>
      <c r="B12" s="95"/>
      <c r="C12" s="87"/>
      <c r="D12" s="87"/>
      <c r="E12" s="87"/>
      <c r="F12" s="87"/>
      <c r="G12" s="87"/>
    </row>
    <row r="13" ht="27.95" customHeight="1" spans="1:8">
      <c r="A13" s="94" t="s">
        <v>1118</v>
      </c>
      <c r="B13" s="95"/>
      <c r="C13" s="87"/>
      <c r="D13" s="87"/>
      <c r="E13" s="87"/>
      <c r="F13" s="87"/>
      <c r="G13" s="87"/>
    </row>
    <row r="14" ht="27.95" customHeight="1" spans="1:8">
      <c r="A14" s="94" t="s">
        <v>1119</v>
      </c>
      <c r="B14" s="95"/>
      <c r="C14" s="87"/>
      <c r="D14" s="87"/>
      <c r="E14" s="87"/>
      <c r="F14" s="87"/>
      <c r="G14" s="87"/>
    </row>
    <row r="15" ht="27.95" customHeight="1" spans="1:8">
      <c r="A15" s="94" t="s">
        <v>1120</v>
      </c>
      <c r="B15" s="95"/>
      <c r="C15" s="87"/>
      <c r="D15" s="87"/>
      <c r="E15" s="87"/>
      <c r="F15" s="87"/>
      <c r="G15" s="87"/>
    </row>
    <row r="16" ht="27.95" customHeight="1" spans="1:8">
      <c r="A16" s="94" t="s">
        <v>1121</v>
      </c>
      <c r="B16" s="95"/>
      <c r="C16" s="87"/>
      <c r="D16" s="87"/>
      <c r="E16" s="87"/>
      <c r="F16" s="87"/>
      <c r="G16" s="87"/>
    </row>
    <row r="17" ht="27.95" customHeight="1" spans="1:7">
      <c r="A17" s="94" t="s">
        <v>1122</v>
      </c>
      <c r="B17" s="95"/>
      <c r="C17" s="87"/>
      <c r="D17" s="87"/>
      <c r="E17" s="87"/>
      <c r="F17" s="87"/>
      <c r="G17" s="87"/>
    </row>
    <row r="18" ht="27.95" customHeight="1" spans="1:7">
      <c r="A18" s="94" t="s">
        <v>1123</v>
      </c>
      <c r="B18" s="95"/>
      <c r="C18" s="87"/>
      <c r="D18" s="87"/>
      <c r="E18" s="87"/>
      <c r="F18" s="87"/>
      <c r="G18" s="87"/>
    </row>
    <row r="19" ht="27.95" customHeight="1" spans="1:7">
      <c r="A19" s="94" t="s">
        <v>1124</v>
      </c>
      <c r="B19" s="95"/>
      <c r="C19" s="87"/>
      <c r="D19" s="87"/>
      <c r="E19" s="87"/>
      <c r="F19" s="87"/>
      <c r="G19" s="87"/>
    </row>
    <row r="20" ht="27.95" customHeight="1" spans="1:7">
      <c r="A20" s="94" t="s">
        <v>1125</v>
      </c>
      <c r="B20" s="95"/>
      <c r="C20" s="87"/>
      <c r="D20" s="87"/>
      <c r="E20" s="87"/>
      <c r="F20" s="87"/>
      <c r="G20" s="87"/>
    </row>
    <row r="21" ht="27.95" customHeight="1" spans="1:7">
      <c r="A21" s="94" t="s">
        <v>1126</v>
      </c>
      <c r="B21" s="95"/>
      <c r="C21" s="87"/>
      <c r="D21" s="87"/>
      <c r="E21" s="87"/>
      <c r="F21" s="87"/>
      <c r="G21" s="87"/>
    </row>
    <row r="22" ht="24" customHeight="1" spans="1:7">
      <c r="A22" s="96" t="s">
        <v>1127</v>
      </c>
      <c r="B22" s="87"/>
      <c r="C22" s="87"/>
      <c r="D22" s="87"/>
      <c r="E22" s="87"/>
      <c r="F22" s="87"/>
      <c r="G22" s="87"/>
    </row>
    <row r="23" spans="1:7">
      <c r="A23" s="57"/>
      <c r="B23" s="87"/>
      <c r="C23" s="87"/>
      <c r="D23" s="87"/>
      <c r="E23" s="87"/>
      <c r="F23" s="87"/>
      <c r="G23" s="87"/>
    </row>
    <row r="24" spans="1:7">
      <c r="A24" s="57"/>
      <c r="B24" s="87"/>
      <c r="C24" s="87"/>
      <c r="D24" s="87"/>
      <c r="E24" s="87"/>
      <c r="F24" s="87"/>
      <c r="G24" s="87"/>
    </row>
    <row r="25" spans="1:7">
      <c r="B25" s="87"/>
      <c r="C25" s="87"/>
      <c r="D25" s="87"/>
      <c r="E25" s="87"/>
      <c r="F25" s="87"/>
      <c r="G25" s="87"/>
    </row>
    <row r="26" spans="1:7">
      <c r="B26" s="87"/>
      <c r="C26" s="87"/>
      <c r="D26" s="87"/>
      <c r="E26" s="87"/>
      <c r="F26" s="87"/>
      <c r="G26" s="87"/>
    </row>
    <row r="27" spans="1:7">
      <c r="B27" s="87"/>
      <c r="C27" s="87"/>
      <c r="D27" s="87"/>
      <c r="E27" s="87"/>
      <c r="F27" s="87"/>
      <c r="G27" s="87"/>
    </row>
    <row r="28" spans="1:7">
      <c r="B28" s="87"/>
      <c r="C28" s="87"/>
      <c r="D28" s="87"/>
      <c r="E28" s="87"/>
      <c r="F28" s="87"/>
      <c r="G28" s="87"/>
    </row>
    <row r="29" spans="1:7">
      <c r="B29" s="87"/>
      <c r="C29" s="87"/>
      <c r="D29" s="87"/>
      <c r="E29" s="87"/>
      <c r="F29" s="87"/>
      <c r="G29" s="87"/>
    </row>
    <row r="30" spans="1:7">
      <c r="B30" s="87"/>
      <c r="C30" s="87"/>
      <c r="D30" s="87"/>
      <c r="E30" s="87"/>
      <c r="F30" s="87"/>
      <c r="G30" s="87"/>
    </row>
    <row r="31" spans="1:7">
      <c r="B31" s="87"/>
      <c r="C31" s="87"/>
      <c r="D31" s="87"/>
      <c r="E31" s="87"/>
      <c r="F31" s="87"/>
      <c r="G31" s="87"/>
    </row>
    <row r="32" spans="1:7">
      <c r="B32" s="87"/>
      <c r="C32" s="87"/>
      <c r="D32" s="87"/>
      <c r="E32" s="87"/>
      <c r="F32" s="87"/>
      <c r="G32" s="87"/>
    </row>
    <row r="33" spans="2:7">
      <c r="B33" s="87"/>
      <c r="C33" s="87"/>
      <c r="D33" s="87"/>
      <c r="E33" s="87"/>
      <c r="F33" s="87"/>
      <c r="G33" s="87"/>
    </row>
    <row r="34" spans="2:7">
      <c r="B34" s="87"/>
      <c r="C34" s="87"/>
      <c r="D34" s="87"/>
      <c r="E34" s="87"/>
      <c r="F34" s="87"/>
      <c r="G34" s="87"/>
    </row>
    <row r="35" spans="2:7">
      <c r="B35" s="87"/>
      <c r="C35" s="87"/>
      <c r="D35" s="87"/>
      <c r="E35" s="87"/>
      <c r="F35" s="87"/>
      <c r="G35" s="87"/>
    </row>
    <row r="36" spans="2:7">
      <c r="B36" s="87"/>
      <c r="C36" s="87"/>
      <c r="D36" s="87"/>
      <c r="E36" s="87"/>
      <c r="F36" s="87"/>
      <c r="G36" s="87"/>
    </row>
    <row r="37" spans="2:7">
      <c r="B37" s="87"/>
      <c r="C37" s="87"/>
      <c r="D37" s="87"/>
      <c r="E37" s="87"/>
      <c r="F37" s="87"/>
      <c r="G37" s="87"/>
    </row>
    <row r="38" spans="2:7">
      <c r="B38" s="87"/>
      <c r="C38" s="87"/>
      <c r="D38" s="87"/>
      <c r="E38" s="87"/>
      <c r="F38" s="87"/>
      <c r="G38" s="87"/>
    </row>
    <row r="39" spans="2:7">
      <c r="B39" s="87"/>
      <c r="C39" s="87"/>
      <c r="D39" s="87"/>
      <c r="E39" s="87"/>
      <c r="F39" s="87"/>
      <c r="G39" s="87"/>
    </row>
    <row r="40" spans="2:7">
      <c r="B40" s="87"/>
      <c r="C40" s="87"/>
      <c r="D40" s="87"/>
      <c r="E40" s="87"/>
      <c r="F40" s="87"/>
      <c r="G40" s="87"/>
    </row>
    <row r="41" spans="2:7">
      <c r="B41" s="87"/>
      <c r="C41" s="87"/>
      <c r="D41" s="87"/>
      <c r="E41" s="87"/>
      <c r="F41" s="87"/>
      <c r="G41" s="87"/>
    </row>
    <row r="42" spans="2:7">
      <c r="B42" s="87"/>
      <c r="C42" s="87"/>
      <c r="D42" s="87"/>
      <c r="E42" s="87"/>
      <c r="F42" s="87"/>
      <c r="G42" s="87"/>
    </row>
    <row r="43" spans="2:7">
      <c r="B43" s="87"/>
      <c r="C43" s="87"/>
      <c r="D43" s="87"/>
      <c r="E43" s="87"/>
      <c r="F43" s="87"/>
      <c r="G43" s="87"/>
    </row>
    <row r="44" spans="2:7">
      <c r="B44" s="87"/>
      <c r="C44" s="87"/>
      <c r="D44" s="87"/>
      <c r="E44" s="87"/>
      <c r="F44" s="87"/>
      <c r="G44" s="87"/>
    </row>
    <row r="45" spans="2:7">
      <c r="B45" s="87"/>
      <c r="C45" s="87"/>
      <c r="D45" s="87"/>
      <c r="E45" s="87"/>
      <c r="F45" s="87"/>
      <c r="G45" s="87"/>
    </row>
  </sheetData>
  <mergeCells count="1">
    <mergeCell ref="A2:B2"/>
  </mergeCells>
  <printOptions horizontalCentered="1"/>
  <pageMargins left="0.393055555555556" right="0.393055555555556" top="0.393055555555556" bottom="0.393055555555556"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showZeros="0" workbookViewId="0">
      <selection activeCell="D7" sqref="D7"/>
    </sheetView>
  </sheetViews>
  <sheetFormatPr defaultColWidth="10" defaultRowHeight="15.6" outlineLevelCol="7"/>
  <cols>
    <col min="1" max="1" width="55.1388888888889" style="1" customWidth="1"/>
    <col min="2" max="2" width="31" style="1" customWidth="1"/>
    <col min="3" max="4" width="10.712962962963" style="1" customWidth="1"/>
    <col min="5" max="5" width="11.8518518518519" style="1" customWidth="1"/>
    <col min="6" max="6" width="11.287037037037" style="1" customWidth="1"/>
    <col min="7" max="7" width="12.287037037037" style="1" customWidth="1"/>
    <col min="8" max="16384" width="10" style="1"/>
  </cols>
  <sheetData>
    <row r="1" ht="24" customHeight="1" spans="1:8">
      <c r="A1" s="44" t="s">
        <v>1128</v>
      </c>
      <c r="B1" s="74"/>
      <c r="C1" s="74"/>
      <c r="D1" s="74"/>
      <c r="E1" s="74"/>
      <c r="F1" s="74"/>
      <c r="G1" s="74"/>
    </row>
    <row r="2" ht="30" customHeight="1" spans="1:8">
      <c r="A2" s="88" t="s">
        <v>1129</v>
      </c>
      <c r="B2" s="88"/>
      <c r="C2" s="89"/>
      <c r="D2" s="89"/>
      <c r="E2" s="89"/>
      <c r="F2" s="89"/>
      <c r="G2" s="89"/>
      <c r="H2" s="89"/>
    </row>
    <row r="3" ht="24" customHeight="1" spans="1:8">
      <c r="A3" s="75" t="s">
        <v>268</v>
      </c>
      <c r="B3" s="75"/>
      <c r="C3" s="90"/>
      <c r="D3" s="90"/>
      <c r="E3" s="90"/>
      <c r="F3" s="90"/>
      <c r="G3" s="91"/>
    </row>
    <row r="4" ht="27.95" customHeight="1" spans="1:8">
      <c r="A4" s="48" t="s">
        <v>540</v>
      </c>
      <c r="B4" s="76" t="s">
        <v>274</v>
      </c>
      <c r="C4" s="87"/>
      <c r="D4" s="87"/>
      <c r="E4" s="87"/>
      <c r="F4" s="87"/>
      <c r="G4" s="87"/>
    </row>
    <row r="5" ht="27.95" customHeight="1" spans="1:8">
      <c r="A5" s="92" t="s">
        <v>386</v>
      </c>
      <c r="B5" s="93">
        <f>SUM(B6:B21)-B11</f>
        <v>105000</v>
      </c>
      <c r="C5" s="87"/>
      <c r="D5" s="87"/>
      <c r="E5" s="87"/>
      <c r="F5" s="87"/>
      <c r="G5" s="87"/>
    </row>
    <row r="6" ht="27.95" customHeight="1" spans="1:8">
      <c r="A6" s="94" t="s">
        <v>1111</v>
      </c>
      <c r="B6" s="95">
        <v>9000</v>
      </c>
      <c r="C6" s="87"/>
      <c r="D6" s="87"/>
      <c r="E6" s="87"/>
      <c r="F6" s="87"/>
      <c r="G6" s="87"/>
    </row>
    <row r="7" ht="27.95" customHeight="1" spans="1:8">
      <c r="A7" s="94" t="s">
        <v>1112</v>
      </c>
      <c r="B7" s="95"/>
      <c r="C7" s="87"/>
      <c r="D7" s="87"/>
      <c r="E7" s="87"/>
      <c r="F7" s="87"/>
      <c r="G7" s="87"/>
    </row>
    <row r="8" ht="27.95" customHeight="1" spans="1:8">
      <c r="A8" s="94" t="s">
        <v>1113</v>
      </c>
      <c r="B8" s="95"/>
      <c r="C8" s="87"/>
      <c r="D8" s="87"/>
      <c r="E8" s="87"/>
      <c r="F8" s="87"/>
      <c r="G8" s="87"/>
    </row>
    <row r="9" ht="27.95" customHeight="1" spans="1:8">
      <c r="A9" s="94" t="s">
        <v>1114</v>
      </c>
      <c r="B9" s="95"/>
      <c r="C9" s="87"/>
      <c r="D9" s="87"/>
      <c r="E9" s="87"/>
      <c r="F9" s="87"/>
      <c r="G9" s="87"/>
    </row>
    <row r="10" ht="27.95" customHeight="1" spans="1:8">
      <c r="A10" s="94" t="s">
        <v>1115</v>
      </c>
      <c r="B10" s="95"/>
      <c r="C10" s="87"/>
      <c r="D10" s="87"/>
      <c r="E10" s="87"/>
      <c r="F10" s="87"/>
      <c r="G10" s="87"/>
    </row>
    <row r="11" ht="27.95" customHeight="1" spans="1:8">
      <c r="A11" s="94" t="s">
        <v>1116</v>
      </c>
      <c r="B11" s="95"/>
      <c r="C11" s="87"/>
      <c r="D11" s="87"/>
      <c r="E11" s="87"/>
      <c r="F11" s="87"/>
      <c r="G11" s="87"/>
    </row>
    <row r="12" ht="27.95" customHeight="1" spans="1:8">
      <c r="A12" s="94" t="s">
        <v>1117</v>
      </c>
      <c r="B12" s="95"/>
      <c r="C12" s="87"/>
      <c r="D12" s="87"/>
      <c r="E12" s="87"/>
      <c r="F12" s="87"/>
      <c r="G12" s="87"/>
    </row>
    <row r="13" ht="27.95" customHeight="1" spans="1:8">
      <c r="A13" s="94" t="s">
        <v>1118</v>
      </c>
      <c r="B13" s="95"/>
      <c r="C13" s="87"/>
      <c r="D13" s="87"/>
      <c r="E13" s="87"/>
      <c r="F13" s="87"/>
      <c r="G13" s="87"/>
    </row>
    <row r="14" ht="27.95" customHeight="1" spans="1:8">
      <c r="A14" s="94" t="s">
        <v>1119</v>
      </c>
      <c r="B14" s="95"/>
      <c r="C14" s="87"/>
      <c r="D14" s="87"/>
      <c r="E14" s="87"/>
      <c r="F14" s="87"/>
      <c r="G14" s="87"/>
    </row>
    <row r="15" ht="27.95" customHeight="1" spans="1:8">
      <c r="A15" s="94" t="s">
        <v>1120</v>
      </c>
      <c r="B15" s="95"/>
      <c r="C15" s="87"/>
      <c r="D15" s="87"/>
      <c r="E15" s="87"/>
      <c r="F15" s="87"/>
      <c r="G15" s="87"/>
    </row>
    <row r="16" ht="27.95" customHeight="1" spans="1:8">
      <c r="A16" s="94" t="s">
        <v>1121</v>
      </c>
      <c r="B16" s="95"/>
      <c r="C16" s="87"/>
      <c r="D16" s="87"/>
      <c r="E16" s="87"/>
      <c r="F16" s="87"/>
      <c r="G16" s="87"/>
    </row>
    <row r="17" ht="27.95" customHeight="1" spans="1:7">
      <c r="A17" s="94" t="s">
        <v>1122</v>
      </c>
      <c r="B17" s="95"/>
      <c r="C17" s="87"/>
      <c r="D17" s="87"/>
      <c r="E17" s="87"/>
      <c r="F17" s="87"/>
      <c r="G17" s="87"/>
    </row>
    <row r="18" ht="27.95" customHeight="1" spans="1:7">
      <c r="A18" s="94" t="s">
        <v>1123</v>
      </c>
      <c r="B18" s="95"/>
      <c r="C18" s="87"/>
      <c r="D18" s="87"/>
      <c r="E18" s="87"/>
      <c r="F18" s="87"/>
      <c r="G18" s="87"/>
    </row>
    <row r="19" ht="27.95" customHeight="1" spans="1:7">
      <c r="A19" s="94" t="s">
        <v>1124</v>
      </c>
      <c r="B19" s="95"/>
      <c r="C19" s="87"/>
      <c r="D19" s="87"/>
      <c r="E19" s="87"/>
      <c r="F19" s="87"/>
      <c r="G19" s="87"/>
    </row>
    <row r="20" ht="27.95" customHeight="1" spans="1:7">
      <c r="A20" s="94" t="s">
        <v>1125</v>
      </c>
      <c r="B20" s="95"/>
      <c r="C20" s="87"/>
      <c r="D20" s="87"/>
      <c r="E20" s="87"/>
      <c r="F20" s="87"/>
      <c r="G20" s="87"/>
    </row>
    <row r="21" ht="27.95" customHeight="1" spans="1:7">
      <c r="A21" s="94" t="s">
        <v>1126</v>
      </c>
      <c r="B21" s="95">
        <v>96000</v>
      </c>
      <c r="C21" s="87"/>
      <c r="D21" s="87"/>
      <c r="E21" s="87"/>
      <c r="F21" s="87"/>
      <c r="G21" s="87"/>
    </row>
    <row r="22" spans="1:7">
      <c r="A22" s="57"/>
      <c r="B22" s="87"/>
      <c r="C22" s="87"/>
      <c r="D22" s="87"/>
      <c r="E22" s="87"/>
      <c r="F22" s="87"/>
      <c r="G22" s="87"/>
    </row>
    <row r="23" spans="1:7">
      <c r="A23" s="57"/>
      <c r="B23" s="87"/>
      <c r="C23" s="87"/>
      <c r="D23" s="87"/>
      <c r="E23" s="87"/>
      <c r="F23" s="87"/>
      <c r="G23" s="87"/>
    </row>
    <row r="24" spans="1:7">
      <c r="A24" s="57"/>
      <c r="B24" s="87"/>
      <c r="C24" s="87"/>
      <c r="D24" s="87"/>
      <c r="E24" s="87"/>
      <c r="F24" s="87"/>
      <c r="G24" s="87"/>
    </row>
    <row r="25" spans="1:7">
      <c r="B25" s="87"/>
      <c r="C25" s="87"/>
      <c r="D25" s="87"/>
      <c r="E25" s="87"/>
      <c r="F25" s="87"/>
      <c r="G25" s="87"/>
    </row>
    <row r="26" spans="1:7">
      <c r="B26" s="87"/>
      <c r="C26" s="87"/>
      <c r="D26" s="87"/>
      <c r="E26" s="87"/>
      <c r="F26" s="87"/>
      <c r="G26" s="87"/>
    </row>
    <row r="27" spans="1:7">
      <c r="B27" s="87"/>
      <c r="C27" s="87"/>
      <c r="D27" s="87"/>
      <c r="E27" s="87"/>
      <c r="F27" s="87"/>
      <c r="G27" s="87"/>
    </row>
    <row r="28" spans="1:7">
      <c r="B28" s="87"/>
      <c r="C28" s="87"/>
      <c r="D28" s="87"/>
      <c r="E28" s="87"/>
      <c r="F28" s="87"/>
      <c r="G28" s="87"/>
    </row>
    <row r="29" spans="1:7">
      <c r="B29" s="87"/>
      <c r="C29" s="87"/>
      <c r="D29" s="87"/>
      <c r="E29" s="87"/>
      <c r="F29" s="87"/>
      <c r="G29" s="87"/>
    </row>
    <row r="30" spans="1:7">
      <c r="B30" s="87"/>
      <c r="C30" s="87"/>
      <c r="D30" s="87"/>
      <c r="E30" s="87"/>
      <c r="F30" s="87"/>
      <c r="G30" s="87"/>
    </row>
    <row r="31" spans="1:7">
      <c r="B31" s="87"/>
      <c r="C31" s="87"/>
      <c r="D31" s="87"/>
      <c r="E31" s="87"/>
      <c r="F31" s="87"/>
      <c r="G31" s="87"/>
    </row>
    <row r="32" spans="1:7">
      <c r="B32" s="87"/>
      <c r="C32" s="87"/>
      <c r="D32" s="87"/>
      <c r="E32" s="87"/>
      <c r="F32" s="87"/>
      <c r="G32" s="87"/>
    </row>
    <row r="33" spans="2:7">
      <c r="B33" s="87"/>
      <c r="C33" s="87"/>
      <c r="D33" s="87"/>
      <c r="E33" s="87"/>
      <c r="F33" s="87"/>
      <c r="G33" s="87"/>
    </row>
    <row r="34" spans="2:7">
      <c r="B34" s="87"/>
      <c r="C34" s="87"/>
      <c r="D34" s="87"/>
      <c r="E34" s="87"/>
      <c r="F34" s="87"/>
      <c r="G34" s="87"/>
    </row>
    <row r="35" spans="2:7">
      <c r="B35" s="87"/>
      <c r="C35" s="87"/>
      <c r="D35" s="87"/>
      <c r="E35" s="87"/>
      <c r="F35" s="87"/>
      <c r="G35" s="87"/>
    </row>
    <row r="36" spans="2:7">
      <c r="B36" s="87"/>
      <c r="C36" s="87"/>
      <c r="D36" s="87"/>
      <c r="E36" s="87"/>
      <c r="F36" s="87"/>
      <c r="G36" s="87"/>
    </row>
    <row r="37" spans="2:7">
      <c r="B37" s="87"/>
      <c r="C37" s="87"/>
      <c r="D37" s="87"/>
      <c r="E37" s="87"/>
      <c r="F37" s="87"/>
      <c r="G37" s="87"/>
    </row>
    <row r="38" spans="2:7">
      <c r="B38" s="87"/>
      <c r="C38" s="87"/>
      <c r="D38" s="87"/>
      <c r="E38" s="87"/>
      <c r="F38" s="87"/>
      <c r="G38" s="87"/>
    </row>
    <row r="39" spans="2:7">
      <c r="B39" s="87"/>
      <c r="C39" s="87"/>
      <c r="D39" s="87"/>
      <c r="E39" s="87"/>
      <c r="F39" s="87"/>
      <c r="G39" s="87"/>
    </row>
    <row r="40" spans="2:7">
      <c r="B40" s="87"/>
      <c r="C40" s="87"/>
      <c r="D40" s="87"/>
      <c r="E40" s="87"/>
      <c r="F40" s="87"/>
      <c r="G40" s="87"/>
    </row>
    <row r="41" spans="2:7">
      <c r="B41" s="87"/>
      <c r="C41" s="87"/>
      <c r="D41" s="87"/>
      <c r="E41" s="87"/>
      <c r="F41" s="87"/>
      <c r="G41" s="87"/>
    </row>
    <row r="42" spans="2:7">
      <c r="B42" s="87"/>
      <c r="C42" s="87"/>
      <c r="D42" s="87"/>
      <c r="E42" s="87"/>
      <c r="F42" s="87"/>
      <c r="G42" s="87"/>
    </row>
    <row r="43" spans="2:7">
      <c r="B43" s="87"/>
      <c r="C43" s="87"/>
      <c r="D43" s="87"/>
      <c r="E43" s="87"/>
      <c r="F43" s="87"/>
      <c r="G43" s="87"/>
    </row>
    <row r="44" spans="2:7">
      <c r="B44" s="87"/>
      <c r="C44" s="87"/>
      <c r="D44" s="87"/>
      <c r="E44" s="87"/>
      <c r="F44" s="87"/>
      <c r="G44" s="87"/>
    </row>
    <row r="45" spans="2:7">
      <c r="B45" s="87"/>
      <c r="C45" s="87"/>
      <c r="D45" s="87"/>
      <c r="E45" s="87"/>
      <c r="F45" s="87"/>
      <c r="G45" s="87"/>
    </row>
  </sheetData>
  <mergeCells count="2">
    <mergeCell ref="A2:B2"/>
    <mergeCell ref="A3:B3"/>
  </mergeCells>
  <printOptions horizontalCentered="1"/>
  <pageMargins left="0.393055555555556" right="0.393055555555556" top="0.393055555555556" bottom="0.393055555555556" header="0.5" footer="0.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3"/>
  <sheetViews>
    <sheetView showZeros="0" workbookViewId="0">
      <selection activeCell="B9" sqref="B9"/>
    </sheetView>
  </sheetViews>
  <sheetFormatPr defaultColWidth="10" defaultRowHeight="15.6"/>
  <cols>
    <col min="1" max="1" width="15.712962962963" style="1" customWidth="1"/>
    <col min="2" max="9" width="9.71296296296296" style="1" customWidth="1"/>
    <col min="10" max="10" width="10" style="1"/>
    <col min="11" max="11" width="11.4259259259259" style="1" customWidth="1"/>
    <col min="12" max="16384" width="10" style="1"/>
  </cols>
  <sheetData>
    <row r="1" ht="18" customHeight="1" spans="1:27">
      <c r="A1" s="44" t="s">
        <v>1130</v>
      </c>
      <c r="B1" s="74"/>
      <c r="C1" s="74"/>
      <c r="D1" s="74"/>
      <c r="E1" s="74"/>
      <c r="F1" s="74"/>
      <c r="G1" s="74"/>
    </row>
    <row r="2" ht="38.1" customHeight="1" spans="1:27">
      <c r="A2" s="46" t="s">
        <v>1131</v>
      </c>
      <c r="B2" s="46"/>
      <c r="C2" s="46"/>
      <c r="D2" s="46"/>
      <c r="E2" s="46"/>
      <c r="F2" s="46"/>
      <c r="G2" s="46"/>
      <c r="H2" s="46"/>
      <c r="I2" s="46"/>
    </row>
    <row r="3" ht="24" customHeight="1" spans="1:27">
      <c r="A3" s="75" t="s">
        <v>268</v>
      </c>
      <c r="B3" s="75"/>
      <c r="C3" s="75"/>
      <c r="D3" s="75"/>
      <c r="E3" s="75"/>
      <c r="F3" s="75"/>
      <c r="G3" s="75"/>
      <c r="H3" s="75"/>
      <c r="I3" s="75"/>
    </row>
    <row r="4" ht="33.95" customHeight="1" spans="1:27">
      <c r="A4" s="48" t="s">
        <v>1132</v>
      </c>
      <c r="B4" s="76" t="s">
        <v>1133</v>
      </c>
      <c r="C4" s="76"/>
      <c r="D4" s="76"/>
      <c r="E4" s="76"/>
      <c r="F4" s="76"/>
      <c r="G4" s="76"/>
      <c r="H4" s="76"/>
      <c r="I4" s="76" t="s">
        <v>1134</v>
      </c>
    </row>
    <row r="5" ht="33.95" customHeight="1" spans="1:27">
      <c r="A5" s="48"/>
      <c r="B5" s="76" t="s">
        <v>411</v>
      </c>
      <c r="C5" s="76" t="s">
        <v>1135</v>
      </c>
      <c r="D5" s="76" t="s">
        <v>1136</v>
      </c>
      <c r="E5" s="76" t="s">
        <v>1137</v>
      </c>
      <c r="F5" s="76"/>
      <c r="G5" s="76"/>
      <c r="H5" s="76" t="s">
        <v>1138</v>
      </c>
      <c r="I5" s="76"/>
    </row>
    <row r="6" ht="33.95" customHeight="1" spans="1:27">
      <c r="A6" s="48"/>
      <c r="B6" s="76"/>
      <c r="C6" s="76"/>
      <c r="D6" s="76"/>
      <c r="E6" s="76" t="s">
        <v>1139</v>
      </c>
      <c r="F6" s="76" t="s">
        <v>1140</v>
      </c>
      <c r="G6" s="76" t="s">
        <v>1141</v>
      </c>
      <c r="H6" s="76"/>
      <c r="I6" s="76"/>
    </row>
    <row r="7" ht="33.95" customHeight="1" spans="1:27">
      <c r="A7" s="77" t="s">
        <v>386</v>
      </c>
      <c r="B7" s="78">
        <f>SUM(B8:B10)</f>
        <v>105000</v>
      </c>
      <c r="C7" s="78">
        <f t="shared" ref="C7:I7" si="0">SUM(C8:C10)</f>
        <v>105000</v>
      </c>
      <c r="D7" s="78">
        <f t="shared" si="0"/>
        <v>0</v>
      </c>
      <c r="E7" s="78">
        <f t="shared" si="0"/>
        <v>105000</v>
      </c>
      <c r="F7" s="78">
        <f t="shared" si="0"/>
        <v>105000</v>
      </c>
      <c r="G7" s="78">
        <f t="shared" si="0"/>
        <v>0</v>
      </c>
      <c r="H7" s="78">
        <f t="shared" si="0"/>
        <v>0</v>
      </c>
      <c r="I7" s="78">
        <f t="shared" si="0"/>
        <v>105000</v>
      </c>
    </row>
    <row r="8" ht="65.1" customHeight="1" spans="1:27">
      <c r="A8" s="79" t="s">
        <v>1142</v>
      </c>
      <c r="B8" s="80">
        <f t="shared" ref="B8:B10" si="1">C8+H8</f>
        <v>85000</v>
      </c>
      <c r="C8" s="80">
        <f t="shared" ref="C8:C10" si="2">D8+E8</f>
        <v>85000</v>
      </c>
      <c r="D8" s="80"/>
      <c r="E8" s="80">
        <f t="shared" ref="E8:E10" si="3">F8+G8</f>
        <v>85000</v>
      </c>
      <c r="F8" s="80">
        <v>85000</v>
      </c>
      <c r="G8" s="80"/>
      <c r="H8" s="81"/>
      <c r="I8" s="80">
        <v>85000</v>
      </c>
      <c r="K8" s="82"/>
      <c r="L8" s="53"/>
      <c r="M8" s="52"/>
      <c r="N8" s="52"/>
      <c r="O8" s="52"/>
      <c r="P8" s="52"/>
      <c r="Q8" s="52"/>
      <c r="R8" s="52"/>
      <c r="S8" s="52"/>
      <c r="U8" s="52"/>
      <c r="V8" s="52"/>
      <c r="W8" s="52"/>
      <c r="X8" s="52"/>
      <c r="Y8" s="52"/>
      <c r="Z8" s="52"/>
      <c r="AA8" s="52"/>
    </row>
    <row r="9" ht="65.1" customHeight="1" spans="1:27">
      <c r="A9" s="83" t="s">
        <v>1143</v>
      </c>
      <c r="B9" s="80">
        <f t="shared" si="1"/>
        <v>11000</v>
      </c>
      <c r="C9" s="80">
        <f t="shared" si="2"/>
        <v>11000</v>
      </c>
      <c r="D9" s="80"/>
      <c r="E9" s="80">
        <f t="shared" si="3"/>
        <v>11000</v>
      </c>
      <c r="F9" s="80">
        <v>11000</v>
      </c>
      <c r="G9" s="80"/>
      <c r="H9" s="81"/>
      <c r="I9" s="80">
        <v>11000</v>
      </c>
      <c r="J9" s="53"/>
      <c r="K9" s="84"/>
      <c r="M9" s="52"/>
      <c r="N9" s="52"/>
      <c r="O9" s="52"/>
      <c r="P9" s="52"/>
      <c r="Q9" s="52"/>
      <c r="R9" s="52"/>
      <c r="S9" s="52"/>
      <c r="U9" s="52"/>
      <c r="V9" s="52"/>
      <c r="W9" s="52"/>
      <c r="X9" s="52"/>
      <c r="Y9" s="52"/>
      <c r="Z9" s="52"/>
      <c r="AA9" s="52"/>
    </row>
    <row r="10" ht="33.95" customHeight="1" spans="1:27">
      <c r="A10" s="50" t="s">
        <v>1144</v>
      </c>
      <c r="B10" s="80">
        <f t="shared" si="1"/>
        <v>9000</v>
      </c>
      <c r="C10" s="80">
        <f t="shared" si="2"/>
        <v>9000</v>
      </c>
      <c r="D10" s="80"/>
      <c r="E10" s="80">
        <f t="shared" si="3"/>
        <v>9000</v>
      </c>
      <c r="F10" s="80">
        <v>9000</v>
      </c>
      <c r="G10" s="80"/>
      <c r="H10" s="81"/>
      <c r="I10" s="80">
        <v>9000</v>
      </c>
      <c r="J10" s="85"/>
      <c r="K10" s="84"/>
      <c r="M10" s="52"/>
      <c r="N10" s="52"/>
      <c r="O10" s="52"/>
      <c r="P10" s="52"/>
      <c r="Q10" s="52"/>
      <c r="R10" s="52"/>
      <c r="S10" s="52"/>
      <c r="U10" s="52"/>
      <c r="V10" s="52"/>
      <c r="W10" s="52"/>
      <c r="X10" s="52"/>
      <c r="Y10" s="52"/>
      <c r="Z10" s="52"/>
      <c r="AA10" s="52"/>
    </row>
    <row r="11" spans="1:27">
      <c r="A11" s="56"/>
      <c r="B11" s="86"/>
      <c r="C11" s="86"/>
      <c r="D11" s="86"/>
      <c r="E11" s="86"/>
      <c r="F11" s="86"/>
      <c r="G11" s="86"/>
    </row>
    <row r="12" spans="1:27">
      <c r="A12" s="56"/>
      <c r="B12" s="86"/>
      <c r="C12" s="86"/>
      <c r="D12" s="86"/>
      <c r="E12" s="86"/>
      <c r="F12" s="86"/>
      <c r="G12" s="86"/>
    </row>
    <row r="13" spans="1:27">
      <c r="A13" s="56"/>
      <c r="B13" s="86"/>
      <c r="C13" s="86"/>
      <c r="D13" s="86"/>
      <c r="E13" s="86"/>
      <c r="F13" s="86"/>
      <c r="G13" s="86"/>
    </row>
    <row r="14" spans="1:27">
      <c r="A14" s="57"/>
      <c r="B14" s="87"/>
      <c r="C14" s="87"/>
      <c r="D14" s="87"/>
      <c r="E14" s="87"/>
      <c r="F14" s="87"/>
      <c r="G14" s="87"/>
    </row>
    <row r="15" spans="1:27">
      <c r="A15" s="57"/>
      <c r="B15" s="87"/>
      <c r="C15" s="87"/>
      <c r="D15" s="87"/>
      <c r="E15" s="87"/>
      <c r="F15" s="87"/>
      <c r="G15" s="87"/>
    </row>
    <row r="16" spans="1:27">
      <c r="A16" s="57"/>
      <c r="B16" s="87"/>
      <c r="C16" s="87"/>
      <c r="D16" s="87"/>
      <c r="E16" s="87"/>
      <c r="F16" s="87"/>
      <c r="G16" s="87"/>
    </row>
    <row r="17" spans="1:7">
      <c r="A17" s="57"/>
      <c r="B17" s="87"/>
      <c r="C17" s="87"/>
      <c r="D17" s="87"/>
      <c r="E17" s="87"/>
      <c r="F17" s="87"/>
      <c r="G17" s="87"/>
    </row>
    <row r="18" spans="1:7">
      <c r="A18" s="57"/>
      <c r="B18" s="87"/>
      <c r="C18" s="87"/>
      <c r="D18" s="87"/>
      <c r="E18" s="87"/>
      <c r="F18" s="87"/>
      <c r="G18" s="87"/>
    </row>
    <row r="19" spans="1:7">
      <c r="A19" s="57"/>
      <c r="B19" s="87"/>
      <c r="C19" s="87"/>
      <c r="D19" s="87"/>
      <c r="E19" s="87"/>
      <c r="F19" s="87"/>
      <c r="G19" s="87"/>
    </row>
    <row r="20" spans="1:7">
      <c r="A20" s="57"/>
      <c r="B20" s="87"/>
      <c r="C20" s="87"/>
      <c r="D20" s="87"/>
      <c r="E20" s="87"/>
      <c r="F20" s="87"/>
      <c r="G20" s="87"/>
    </row>
    <row r="21" spans="1:7">
      <c r="A21" s="57"/>
      <c r="B21" s="87"/>
      <c r="C21" s="87"/>
      <c r="D21" s="87"/>
      <c r="E21" s="87"/>
      <c r="F21" s="87"/>
      <c r="G21" s="87"/>
    </row>
    <row r="22" spans="1:7">
      <c r="A22" s="57"/>
      <c r="B22" s="87"/>
      <c r="C22" s="87"/>
      <c r="D22" s="87"/>
      <c r="E22" s="87"/>
      <c r="F22" s="87"/>
      <c r="G22" s="87"/>
    </row>
    <row r="23" spans="1:7">
      <c r="A23" s="57"/>
      <c r="B23" s="87"/>
      <c r="C23" s="87"/>
      <c r="D23" s="87"/>
      <c r="E23" s="87"/>
      <c r="F23" s="87"/>
      <c r="G23" s="87"/>
    </row>
    <row r="24" spans="1:7">
      <c r="A24" s="57"/>
      <c r="B24" s="87"/>
      <c r="C24" s="87"/>
      <c r="D24" s="87"/>
      <c r="E24" s="87"/>
      <c r="F24" s="87"/>
      <c r="G24" s="87"/>
    </row>
    <row r="25" spans="1:7">
      <c r="A25" s="57"/>
      <c r="B25" s="87"/>
      <c r="C25" s="87"/>
      <c r="D25" s="87"/>
      <c r="E25" s="87"/>
      <c r="F25" s="87"/>
      <c r="G25" s="87"/>
    </row>
    <row r="26" spans="1:7">
      <c r="A26" s="57"/>
      <c r="B26" s="87"/>
      <c r="C26" s="87"/>
      <c r="D26" s="87"/>
      <c r="E26" s="87"/>
      <c r="F26" s="87"/>
      <c r="G26" s="87"/>
    </row>
    <row r="27" spans="1:7">
      <c r="A27" s="57"/>
      <c r="B27" s="87"/>
      <c r="C27" s="87"/>
      <c r="D27" s="87"/>
      <c r="E27" s="87"/>
      <c r="F27" s="87"/>
      <c r="G27" s="87"/>
    </row>
    <row r="28" spans="1:7">
      <c r="A28" s="57"/>
      <c r="B28" s="87"/>
      <c r="C28" s="87"/>
      <c r="D28" s="87"/>
      <c r="E28" s="87"/>
      <c r="F28" s="87"/>
      <c r="G28" s="87"/>
    </row>
    <row r="29" spans="1:7">
      <c r="A29" s="57"/>
      <c r="B29" s="87"/>
      <c r="C29" s="87"/>
      <c r="D29" s="87"/>
      <c r="E29" s="87"/>
      <c r="F29" s="87"/>
      <c r="G29" s="87"/>
    </row>
    <row r="30" spans="1:7">
      <c r="A30" s="57"/>
      <c r="B30" s="87"/>
      <c r="C30" s="87"/>
      <c r="D30" s="87"/>
      <c r="E30" s="87"/>
      <c r="F30" s="87"/>
      <c r="G30" s="87"/>
    </row>
    <row r="31" spans="1:7">
      <c r="A31" s="57"/>
      <c r="B31" s="87"/>
      <c r="C31" s="87"/>
      <c r="D31" s="87"/>
      <c r="E31" s="87"/>
      <c r="F31" s="87"/>
      <c r="G31" s="87"/>
    </row>
    <row r="32" spans="1:7">
      <c r="A32" s="57"/>
      <c r="B32" s="87"/>
      <c r="C32" s="87"/>
      <c r="D32" s="87"/>
      <c r="E32" s="87"/>
      <c r="F32" s="87"/>
      <c r="G32" s="87"/>
    </row>
    <row r="33" spans="2:7">
      <c r="B33" s="87"/>
      <c r="C33" s="87"/>
      <c r="D33" s="87"/>
      <c r="E33" s="87"/>
      <c r="F33" s="87"/>
      <c r="G33" s="87"/>
    </row>
    <row r="34" spans="2:7">
      <c r="B34" s="87"/>
      <c r="C34" s="87"/>
      <c r="D34" s="87"/>
      <c r="E34" s="87"/>
      <c r="F34" s="87"/>
      <c r="G34" s="87"/>
    </row>
    <row r="35" spans="2:7">
      <c r="B35" s="87"/>
      <c r="C35" s="87"/>
      <c r="D35" s="87"/>
      <c r="E35" s="87"/>
      <c r="F35" s="87"/>
      <c r="G35" s="87"/>
    </row>
    <row r="36" spans="2:7">
      <c r="B36" s="87"/>
      <c r="C36" s="87"/>
      <c r="D36" s="87"/>
      <c r="E36" s="87"/>
      <c r="F36" s="87"/>
      <c r="G36" s="87"/>
    </row>
    <row r="37" spans="2:7">
      <c r="B37" s="87"/>
      <c r="C37" s="87"/>
      <c r="D37" s="87"/>
      <c r="E37" s="87"/>
      <c r="F37" s="87"/>
      <c r="G37" s="87"/>
    </row>
    <row r="38" spans="2:7">
      <c r="B38" s="87"/>
      <c r="C38" s="87"/>
      <c r="D38" s="87"/>
      <c r="E38" s="87"/>
      <c r="F38" s="87"/>
      <c r="G38" s="87"/>
    </row>
    <row r="39" spans="2:7">
      <c r="B39" s="87"/>
      <c r="C39" s="87"/>
      <c r="D39" s="87"/>
      <c r="E39" s="87"/>
      <c r="F39" s="87"/>
      <c r="G39" s="87"/>
    </row>
    <row r="40" spans="2:7">
      <c r="B40" s="87"/>
      <c r="C40" s="87"/>
      <c r="D40" s="87"/>
      <c r="E40" s="87"/>
      <c r="F40" s="87"/>
      <c r="G40" s="87"/>
    </row>
    <row r="41" spans="2:7">
      <c r="B41" s="87"/>
      <c r="C41" s="87"/>
      <c r="D41" s="87"/>
      <c r="E41" s="87"/>
      <c r="F41" s="87"/>
      <c r="G41" s="87"/>
    </row>
    <row r="42" spans="2:7">
      <c r="B42" s="87"/>
      <c r="C42" s="87"/>
      <c r="D42" s="87"/>
      <c r="E42" s="87"/>
      <c r="F42" s="87"/>
      <c r="G42" s="87"/>
    </row>
    <row r="43" spans="2:7">
      <c r="B43" s="87"/>
      <c r="C43" s="87"/>
      <c r="D43" s="87"/>
      <c r="E43" s="87"/>
      <c r="F43" s="87"/>
      <c r="G43" s="87"/>
    </row>
    <row r="44" spans="2:7">
      <c r="B44" s="87"/>
      <c r="C44" s="87"/>
      <c r="D44" s="87"/>
      <c r="E44" s="87"/>
      <c r="F44" s="87"/>
      <c r="G44" s="87"/>
    </row>
    <row r="45" spans="2:7">
      <c r="B45" s="87"/>
      <c r="C45" s="87"/>
      <c r="D45" s="87"/>
      <c r="E45" s="87"/>
      <c r="F45" s="87"/>
      <c r="G45" s="87"/>
    </row>
    <row r="46" spans="2:7">
      <c r="B46" s="87"/>
      <c r="C46" s="87"/>
      <c r="D46" s="87"/>
      <c r="E46" s="87"/>
      <c r="F46" s="87"/>
      <c r="G46" s="87"/>
    </row>
    <row r="47" spans="2:7">
      <c r="B47" s="87"/>
      <c r="C47" s="87"/>
      <c r="D47" s="87"/>
      <c r="E47" s="87"/>
      <c r="F47" s="87"/>
      <c r="G47" s="87"/>
    </row>
    <row r="48" spans="2:7">
      <c r="B48" s="87"/>
      <c r="C48" s="87"/>
      <c r="D48" s="87"/>
      <c r="E48" s="87"/>
      <c r="F48" s="87"/>
      <c r="G48" s="87"/>
    </row>
    <row r="49" spans="2:7">
      <c r="B49" s="87"/>
      <c r="C49" s="87"/>
      <c r="D49" s="87"/>
      <c r="E49" s="87"/>
      <c r="F49" s="87"/>
      <c r="G49" s="87"/>
    </row>
    <row r="50" spans="2:7">
      <c r="B50" s="87"/>
      <c r="C50" s="87"/>
      <c r="D50" s="87"/>
      <c r="E50" s="87"/>
      <c r="F50" s="87"/>
      <c r="G50" s="87"/>
    </row>
    <row r="51" spans="2:7">
      <c r="B51" s="87"/>
      <c r="C51" s="87"/>
      <c r="D51" s="87"/>
      <c r="E51" s="87"/>
      <c r="F51" s="87"/>
      <c r="G51" s="87"/>
    </row>
    <row r="52" spans="2:7">
      <c r="B52" s="87"/>
      <c r="C52" s="87"/>
      <c r="D52" s="87"/>
      <c r="E52" s="87"/>
      <c r="F52" s="87"/>
      <c r="G52" s="87"/>
    </row>
    <row r="53" spans="2:7">
      <c r="B53" s="87"/>
      <c r="C53" s="87"/>
      <c r="D53" s="87"/>
      <c r="E53" s="87"/>
      <c r="F53" s="87"/>
      <c r="G53" s="87"/>
    </row>
  </sheetData>
  <mergeCells count="10">
    <mergeCell ref="A2:I2"/>
    <mergeCell ref="A3:I3"/>
    <mergeCell ref="B4:H4"/>
    <mergeCell ref="E5:G5"/>
    <mergeCell ref="A4:A6"/>
    <mergeCell ref="B5:B6"/>
    <mergeCell ref="C5:C6"/>
    <mergeCell ref="D5:D6"/>
    <mergeCell ref="H5:H6"/>
    <mergeCell ref="I4:I6"/>
  </mergeCells>
  <printOptions horizontalCentered="1"/>
  <pageMargins left="0.393055555555556" right="0.393055555555556" top="0.393055555555556" bottom="0.393055555555556"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2"/>
  <sheetViews>
    <sheetView showZeros="0" topLeftCell="A19" workbookViewId="0">
      <selection activeCell="J32" sqref="J32"/>
    </sheetView>
  </sheetViews>
  <sheetFormatPr defaultColWidth="10" defaultRowHeight="15.6" outlineLevelCol="1"/>
  <cols>
    <col min="1" max="1" width="71.5740740740741" style="1" customWidth="1"/>
    <col min="2" max="2" width="21.5740740740741" style="1" customWidth="1"/>
    <col min="3" max="239" width="10" style="1"/>
    <col min="240" max="240" width="50.4259259259259" style="1" customWidth="1"/>
    <col min="241" max="241" width="43" style="1" customWidth="1"/>
    <col min="242" max="495" width="10" style="1"/>
    <col min="496" max="496" width="50.4259259259259" style="1" customWidth="1"/>
    <col min="497" max="497" width="43" style="1" customWidth="1"/>
    <col min="498" max="751" width="10" style="1"/>
    <col min="752" max="752" width="50.4259259259259" style="1" customWidth="1"/>
    <col min="753" max="753" width="43" style="1" customWidth="1"/>
    <col min="754" max="1007" width="10" style="1"/>
    <col min="1008" max="1008" width="50.4259259259259" style="1" customWidth="1"/>
    <col min="1009" max="1009" width="43" style="1" customWidth="1"/>
    <col min="1010" max="1263" width="10" style="1"/>
    <col min="1264" max="1264" width="50.4259259259259" style="1" customWidth="1"/>
    <col min="1265" max="1265" width="43" style="1" customWidth="1"/>
    <col min="1266" max="1519" width="10" style="1"/>
    <col min="1520" max="1520" width="50.4259259259259" style="1" customWidth="1"/>
    <col min="1521" max="1521" width="43" style="1" customWidth="1"/>
    <col min="1522" max="1775" width="10" style="1"/>
    <col min="1776" max="1776" width="50.4259259259259" style="1" customWidth="1"/>
    <col min="1777" max="1777" width="43" style="1" customWidth="1"/>
    <col min="1778" max="2031" width="10" style="1"/>
    <col min="2032" max="2032" width="50.4259259259259" style="1" customWidth="1"/>
    <col min="2033" max="2033" width="43" style="1" customWidth="1"/>
    <col min="2034" max="2287" width="10" style="1"/>
    <col min="2288" max="2288" width="50.4259259259259" style="1" customWidth="1"/>
    <col min="2289" max="2289" width="43" style="1" customWidth="1"/>
    <col min="2290" max="2543" width="10" style="1"/>
    <col min="2544" max="2544" width="50.4259259259259" style="1" customWidth="1"/>
    <col min="2545" max="2545" width="43" style="1" customWidth="1"/>
    <col min="2546" max="2799" width="10" style="1"/>
    <col min="2800" max="2800" width="50.4259259259259" style="1" customWidth="1"/>
    <col min="2801" max="2801" width="43" style="1" customWidth="1"/>
    <col min="2802" max="3055" width="10" style="1"/>
    <col min="3056" max="3056" width="50.4259259259259" style="1" customWidth="1"/>
    <col min="3057" max="3057" width="43" style="1" customWidth="1"/>
    <col min="3058" max="3311" width="10" style="1"/>
    <col min="3312" max="3312" width="50.4259259259259" style="1" customWidth="1"/>
    <col min="3313" max="3313" width="43" style="1" customWidth="1"/>
    <col min="3314" max="3567" width="10" style="1"/>
    <col min="3568" max="3568" width="50.4259259259259" style="1" customWidth="1"/>
    <col min="3569" max="3569" width="43" style="1" customWidth="1"/>
    <col min="3570" max="3823" width="10" style="1"/>
    <col min="3824" max="3824" width="50.4259259259259" style="1" customWidth="1"/>
    <col min="3825" max="3825" width="43" style="1" customWidth="1"/>
    <col min="3826" max="4079" width="10" style="1"/>
    <col min="4080" max="4080" width="50.4259259259259" style="1" customWidth="1"/>
    <col min="4081" max="4081" width="43" style="1" customWidth="1"/>
    <col min="4082" max="4335" width="10" style="1"/>
    <col min="4336" max="4336" width="50.4259259259259" style="1" customWidth="1"/>
    <col min="4337" max="4337" width="43" style="1" customWidth="1"/>
    <col min="4338" max="4591" width="10" style="1"/>
    <col min="4592" max="4592" width="50.4259259259259" style="1" customWidth="1"/>
    <col min="4593" max="4593" width="43" style="1" customWidth="1"/>
    <col min="4594" max="4847" width="10" style="1"/>
    <col min="4848" max="4848" width="50.4259259259259" style="1" customWidth="1"/>
    <col min="4849" max="4849" width="43" style="1" customWidth="1"/>
    <col min="4850" max="5103" width="10" style="1"/>
    <col min="5104" max="5104" width="50.4259259259259" style="1" customWidth="1"/>
    <col min="5105" max="5105" width="43" style="1" customWidth="1"/>
    <col min="5106" max="5359" width="10" style="1"/>
    <col min="5360" max="5360" width="50.4259259259259" style="1" customWidth="1"/>
    <col min="5361" max="5361" width="43" style="1" customWidth="1"/>
    <col min="5362" max="5615" width="10" style="1"/>
    <col min="5616" max="5616" width="50.4259259259259" style="1" customWidth="1"/>
    <col min="5617" max="5617" width="43" style="1" customWidth="1"/>
    <col min="5618" max="5871" width="10" style="1"/>
    <col min="5872" max="5872" width="50.4259259259259" style="1" customWidth="1"/>
    <col min="5873" max="5873" width="43" style="1" customWidth="1"/>
    <col min="5874" max="6127" width="10" style="1"/>
    <col min="6128" max="6128" width="50.4259259259259" style="1" customWidth="1"/>
    <col min="6129" max="6129" width="43" style="1" customWidth="1"/>
    <col min="6130" max="6383" width="10" style="1"/>
    <col min="6384" max="6384" width="50.4259259259259" style="1" customWidth="1"/>
    <col min="6385" max="6385" width="43" style="1" customWidth="1"/>
    <col min="6386" max="6639" width="10" style="1"/>
    <col min="6640" max="6640" width="50.4259259259259" style="1" customWidth="1"/>
    <col min="6641" max="6641" width="43" style="1" customWidth="1"/>
    <col min="6642" max="6895" width="10" style="1"/>
    <col min="6896" max="6896" width="50.4259259259259" style="1" customWidth="1"/>
    <col min="6897" max="6897" width="43" style="1" customWidth="1"/>
    <col min="6898" max="7151" width="10" style="1"/>
    <col min="7152" max="7152" width="50.4259259259259" style="1" customWidth="1"/>
    <col min="7153" max="7153" width="43" style="1" customWidth="1"/>
    <col min="7154" max="7407" width="10" style="1"/>
    <col min="7408" max="7408" width="50.4259259259259" style="1" customWidth="1"/>
    <col min="7409" max="7409" width="43" style="1" customWidth="1"/>
    <col min="7410" max="7663" width="10" style="1"/>
    <col min="7664" max="7664" width="50.4259259259259" style="1" customWidth="1"/>
    <col min="7665" max="7665" width="43" style="1" customWidth="1"/>
    <col min="7666" max="7919" width="10" style="1"/>
    <col min="7920" max="7920" width="50.4259259259259" style="1" customWidth="1"/>
    <col min="7921" max="7921" width="43" style="1" customWidth="1"/>
    <col min="7922" max="8175" width="10" style="1"/>
    <col min="8176" max="8176" width="50.4259259259259" style="1" customWidth="1"/>
    <col min="8177" max="8177" width="43" style="1" customWidth="1"/>
    <col min="8178" max="8431" width="10" style="1"/>
    <col min="8432" max="8432" width="50.4259259259259" style="1" customWidth="1"/>
    <col min="8433" max="8433" width="43" style="1" customWidth="1"/>
    <col min="8434" max="8687" width="10" style="1"/>
    <col min="8688" max="8688" width="50.4259259259259" style="1" customWidth="1"/>
    <col min="8689" max="8689" width="43" style="1" customWidth="1"/>
    <col min="8690" max="8943" width="10" style="1"/>
    <col min="8944" max="8944" width="50.4259259259259" style="1" customWidth="1"/>
    <col min="8945" max="8945" width="43" style="1" customWidth="1"/>
    <col min="8946" max="9199" width="10" style="1"/>
    <col min="9200" max="9200" width="50.4259259259259" style="1" customWidth="1"/>
    <col min="9201" max="9201" width="43" style="1" customWidth="1"/>
    <col min="9202" max="9455" width="10" style="1"/>
    <col min="9456" max="9456" width="50.4259259259259" style="1" customWidth="1"/>
    <col min="9457" max="9457" width="43" style="1" customWidth="1"/>
    <col min="9458" max="9711" width="10" style="1"/>
    <col min="9712" max="9712" width="50.4259259259259" style="1" customWidth="1"/>
    <col min="9713" max="9713" width="43" style="1" customWidth="1"/>
    <col min="9714" max="9967" width="10" style="1"/>
    <col min="9968" max="9968" width="50.4259259259259" style="1" customWidth="1"/>
    <col min="9969" max="9969" width="43" style="1" customWidth="1"/>
    <col min="9970" max="10223" width="10" style="1"/>
    <col min="10224" max="10224" width="50.4259259259259" style="1" customWidth="1"/>
    <col min="10225" max="10225" width="43" style="1" customWidth="1"/>
    <col min="10226" max="10479" width="10" style="1"/>
    <col min="10480" max="10480" width="50.4259259259259" style="1" customWidth="1"/>
    <col min="10481" max="10481" width="43" style="1" customWidth="1"/>
    <col min="10482" max="10735" width="10" style="1"/>
    <col min="10736" max="10736" width="50.4259259259259" style="1" customWidth="1"/>
    <col min="10737" max="10737" width="43" style="1" customWidth="1"/>
    <col min="10738" max="10991" width="10" style="1"/>
    <col min="10992" max="10992" width="50.4259259259259" style="1" customWidth="1"/>
    <col min="10993" max="10993" width="43" style="1" customWidth="1"/>
    <col min="10994" max="11247" width="10" style="1"/>
    <col min="11248" max="11248" width="50.4259259259259" style="1" customWidth="1"/>
    <col min="11249" max="11249" width="43" style="1" customWidth="1"/>
    <col min="11250" max="11503" width="10" style="1"/>
    <col min="11504" max="11504" width="50.4259259259259" style="1" customWidth="1"/>
    <col min="11505" max="11505" width="43" style="1" customWidth="1"/>
    <col min="11506" max="11759" width="10" style="1"/>
    <col min="11760" max="11760" width="50.4259259259259" style="1" customWidth="1"/>
    <col min="11761" max="11761" width="43" style="1" customWidth="1"/>
    <col min="11762" max="12015" width="10" style="1"/>
    <col min="12016" max="12016" width="50.4259259259259" style="1" customWidth="1"/>
    <col min="12017" max="12017" width="43" style="1" customWidth="1"/>
    <col min="12018" max="12271" width="10" style="1"/>
    <col min="12272" max="12272" width="50.4259259259259" style="1" customWidth="1"/>
    <col min="12273" max="12273" width="43" style="1" customWidth="1"/>
    <col min="12274" max="12527" width="10" style="1"/>
    <col min="12528" max="12528" width="50.4259259259259" style="1" customWidth="1"/>
    <col min="12529" max="12529" width="43" style="1" customWidth="1"/>
    <col min="12530" max="12783" width="10" style="1"/>
    <col min="12784" max="12784" width="50.4259259259259" style="1" customWidth="1"/>
    <col min="12785" max="12785" width="43" style="1" customWidth="1"/>
    <col min="12786" max="13039" width="10" style="1"/>
    <col min="13040" max="13040" width="50.4259259259259" style="1" customWidth="1"/>
    <col min="13041" max="13041" width="43" style="1" customWidth="1"/>
    <col min="13042" max="13295" width="10" style="1"/>
    <col min="13296" max="13296" width="50.4259259259259" style="1" customWidth="1"/>
    <col min="13297" max="13297" width="43" style="1" customWidth="1"/>
    <col min="13298" max="13551" width="10" style="1"/>
    <col min="13552" max="13552" width="50.4259259259259" style="1" customWidth="1"/>
    <col min="13553" max="13553" width="43" style="1" customWidth="1"/>
    <col min="13554" max="13807" width="10" style="1"/>
    <col min="13808" max="13808" width="50.4259259259259" style="1" customWidth="1"/>
    <col min="13809" max="13809" width="43" style="1" customWidth="1"/>
    <col min="13810" max="14063" width="10" style="1"/>
    <col min="14064" max="14064" width="50.4259259259259" style="1" customWidth="1"/>
    <col min="14065" max="14065" width="43" style="1" customWidth="1"/>
    <col min="14066" max="14319" width="10" style="1"/>
    <col min="14320" max="14320" width="50.4259259259259" style="1" customWidth="1"/>
    <col min="14321" max="14321" width="43" style="1" customWidth="1"/>
    <col min="14322" max="14575" width="10" style="1"/>
    <col min="14576" max="14576" width="50.4259259259259" style="1" customWidth="1"/>
    <col min="14577" max="14577" width="43" style="1" customWidth="1"/>
    <col min="14578" max="14831" width="10" style="1"/>
    <col min="14832" max="14832" width="50.4259259259259" style="1" customWidth="1"/>
    <col min="14833" max="14833" width="43" style="1" customWidth="1"/>
    <col min="14834" max="15087" width="10" style="1"/>
    <col min="15088" max="15088" width="50.4259259259259" style="1" customWidth="1"/>
    <col min="15089" max="15089" width="43" style="1" customWidth="1"/>
    <col min="15090" max="15343" width="10" style="1"/>
    <col min="15344" max="15344" width="50.4259259259259" style="1" customWidth="1"/>
    <col min="15345" max="15345" width="43" style="1" customWidth="1"/>
    <col min="15346" max="15599" width="10" style="1"/>
    <col min="15600" max="15600" width="50.4259259259259" style="1" customWidth="1"/>
    <col min="15601" max="15601" width="43" style="1" customWidth="1"/>
    <col min="15602" max="15855" width="10" style="1"/>
    <col min="15856" max="15856" width="50.4259259259259" style="1" customWidth="1"/>
    <col min="15857" max="15857" width="43" style="1" customWidth="1"/>
    <col min="15858" max="16111" width="10" style="1"/>
    <col min="16112" max="16112" width="50.4259259259259" style="1" customWidth="1"/>
    <col min="16113" max="16113" width="43" style="1" customWidth="1"/>
    <col min="16114" max="16367" width="10" style="1"/>
    <col min="16368" max="16368" width="10" style="1" customWidth="1"/>
    <col min="16369" max="16379" width="10" style="1"/>
  </cols>
  <sheetData>
    <row r="1" s="1" customFormat="1" ht="18" customHeight="1" spans="1:2">
      <c r="A1" s="59" t="s">
        <v>1145</v>
      </c>
      <c r="B1" s="60"/>
    </row>
    <row r="2" s="1" customFormat="1" ht="28.9" customHeight="1" spans="1:2">
      <c r="A2" s="61" t="s">
        <v>1146</v>
      </c>
      <c r="B2" s="61"/>
    </row>
    <row r="3" s="1" customFormat="1" ht="24.95" customHeight="1" spans="1:2">
      <c r="A3" s="62" t="s">
        <v>268</v>
      </c>
      <c r="B3" s="62"/>
    </row>
    <row r="4" s="1" customFormat="1" ht="23.1" customHeight="1" spans="1:2">
      <c r="A4" s="63" t="s">
        <v>347</v>
      </c>
      <c r="B4" s="63" t="s">
        <v>348</v>
      </c>
    </row>
    <row r="5" s="58" customFormat="1" ht="23.1" customHeight="1" spans="1:2">
      <c r="A5" s="64" t="s">
        <v>1147</v>
      </c>
      <c r="B5" s="65">
        <v>842742</v>
      </c>
    </row>
    <row r="6" s="1" customFormat="1" ht="23.1" customHeight="1" spans="1:2">
      <c r="A6" s="66" t="s">
        <v>1148</v>
      </c>
      <c r="B6" s="67">
        <v>842743</v>
      </c>
    </row>
    <row r="7" s="1" customFormat="1" ht="23.1" customHeight="1" spans="1:2">
      <c r="A7" s="66" t="s">
        <v>1149</v>
      </c>
      <c r="B7" s="42"/>
    </row>
    <row r="8" s="58" customFormat="1" ht="23.1" customHeight="1" spans="1:2">
      <c r="A8" s="68" t="s">
        <v>1150</v>
      </c>
      <c r="B8" s="65">
        <v>144355</v>
      </c>
    </row>
    <row r="9" s="1" customFormat="1" ht="23.1" customHeight="1" spans="1:2">
      <c r="A9" s="66" t="s">
        <v>1151</v>
      </c>
      <c r="B9" s="69">
        <v>90000</v>
      </c>
    </row>
    <row r="10" s="1" customFormat="1" ht="23.1" customHeight="1" spans="1:2">
      <c r="A10" s="66" t="s">
        <v>1152</v>
      </c>
      <c r="B10" s="67"/>
    </row>
    <row r="11" s="1" customFormat="1" ht="23.1" customHeight="1" spans="1:2">
      <c r="A11" s="66" t="s">
        <v>1153</v>
      </c>
      <c r="B11" s="67">
        <v>90000</v>
      </c>
    </row>
    <row r="12" s="1" customFormat="1" ht="23.1" customHeight="1" spans="1:2">
      <c r="A12" s="66" t="s">
        <v>1154</v>
      </c>
      <c r="B12" s="67">
        <v>54355</v>
      </c>
    </row>
    <row r="13" s="1" customFormat="1" ht="23.1" customHeight="1" spans="1:2">
      <c r="A13" s="66" t="s">
        <v>1155</v>
      </c>
      <c r="B13" s="67">
        <v>13585</v>
      </c>
    </row>
    <row r="14" s="1" customFormat="1" ht="23.1" customHeight="1" spans="1:2">
      <c r="A14" s="66" t="s">
        <v>1156</v>
      </c>
      <c r="B14" s="67">
        <v>40770</v>
      </c>
    </row>
    <row r="15" s="58" customFormat="1" ht="23.1" customHeight="1" spans="1:2">
      <c r="A15" s="70" t="s">
        <v>1157</v>
      </c>
      <c r="B15" s="65">
        <v>149600</v>
      </c>
    </row>
    <row r="16" s="1" customFormat="1" ht="23.1" customHeight="1" spans="1:2">
      <c r="A16" s="71" t="s">
        <v>1158</v>
      </c>
      <c r="B16" s="67"/>
    </row>
    <row r="17" s="1" customFormat="1" ht="23.1" customHeight="1" spans="1:2">
      <c r="A17" s="71" t="s">
        <v>1159</v>
      </c>
      <c r="B17" s="67">
        <v>90000</v>
      </c>
    </row>
    <row r="18" s="1" customFormat="1" ht="23.1" customHeight="1" spans="1:2">
      <c r="A18" s="71" t="s">
        <v>1160</v>
      </c>
      <c r="B18" s="67">
        <v>59600</v>
      </c>
    </row>
    <row r="19" s="1" customFormat="1" ht="23.1" customHeight="1" spans="1:2">
      <c r="A19" s="71" t="s">
        <v>1161</v>
      </c>
      <c r="B19" s="67">
        <v>715</v>
      </c>
    </row>
    <row r="20" s="1" customFormat="1" ht="23.1" customHeight="1" spans="1:2">
      <c r="A20" s="71" t="s">
        <v>1162</v>
      </c>
      <c r="B20" s="67">
        <v>4530</v>
      </c>
    </row>
    <row r="21" s="1" customFormat="1" ht="23.1" customHeight="1" spans="1:2">
      <c r="A21" s="71" t="s">
        <v>1163</v>
      </c>
      <c r="B21" s="67">
        <v>13585</v>
      </c>
    </row>
    <row r="22" s="1" customFormat="1" ht="23.1" customHeight="1" spans="1:2">
      <c r="A22" s="71" t="s">
        <v>1164</v>
      </c>
      <c r="B22" s="67">
        <v>40770</v>
      </c>
    </row>
    <row r="23" s="58" customFormat="1" ht="23.1" customHeight="1" spans="1:2">
      <c r="A23" s="70" t="s">
        <v>1165</v>
      </c>
      <c r="B23" s="65">
        <f>B24+B25</f>
        <v>30730</v>
      </c>
    </row>
    <row r="24" s="1" customFormat="1" ht="23.1" customHeight="1" spans="1:2">
      <c r="A24" s="71" t="s">
        <v>1166</v>
      </c>
      <c r="B24" s="67">
        <v>9542</v>
      </c>
    </row>
    <row r="25" s="1" customFormat="1" ht="23.1" customHeight="1" spans="1:2">
      <c r="A25" s="71" t="s">
        <v>1167</v>
      </c>
      <c r="B25" s="67">
        <v>21188</v>
      </c>
    </row>
    <row r="26" s="1" customFormat="1" ht="23.1" customHeight="1" spans="1:2">
      <c r="A26" s="71" t="s">
        <v>1168</v>
      </c>
      <c r="B26" s="67"/>
    </row>
    <row r="27" s="1" customFormat="1" ht="23.1" customHeight="1" spans="1:2">
      <c r="A27" s="71" t="s">
        <v>1169</v>
      </c>
      <c r="B27" s="67"/>
    </row>
    <row r="28" s="58" customFormat="1" ht="23.1" customHeight="1" spans="1:2">
      <c r="A28" s="70" t="s">
        <v>1170</v>
      </c>
      <c r="B28" s="65">
        <f>SUM(B29)</f>
        <v>927497</v>
      </c>
    </row>
    <row r="29" s="1" customFormat="1" ht="23.1" customHeight="1" spans="1:2">
      <c r="A29" s="71" t="s">
        <v>1171</v>
      </c>
      <c r="B29" s="67">
        <f>B5+B8-B18</f>
        <v>927497</v>
      </c>
    </row>
    <row r="30" s="58" customFormat="1" ht="23.1" customHeight="1" spans="1:2">
      <c r="A30" s="70" t="s">
        <v>1172</v>
      </c>
      <c r="B30" s="65">
        <f>SUM(B31)</f>
        <v>961200</v>
      </c>
    </row>
    <row r="31" s="1" customFormat="1" ht="23.1" customHeight="1" spans="1:2">
      <c r="A31" s="71" t="s">
        <v>1171</v>
      </c>
      <c r="B31" s="67">
        <f>871200+90000</f>
        <v>961200</v>
      </c>
    </row>
    <row r="32" s="1" customFormat="1" ht="39" customHeight="1" spans="1:2">
      <c r="A32" s="72" t="s">
        <v>1173</v>
      </c>
      <c r="B32" s="72"/>
    </row>
    <row r="33" s="1" customFormat="1" spans="1:2">
      <c r="A33" s="60"/>
      <c r="B33" s="73"/>
    </row>
    <row r="34" s="1" customFormat="1" spans="1:2">
      <c r="A34" s="60"/>
      <c r="B34" s="73"/>
    </row>
    <row r="35" s="1" customFormat="1" spans="1:2">
      <c r="A35" s="60"/>
      <c r="B35" s="73"/>
    </row>
    <row r="36" s="1" customFormat="1" spans="1:2">
      <c r="A36" s="60"/>
      <c r="B36" s="73"/>
    </row>
    <row r="37" s="1" customFormat="1" spans="1:2">
      <c r="A37" s="60"/>
      <c r="B37" s="73"/>
    </row>
    <row r="38" s="1" customFormat="1" spans="1:2">
      <c r="A38" s="60"/>
      <c r="B38" s="73"/>
    </row>
    <row r="39" s="1" customFormat="1" spans="1:2">
      <c r="A39" s="60"/>
      <c r="B39" s="73"/>
    </row>
    <row r="40" s="1" customFormat="1" spans="1:2">
      <c r="A40" s="60"/>
      <c r="B40" s="73"/>
    </row>
    <row r="41" s="1" customFormat="1" spans="1:2">
      <c r="A41" s="60"/>
      <c r="B41" s="73"/>
    </row>
    <row r="42" s="1" customFormat="1" spans="1:2">
      <c r="A42" s="60"/>
      <c r="B42" s="73"/>
    </row>
    <row r="43" s="1" customFormat="1" spans="1:2">
      <c r="A43" s="60"/>
      <c r="B43" s="73"/>
    </row>
    <row r="44" s="1" customFormat="1" spans="1:2">
      <c r="A44" s="60"/>
      <c r="B44" s="73"/>
    </row>
    <row r="45" s="1" customFormat="1" spans="1:2">
      <c r="A45" s="60"/>
      <c r="B45" s="73"/>
    </row>
    <row r="46" s="1" customFormat="1" spans="1:2">
      <c r="A46" s="60"/>
      <c r="B46" s="73"/>
    </row>
    <row r="47" s="1" customFormat="1" spans="1:2">
      <c r="A47" s="60"/>
      <c r="B47" s="73"/>
    </row>
    <row r="48" s="1" customFormat="1" spans="1:2">
      <c r="A48" s="60"/>
      <c r="B48" s="73"/>
    </row>
    <row r="49" s="1" customFormat="1" spans="1:2">
      <c r="A49" s="60"/>
      <c r="B49" s="73"/>
    </row>
    <row r="50" s="1" customFormat="1" spans="1:2">
      <c r="A50" s="60"/>
      <c r="B50" s="73"/>
    </row>
    <row r="51" s="1" customFormat="1" spans="1:2">
      <c r="A51" s="60"/>
      <c r="B51" s="73"/>
    </row>
    <row r="52" s="1" customFormat="1" spans="1:2">
      <c r="A52" s="60"/>
      <c r="B52" s="73"/>
    </row>
    <row r="53" s="1" customFormat="1" spans="1:2">
      <c r="A53" s="60"/>
      <c r="B53" s="73"/>
    </row>
    <row r="54" s="1" customFormat="1" spans="1:2">
      <c r="A54" s="60"/>
      <c r="B54" s="73"/>
    </row>
    <row r="55" s="1" customFormat="1" spans="1:2">
      <c r="A55" s="60"/>
      <c r="B55" s="73"/>
    </row>
    <row r="56" s="1" customFormat="1" spans="1:2">
      <c r="A56" s="60"/>
      <c r="B56" s="73"/>
    </row>
    <row r="57" s="1" customFormat="1" spans="1:2">
      <c r="A57" s="60"/>
      <c r="B57" s="73"/>
    </row>
    <row r="58" s="1" customFormat="1" spans="1:2">
      <c r="A58" s="60"/>
      <c r="B58" s="73"/>
    </row>
    <row r="59" s="1" customFormat="1" spans="1:2">
      <c r="A59" s="60"/>
      <c r="B59" s="73"/>
    </row>
    <row r="60" s="1" customFormat="1" spans="1:2">
      <c r="A60" s="60"/>
      <c r="B60" s="73"/>
    </row>
    <row r="61" s="1" customFormat="1" spans="1:2">
      <c r="A61" s="60"/>
    </row>
    <row r="62" s="1" customFormat="1" spans="1:2">
      <c r="A62" s="60"/>
    </row>
    <row r="63" s="1" customFormat="1" spans="1:2">
      <c r="A63" s="60"/>
    </row>
    <row r="64" s="1" customFormat="1" spans="1:2">
      <c r="A64" s="60"/>
    </row>
    <row r="65" s="1" customFormat="1" spans="1:1">
      <c r="A65" s="60"/>
    </row>
    <row r="66" s="1" customFormat="1" spans="1:1">
      <c r="A66" s="60"/>
    </row>
    <row r="67" s="1" customFormat="1" spans="1:1">
      <c r="A67" s="60"/>
    </row>
    <row r="68" s="1" customFormat="1" spans="1:1">
      <c r="A68" s="60"/>
    </row>
    <row r="69" s="1" customFormat="1" spans="1:1">
      <c r="A69" s="60"/>
    </row>
    <row r="70" s="1" customFormat="1" spans="1:1">
      <c r="A70" s="60"/>
    </row>
    <row r="71" s="1" customFormat="1" spans="1:1">
      <c r="A71" s="60"/>
    </row>
    <row r="72" s="1" customFormat="1" spans="1:1">
      <c r="A72" s="60"/>
    </row>
    <row r="73" s="1" customFormat="1" spans="1:1">
      <c r="A73" s="60"/>
    </row>
    <row r="74" s="1" customFormat="1" spans="1:1">
      <c r="A74" s="60"/>
    </row>
    <row r="75" s="1" customFormat="1" spans="1:1">
      <c r="A75" s="60"/>
    </row>
    <row r="76" s="1" customFormat="1" spans="1:1">
      <c r="A76" s="60"/>
    </row>
    <row r="77" s="1" customFormat="1" spans="1:1">
      <c r="A77" s="60"/>
    </row>
    <row r="78" s="1" customFormat="1" spans="1:1">
      <c r="A78" s="60"/>
    </row>
    <row r="79" s="1" customFormat="1" spans="1:1">
      <c r="A79" s="60"/>
    </row>
    <row r="80" s="1" customFormat="1" spans="1:1">
      <c r="A80" s="60"/>
    </row>
    <row r="81" s="1" customFormat="1" spans="1:1">
      <c r="A81" s="60"/>
    </row>
    <row r="82" s="1" customFormat="1" spans="1:1">
      <c r="A82" s="60"/>
    </row>
  </sheetData>
  <mergeCells count="3">
    <mergeCell ref="A2:B2"/>
    <mergeCell ref="A3:B3"/>
    <mergeCell ref="A32:B32"/>
  </mergeCells>
  <printOptions horizontalCentered="1"/>
  <pageMargins left="0.393055555555556" right="0.393055555555556" top="0.393055555555556" bottom="0.393055555555556"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Y40"/>
  <sheetViews>
    <sheetView workbookViewId="0">
      <selection activeCell="J11" sqref="J11"/>
    </sheetView>
  </sheetViews>
  <sheetFormatPr defaultColWidth="10" defaultRowHeight="15.6"/>
  <cols>
    <col min="1" max="1" width="26.287037037037" style="777" customWidth="1"/>
    <col min="2" max="3" width="12.712962962963" style="777" customWidth="1"/>
    <col min="4" max="4" width="13.1388888888889" style="777" customWidth="1"/>
    <col min="5" max="5" width="11.712962962963" style="797" customWidth="1"/>
    <col min="6" max="6" width="11" style="779" customWidth="1"/>
    <col min="7" max="7" width="13.287037037037" style="777" customWidth="1"/>
    <col min="8" max="16353" width="10" style="777"/>
    <col min="16354" max="16384" width="10" style="1"/>
  </cols>
  <sheetData>
    <row r="1" s="770" customFormat="1" ht="20.25" customHeight="1" spans="1:1024 1025:16353">
      <c r="A1" s="798" t="s">
        <v>266</v>
      </c>
      <c r="B1" s="799"/>
      <c r="C1" s="799"/>
      <c r="D1" s="799"/>
      <c r="E1" s="799"/>
      <c r="F1" s="800"/>
      <c r="G1" s="799"/>
    </row>
    <row r="2" s="771" customFormat="1" ht="26.25" customHeight="1" spans="1:1024 1025:16353">
      <c r="A2" s="784" t="s">
        <v>267</v>
      </c>
      <c r="B2" s="784"/>
      <c r="C2" s="784"/>
      <c r="D2" s="784"/>
      <c r="E2" s="784"/>
      <c r="F2" s="784"/>
      <c r="G2" s="784"/>
    </row>
    <row r="3" s="772" customFormat="1" ht="18.75" customHeight="1" spans="1:1024 1025:16353">
      <c r="A3" s="449" t="s">
        <v>268</v>
      </c>
      <c r="B3" s="449"/>
      <c r="C3" s="449"/>
      <c r="D3" s="449"/>
      <c r="E3" s="449"/>
      <c r="F3" s="449"/>
      <c r="G3" s="449"/>
    </row>
    <row r="4" s="773" customFormat="1" ht="20.1" customHeight="1" spans="1:1024 1025:16353">
      <c r="A4" s="314" t="s">
        <v>269</v>
      </c>
      <c r="B4" s="314" t="s">
        <v>270</v>
      </c>
      <c r="C4" s="314" t="s">
        <v>271</v>
      </c>
      <c r="D4" s="314" t="s">
        <v>272</v>
      </c>
      <c r="E4" s="314" t="s">
        <v>273</v>
      </c>
      <c r="F4" s="314"/>
      <c r="G4" s="314"/>
    </row>
    <row r="5" s="774" customFormat="1" ht="20.1" customHeight="1" spans="1:1024 1025:16353">
      <c r="A5" s="314"/>
      <c r="B5" s="314"/>
      <c r="C5" s="314"/>
      <c r="D5" s="314"/>
      <c r="E5" s="608" t="s">
        <v>274</v>
      </c>
      <c r="F5" s="515" t="s">
        <v>275</v>
      </c>
      <c r="G5" s="515" t="s">
        <v>276</v>
      </c>
    </row>
    <row r="6" s="773" customFormat="1" ht="20.1" customHeight="1" spans="1:1024 1025:16353">
      <c r="A6" s="801" t="s">
        <v>277</v>
      </c>
      <c r="B6" s="565">
        <f>SUM(B7:B21)</f>
        <v>257879</v>
      </c>
      <c r="C6" s="565">
        <f>SUM(C7:C21)</f>
        <v>281037</v>
      </c>
      <c r="D6" s="565">
        <f>SUM(D7:D21)</f>
        <v>281037</v>
      </c>
      <c r="E6" s="565">
        <f>SUM(E7:E21)</f>
        <v>263819</v>
      </c>
      <c r="F6" s="333">
        <f t="shared" ref="F6:F30" si="0">E6/D6</f>
        <v>0.938734045695051</v>
      </c>
      <c r="G6" s="333">
        <f t="shared" ref="G6:G30" si="1">(E6-B6)/B6</f>
        <v>0.0230340586088825</v>
      </c>
      <c r="H6" s="802"/>
      <c r="I6" s="802"/>
      <c r="J6" s="802"/>
      <c r="K6" s="802"/>
      <c r="L6" s="802"/>
      <c r="M6" s="802"/>
      <c r="N6" s="802"/>
      <c r="O6" s="802"/>
      <c r="P6" s="802"/>
      <c r="Q6" s="802"/>
      <c r="R6" s="802"/>
      <c r="S6" s="802"/>
      <c r="T6" s="802"/>
      <c r="U6" s="802"/>
      <c r="V6" s="802"/>
      <c r="W6" s="802"/>
      <c r="X6" s="802"/>
      <c r="Y6" s="802"/>
      <c r="Z6" s="802"/>
      <c r="AA6" s="802"/>
      <c r="AB6" s="802"/>
      <c r="AC6" s="802"/>
      <c r="AD6" s="802"/>
      <c r="AE6" s="802"/>
      <c r="AF6" s="802"/>
      <c r="AG6" s="802"/>
      <c r="AH6" s="802"/>
      <c r="AI6" s="802"/>
      <c r="AJ6" s="802"/>
      <c r="AK6" s="802"/>
      <c r="AL6" s="802"/>
      <c r="AM6" s="802"/>
      <c r="AN6" s="802"/>
      <c r="AO6" s="802"/>
      <c r="AP6" s="802"/>
      <c r="AQ6" s="802"/>
      <c r="AR6" s="802"/>
      <c r="AS6" s="802"/>
      <c r="AT6" s="802"/>
      <c r="AU6" s="802"/>
      <c r="AV6" s="802"/>
      <c r="AW6" s="802"/>
      <c r="AX6" s="802"/>
      <c r="AY6" s="802"/>
      <c r="AZ6" s="802"/>
      <c r="BA6" s="802"/>
      <c r="BB6" s="802"/>
      <c r="BC6" s="802"/>
      <c r="BD6" s="802"/>
      <c r="BE6" s="802"/>
      <c r="BF6" s="802"/>
      <c r="BG6" s="802"/>
      <c r="BH6" s="802"/>
      <c r="BI6" s="802"/>
      <c r="BJ6" s="802"/>
      <c r="BK6" s="802"/>
      <c r="BL6" s="802"/>
      <c r="BM6" s="802"/>
      <c r="BN6" s="802"/>
      <c r="BO6" s="802"/>
      <c r="BP6" s="802"/>
      <c r="BQ6" s="802"/>
      <c r="BR6" s="802"/>
      <c r="BS6" s="802"/>
      <c r="BT6" s="802"/>
      <c r="BU6" s="802"/>
      <c r="BV6" s="802"/>
      <c r="BW6" s="802"/>
      <c r="BX6" s="802"/>
      <c r="BY6" s="802"/>
      <c r="BZ6" s="802"/>
      <c r="CA6" s="802"/>
      <c r="CB6" s="802"/>
      <c r="CC6" s="802"/>
      <c r="CD6" s="802"/>
      <c r="CE6" s="802"/>
      <c r="CF6" s="802"/>
      <c r="CG6" s="802"/>
      <c r="CH6" s="802"/>
      <c r="CI6" s="802"/>
      <c r="CJ6" s="802"/>
      <c r="CK6" s="802"/>
      <c r="CL6" s="802"/>
      <c r="CM6" s="802"/>
      <c r="CN6" s="802"/>
      <c r="CO6" s="802"/>
      <c r="CP6" s="802"/>
      <c r="CQ6" s="802"/>
      <c r="CR6" s="802"/>
      <c r="CS6" s="802"/>
      <c r="CT6" s="802"/>
      <c r="CU6" s="802"/>
      <c r="CV6" s="802"/>
      <c r="CW6" s="802"/>
      <c r="CX6" s="802"/>
      <c r="CY6" s="802"/>
      <c r="CZ6" s="802"/>
      <c r="DA6" s="802"/>
      <c r="DB6" s="802"/>
      <c r="DC6" s="802"/>
      <c r="DD6" s="802"/>
      <c r="DE6" s="802"/>
      <c r="DF6" s="802"/>
      <c r="DG6" s="802"/>
      <c r="DH6" s="802"/>
      <c r="DI6" s="802"/>
      <c r="DJ6" s="802"/>
      <c r="DK6" s="802"/>
      <c r="DL6" s="802"/>
      <c r="DM6" s="802"/>
      <c r="DN6" s="802"/>
      <c r="DO6" s="802"/>
      <c r="DP6" s="802"/>
      <c r="DQ6" s="802"/>
      <c r="DR6" s="802"/>
      <c r="DS6" s="802"/>
      <c r="DT6" s="802"/>
      <c r="DU6" s="802"/>
      <c r="DV6" s="802"/>
      <c r="DW6" s="802"/>
      <c r="DX6" s="802"/>
      <c r="DY6" s="802"/>
      <c r="DZ6" s="802"/>
      <c r="EA6" s="802"/>
      <c r="EB6" s="802"/>
      <c r="EC6" s="802"/>
      <c r="ED6" s="802"/>
      <c r="EE6" s="802"/>
      <c r="EF6" s="802"/>
      <c r="EG6" s="802"/>
      <c r="EH6" s="802"/>
      <c r="EI6" s="802"/>
      <c r="EJ6" s="802"/>
      <c r="EK6" s="802"/>
      <c r="EL6" s="802"/>
      <c r="EM6" s="802"/>
      <c r="EN6" s="802"/>
      <c r="EO6" s="802"/>
      <c r="EP6" s="802"/>
      <c r="EQ6" s="802"/>
      <c r="ER6" s="802"/>
      <c r="ES6" s="802"/>
      <c r="ET6" s="802"/>
      <c r="EU6" s="802"/>
      <c r="EV6" s="802"/>
      <c r="EW6" s="802"/>
      <c r="EX6" s="802"/>
      <c r="EY6" s="802"/>
      <c r="EZ6" s="802"/>
      <c r="FA6" s="802"/>
      <c r="FB6" s="802"/>
      <c r="FC6" s="802"/>
      <c r="FD6" s="802"/>
      <c r="FE6" s="802"/>
      <c r="FF6" s="802"/>
      <c r="FG6" s="802"/>
      <c r="FH6" s="802"/>
      <c r="FI6" s="802"/>
      <c r="FJ6" s="802"/>
      <c r="FK6" s="802"/>
      <c r="FL6" s="802"/>
      <c r="FM6" s="802"/>
      <c r="FN6" s="802"/>
      <c r="FO6" s="802"/>
      <c r="FP6" s="802"/>
      <c r="FQ6" s="802"/>
      <c r="FR6" s="802"/>
      <c r="FS6" s="802"/>
      <c r="FT6" s="802"/>
      <c r="FU6" s="802"/>
      <c r="FV6" s="802"/>
      <c r="FW6" s="802"/>
      <c r="FX6" s="802"/>
      <c r="FY6" s="802"/>
      <c r="FZ6" s="802"/>
      <c r="GA6" s="802"/>
      <c r="GB6" s="802"/>
      <c r="GC6" s="802"/>
      <c r="GD6" s="802"/>
      <c r="GE6" s="802"/>
      <c r="GF6" s="802"/>
      <c r="GG6" s="802"/>
      <c r="GH6" s="802"/>
      <c r="GI6" s="802"/>
      <c r="GJ6" s="802"/>
      <c r="GK6" s="802"/>
      <c r="GL6" s="802"/>
      <c r="GM6" s="802"/>
      <c r="GN6" s="802"/>
      <c r="GO6" s="802"/>
      <c r="GP6" s="802"/>
      <c r="GQ6" s="802"/>
      <c r="GR6" s="802"/>
      <c r="GS6" s="802"/>
      <c r="GT6" s="802"/>
      <c r="GU6" s="802"/>
      <c r="GV6" s="802"/>
      <c r="GW6" s="802"/>
      <c r="GX6" s="802"/>
      <c r="GY6" s="802"/>
      <c r="GZ6" s="802"/>
      <c r="HA6" s="802"/>
      <c r="HB6" s="802"/>
      <c r="HC6" s="802"/>
      <c r="HD6" s="802"/>
      <c r="HE6" s="802"/>
      <c r="HF6" s="802"/>
      <c r="HG6" s="802"/>
      <c r="HH6" s="802"/>
      <c r="HI6" s="802"/>
      <c r="HJ6" s="802"/>
      <c r="HK6" s="802"/>
      <c r="HL6" s="802"/>
      <c r="HM6" s="802"/>
      <c r="HN6" s="802"/>
      <c r="HO6" s="802"/>
      <c r="HP6" s="802"/>
      <c r="HQ6" s="802"/>
      <c r="HR6" s="802"/>
      <c r="HS6" s="802"/>
      <c r="HT6" s="802"/>
      <c r="HU6" s="802"/>
      <c r="HV6" s="802"/>
      <c r="HW6" s="802"/>
      <c r="HX6" s="802"/>
      <c r="HY6" s="802"/>
      <c r="HZ6" s="802"/>
      <c r="IA6" s="802"/>
      <c r="IB6" s="802"/>
      <c r="IC6" s="802"/>
      <c r="ID6" s="802"/>
      <c r="IE6" s="802"/>
      <c r="IF6" s="802"/>
      <c r="IG6" s="802"/>
      <c r="IH6" s="802"/>
      <c r="II6" s="802"/>
      <c r="IJ6" s="802"/>
      <c r="IK6" s="802"/>
      <c r="IL6" s="802"/>
      <c r="IM6" s="802"/>
      <c r="IN6" s="802"/>
      <c r="IO6" s="802"/>
      <c r="IP6" s="802"/>
      <c r="IQ6" s="802"/>
      <c r="IR6" s="802"/>
      <c r="IS6" s="802"/>
      <c r="IT6" s="802"/>
      <c r="IU6" s="802"/>
      <c r="IV6" s="802"/>
      <c r="IW6" s="802"/>
      <c r="IX6" s="802"/>
      <c r="IY6" s="802"/>
      <c r="IZ6" s="802"/>
      <c r="JA6" s="802"/>
      <c r="JB6" s="802"/>
      <c r="JC6" s="802"/>
      <c r="JD6" s="802"/>
      <c r="JE6" s="802"/>
      <c r="JF6" s="802"/>
      <c r="JG6" s="802"/>
      <c r="JH6" s="802"/>
      <c r="JI6" s="802"/>
      <c r="JJ6" s="802"/>
      <c r="JK6" s="802"/>
      <c r="JL6" s="802"/>
      <c r="JM6" s="802"/>
      <c r="JN6" s="802"/>
      <c r="JO6" s="802"/>
      <c r="JP6" s="802"/>
      <c r="JQ6" s="802"/>
      <c r="JR6" s="802"/>
      <c r="JS6" s="802"/>
      <c r="JT6" s="802"/>
      <c r="JU6" s="802"/>
      <c r="JV6" s="802"/>
      <c r="JW6" s="802"/>
      <c r="JX6" s="802"/>
      <c r="JY6" s="802"/>
      <c r="JZ6" s="802"/>
      <c r="KA6" s="802"/>
      <c r="KB6" s="802"/>
      <c r="KC6" s="802"/>
      <c r="KD6" s="802"/>
      <c r="KE6" s="802"/>
      <c r="KF6" s="802"/>
      <c r="KG6" s="802"/>
      <c r="KH6" s="802"/>
      <c r="KI6" s="802"/>
      <c r="KJ6" s="802"/>
      <c r="KK6" s="802"/>
      <c r="KL6" s="802"/>
      <c r="KM6" s="802"/>
      <c r="KN6" s="802"/>
      <c r="KO6" s="802"/>
      <c r="KP6" s="802"/>
      <c r="KQ6" s="802"/>
      <c r="KR6" s="802"/>
      <c r="KS6" s="802"/>
      <c r="KT6" s="802"/>
      <c r="KU6" s="802"/>
      <c r="KV6" s="802"/>
      <c r="KW6" s="802"/>
      <c r="KX6" s="802"/>
      <c r="KY6" s="802"/>
      <c r="KZ6" s="802"/>
      <c r="LA6" s="802"/>
      <c r="LB6" s="802"/>
      <c r="LC6" s="802"/>
      <c r="LD6" s="802"/>
      <c r="LE6" s="802"/>
      <c r="LF6" s="802"/>
      <c r="LG6" s="802"/>
      <c r="LH6" s="802"/>
      <c r="LI6" s="802"/>
      <c r="LJ6" s="802"/>
      <c r="LK6" s="802"/>
      <c r="LL6" s="802"/>
      <c r="LM6" s="802"/>
      <c r="LN6" s="802"/>
      <c r="LO6" s="802"/>
      <c r="LP6" s="802"/>
      <c r="LQ6" s="802"/>
      <c r="LR6" s="802"/>
      <c r="LS6" s="802"/>
      <c r="LT6" s="802"/>
      <c r="LU6" s="802"/>
      <c r="LV6" s="802"/>
      <c r="LW6" s="802"/>
      <c r="LX6" s="802"/>
      <c r="LY6" s="802"/>
      <c r="LZ6" s="802"/>
      <c r="MA6" s="802"/>
      <c r="MB6" s="802"/>
      <c r="MC6" s="802"/>
      <c r="MD6" s="802"/>
      <c r="ME6" s="802"/>
      <c r="MF6" s="802"/>
      <c r="MG6" s="802"/>
      <c r="MH6" s="802"/>
      <c r="MI6" s="802"/>
      <c r="MJ6" s="802"/>
      <c r="MK6" s="802"/>
      <c r="ML6" s="802"/>
      <c r="MM6" s="802"/>
      <c r="MN6" s="802"/>
      <c r="MO6" s="802"/>
      <c r="MP6" s="802"/>
      <c r="MQ6" s="802"/>
      <c r="MR6" s="802"/>
      <c r="MS6" s="802"/>
      <c r="MT6" s="802"/>
      <c r="MU6" s="802"/>
      <c r="MV6" s="802"/>
      <c r="MW6" s="802"/>
      <c r="MX6" s="802"/>
      <c r="MY6" s="802"/>
      <c r="MZ6" s="802"/>
      <c r="NA6" s="802"/>
      <c r="NB6" s="802"/>
      <c r="NC6" s="802"/>
      <c r="ND6" s="802"/>
      <c r="NE6" s="802"/>
      <c r="NF6" s="802"/>
      <c r="NG6" s="802"/>
      <c r="NH6" s="802"/>
      <c r="NI6" s="802"/>
      <c r="NJ6" s="802"/>
      <c r="NK6" s="802"/>
      <c r="NL6" s="802"/>
      <c r="NM6" s="802"/>
      <c r="NN6" s="802"/>
      <c r="NO6" s="802"/>
      <c r="NP6" s="802"/>
      <c r="NQ6" s="802"/>
      <c r="NR6" s="802"/>
      <c r="NS6" s="802"/>
      <c r="NT6" s="802"/>
      <c r="NU6" s="802"/>
      <c r="NV6" s="802"/>
      <c r="NW6" s="802"/>
      <c r="NX6" s="802"/>
      <c r="NY6" s="802"/>
      <c r="NZ6" s="802"/>
      <c r="OA6" s="802"/>
      <c r="OB6" s="802"/>
      <c r="OC6" s="802"/>
      <c r="OD6" s="802"/>
      <c r="OE6" s="802"/>
      <c r="OF6" s="802"/>
      <c r="OG6" s="802"/>
      <c r="OH6" s="802"/>
      <c r="OI6" s="802"/>
      <c r="OJ6" s="802"/>
      <c r="OK6" s="802"/>
      <c r="OL6" s="802"/>
      <c r="OM6" s="802"/>
      <c r="ON6" s="802"/>
      <c r="OO6" s="802"/>
      <c r="OP6" s="802"/>
      <c r="OQ6" s="802"/>
      <c r="OR6" s="802"/>
      <c r="OS6" s="802"/>
      <c r="OT6" s="802"/>
      <c r="OU6" s="802"/>
      <c r="OV6" s="802"/>
      <c r="OW6" s="802"/>
      <c r="OX6" s="802"/>
      <c r="OY6" s="802"/>
      <c r="OZ6" s="802"/>
      <c r="PA6" s="802"/>
      <c r="PB6" s="802"/>
      <c r="PC6" s="802"/>
      <c r="PD6" s="802"/>
      <c r="PE6" s="802"/>
      <c r="PF6" s="802"/>
      <c r="PG6" s="802"/>
      <c r="PH6" s="802"/>
      <c r="PI6" s="802"/>
      <c r="PJ6" s="802"/>
      <c r="PK6" s="802"/>
      <c r="PL6" s="802"/>
      <c r="PM6" s="802"/>
      <c r="PN6" s="802"/>
      <c r="PO6" s="802"/>
      <c r="PP6" s="802"/>
      <c r="PQ6" s="802"/>
      <c r="PR6" s="802"/>
      <c r="PS6" s="802"/>
      <c r="PT6" s="802"/>
      <c r="PU6" s="802"/>
      <c r="PV6" s="802"/>
      <c r="PW6" s="802"/>
      <c r="PX6" s="802"/>
      <c r="PY6" s="802"/>
      <c r="PZ6" s="802"/>
      <c r="QA6" s="802"/>
      <c r="QB6" s="802"/>
      <c r="QC6" s="802"/>
      <c r="QD6" s="802"/>
      <c r="QE6" s="802"/>
      <c r="QF6" s="802"/>
      <c r="QG6" s="802"/>
      <c r="QH6" s="802"/>
      <c r="QI6" s="802"/>
      <c r="QJ6" s="802"/>
      <c r="QK6" s="802"/>
      <c r="QL6" s="802"/>
      <c r="QM6" s="802"/>
      <c r="QN6" s="802"/>
      <c r="QO6" s="802"/>
      <c r="QP6" s="802"/>
      <c r="QQ6" s="802"/>
      <c r="QR6" s="802"/>
      <c r="QS6" s="802"/>
      <c r="QT6" s="802"/>
      <c r="QU6" s="802"/>
      <c r="QV6" s="802"/>
      <c r="QW6" s="802"/>
      <c r="QX6" s="802"/>
      <c r="QY6" s="802"/>
      <c r="QZ6" s="802"/>
      <c r="RA6" s="802"/>
      <c r="RB6" s="802"/>
      <c r="RC6" s="802"/>
      <c r="RD6" s="802"/>
      <c r="RE6" s="802"/>
      <c r="RF6" s="802"/>
      <c r="RG6" s="802"/>
      <c r="RH6" s="802"/>
      <c r="RI6" s="802"/>
      <c r="RJ6" s="802"/>
      <c r="RK6" s="802"/>
      <c r="RL6" s="802"/>
      <c r="RM6" s="802"/>
      <c r="RN6" s="802"/>
      <c r="RO6" s="802"/>
      <c r="RP6" s="802"/>
      <c r="RQ6" s="802"/>
      <c r="RR6" s="802"/>
      <c r="RS6" s="802"/>
      <c r="RT6" s="802"/>
      <c r="RU6" s="802"/>
      <c r="RV6" s="802"/>
      <c r="RW6" s="802"/>
      <c r="RX6" s="802"/>
      <c r="RY6" s="802"/>
      <c r="RZ6" s="802"/>
      <c r="SA6" s="802"/>
      <c r="SB6" s="802"/>
      <c r="SC6" s="802"/>
      <c r="SD6" s="802"/>
      <c r="SE6" s="802"/>
      <c r="SF6" s="802"/>
      <c r="SG6" s="802"/>
      <c r="SH6" s="802"/>
      <c r="SI6" s="802"/>
      <c r="SJ6" s="802"/>
      <c r="SK6" s="802"/>
      <c r="SL6" s="802"/>
      <c r="SM6" s="802"/>
      <c r="SN6" s="802"/>
      <c r="SO6" s="802"/>
      <c r="SP6" s="802"/>
      <c r="SQ6" s="802"/>
      <c r="SR6" s="802"/>
      <c r="SS6" s="802"/>
      <c r="ST6" s="802"/>
      <c r="SU6" s="802"/>
      <c r="SV6" s="802"/>
      <c r="SW6" s="802"/>
      <c r="SX6" s="802"/>
      <c r="SY6" s="802"/>
      <c r="SZ6" s="802"/>
      <c r="TA6" s="802"/>
      <c r="TB6" s="802"/>
      <c r="TC6" s="802"/>
      <c r="TD6" s="802"/>
      <c r="TE6" s="802"/>
      <c r="TF6" s="802"/>
      <c r="TG6" s="802"/>
      <c r="TH6" s="802"/>
      <c r="TI6" s="802"/>
      <c r="TJ6" s="802"/>
      <c r="TK6" s="802"/>
      <c r="TL6" s="802"/>
      <c r="TM6" s="802"/>
      <c r="TN6" s="802"/>
      <c r="TO6" s="802"/>
      <c r="TP6" s="802"/>
      <c r="TQ6" s="802"/>
      <c r="TR6" s="802"/>
      <c r="TS6" s="802"/>
      <c r="TT6" s="802"/>
      <c r="TU6" s="802"/>
      <c r="TV6" s="802"/>
      <c r="TW6" s="802"/>
      <c r="TX6" s="802"/>
      <c r="TY6" s="802"/>
      <c r="TZ6" s="802"/>
      <c r="UA6" s="802"/>
      <c r="UB6" s="802"/>
      <c r="UC6" s="802"/>
      <c r="UD6" s="802"/>
      <c r="UE6" s="802"/>
      <c r="UF6" s="802"/>
      <c r="UG6" s="802"/>
      <c r="UH6" s="802"/>
      <c r="UI6" s="802"/>
      <c r="UJ6" s="802"/>
      <c r="UK6" s="802"/>
      <c r="UL6" s="802"/>
      <c r="UM6" s="802"/>
      <c r="UN6" s="802"/>
      <c r="UO6" s="802"/>
      <c r="UP6" s="802"/>
      <c r="UQ6" s="802"/>
      <c r="UR6" s="802"/>
      <c r="US6" s="802"/>
      <c r="UT6" s="802"/>
      <c r="UU6" s="802"/>
      <c r="UV6" s="802"/>
      <c r="UW6" s="802"/>
      <c r="UX6" s="802"/>
      <c r="UY6" s="802"/>
      <c r="UZ6" s="802"/>
      <c r="VA6" s="802"/>
      <c r="VB6" s="802"/>
      <c r="VC6" s="802"/>
      <c r="VD6" s="802"/>
      <c r="VE6" s="802"/>
      <c r="VF6" s="802"/>
      <c r="VG6" s="802"/>
      <c r="VH6" s="802"/>
      <c r="VI6" s="802"/>
      <c r="VJ6" s="802"/>
      <c r="VK6" s="802"/>
      <c r="VL6" s="802"/>
      <c r="VM6" s="802"/>
      <c r="VN6" s="802"/>
      <c r="VO6" s="802"/>
      <c r="VP6" s="802"/>
      <c r="VQ6" s="802"/>
      <c r="VR6" s="802"/>
      <c r="VS6" s="802"/>
      <c r="VT6" s="802"/>
      <c r="VU6" s="802"/>
      <c r="VV6" s="802"/>
      <c r="VW6" s="802"/>
      <c r="VX6" s="802"/>
      <c r="VY6" s="802"/>
      <c r="VZ6" s="802"/>
      <c r="WA6" s="802"/>
      <c r="WB6" s="802"/>
      <c r="WC6" s="802"/>
      <c r="WD6" s="802"/>
      <c r="WE6" s="802"/>
      <c r="WF6" s="802"/>
      <c r="WG6" s="802"/>
      <c r="WH6" s="802"/>
      <c r="WI6" s="802"/>
      <c r="WJ6" s="802"/>
      <c r="WK6" s="802"/>
      <c r="WL6" s="802"/>
      <c r="WM6" s="802"/>
      <c r="WN6" s="802"/>
      <c r="WO6" s="802"/>
      <c r="WP6" s="802"/>
      <c r="WQ6" s="802"/>
      <c r="WR6" s="802"/>
      <c r="WS6" s="802"/>
      <c r="WT6" s="802"/>
      <c r="WU6" s="802"/>
      <c r="WV6" s="802"/>
      <c r="WW6" s="802"/>
      <c r="WX6" s="802"/>
      <c r="WY6" s="802"/>
      <c r="WZ6" s="802"/>
      <c r="XA6" s="802"/>
      <c r="XB6" s="802"/>
      <c r="XC6" s="802"/>
      <c r="XD6" s="802"/>
      <c r="XE6" s="802"/>
      <c r="XF6" s="802"/>
      <c r="XG6" s="802"/>
      <c r="XH6" s="802"/>
      <c r="XI6" s="802"/>
      <c r="XJ6" s="802"/>
      <c r="XK6" s="802"/>
      <c r="XL6" s="802"/>
      <c r="XM6" s="802"/>
      <c r="XN6" s="802"/>
      <c r="XO6" s="802"/>
      <c r="XP6" s="802"/>
      <c r="XQ6" s="802"/>
      <c r="XR6" s="802"/>
      <c r="XS6" s="802"/>
      <c r="XT6" s="802"/>
      <c r="XU6" s="802"/>
      <c r="XV6" s="802"/>
      <c r="XW6" s="802"/>
      <c r="XX6" s="802"/>
      <c r="XY6" s="802"/>
      <c r="XZ6" s="802"/>
      <c r="YA6" s="802"/>
      <c r="YB6" s="802"/>
      <c r="YC6" s="802"/>
      <c r="YD6" s="802"/>
      <c r="YE6" s="802"/>
      <c r="YF6" s="802"/>
      <c r="YG6" s="802"/>
      <c r="YH6" s="802"/>
      <c r="YI6" s="802"/>
      <c r="YJ6" s="802"/>
      <c r="YK6" s="802"/>
      <c r="YL6" s="802"/>
      <c r="YM6" s="802"/>
      <c r="YN6" s="802"/>
      <c r="YO6" s="802"/>
      <c r="YP6" s="802"/>
      <c r="YQ6" s="802"/>
      <c r="YR6" s="802"/>
      <c r="YS6" s="802"/>
      <c r="YT6" s="802"/>
      <c r="YU6" s="802"/>
      <c r="YV6" s="802"/>
      <c r="YW6" s="802"/>
      <c r="YX6" s="802"/>
      <c r="YY6" s="802"/>
      <c r="YZ6" s="802"/>
      <c r="ZA6" s="802"/>
      <c r="ZB6" s="802"/>
      <c r="ZC6" s="802"/>
      <c r="ZD6" s="802"/>
      <c r="ZE6" s="802"/>
      <c r="ZF6" s="802"/>
      <c r="ZG6" s="802"/>
      <c r="ZH6" s="802"/>
      <c r="ZI6" s="802"/>
      <c r="ZJ6" s="802"/>
      <c r="ZK6" s="802"/>
      <c r="ZL6" s="802"/>
      <c r="ZM6" s="802"/>
      <c r="ZN6" s="802"/>
      <c r="ZO6" s="802"/>
      <c r="ZP6" s="802"/>
      <c r="ZQ6" s="802"/>
      <c r="ZR6" s="802"/>
      <c r="ZS6" s="802"/>
      <c r="ZT6" s="802"/>
      <c r="ZU6" s="802"/>
      <c r="ZV6" s="802"/>
      <c r="ZW6" s="802"/>
      <c r="ZX6" s="802"/>
      <c r="ZY6" s="802"/>
      <c r="ZZ6" s="802"/>
      <c r="AAA6" s="802"/>
      <c r="AAB6" s="802"/>
      <c r="AAC6" s="802"/>
      <c r="AAD6" s="802"/>
      <c r="AAE6" s="802"/>
      <c r="AAF6" s="802"/>
      <c r="AAG6" s="802"/>
      <c r="AAH6" s="802"/>
      <c r="AAI6" s="802"/>
      <c r="AAJ6" s="802"/>
      <c r="AAK6" s="802"/>
      <c r="AAL6" s="802"/>
      <c r="AAM6" s="802"/>
      <c r="AAN6" s="802"/>
      <c r="AAO6" s="802"/>
      <c r="AAP6" s="802"/>
      <c r="AAQ6" s="802"/>
      <c r="AAR6" s="802"/>
      <c r="AAS6" s="802"/>
      <c r="AAT6" s="802"/>
      <c r="AAU6" s="802"/>
      <c r="AAV6" s="802"/>
      <c r="AAW6" s="802"/>
      <c r="AAX6" s="802"/>
      <c r="AAY6" s="802"/>
      <c r="AAZ6" s="802"/>
      <c r="ABA6" s="802"/>
      <c r="ABB6" s="802"/>
      <c r="ABC6" s="802"/>
      <c r="ABD6" s="802"/>
      <c r="ABE6" s="802"/>
      <c r="ABF6" s="802"/>
      <c r="ABG6" s="802"/>
      <c r="ABH6" s="802"/>
      <c r="ABI6" s="802"/>
      <c r="ABJ6" s="802"/>
      <c r="ABK6" s="802"/>
      <c r="ABL6" s="802"/>
      <c r="ABM6" s="802"/>
      <c r="ABN6" s="802"/>
      <c r="ABO6" s="802"/>
      <c r="ABP6" s="802"/>
      <c r="ABQ6" s="802"/>
      <c r="ABR6" s="802"/>
      <c r="ABS6" s="802"/>
      <c r="ABT6" s="802"/>
      <c r="ABU6" s="802"/>
      <c r="ABV6" s="802"/>
      <c r="ABW6" s="802"/>
      <c r="ABX6" s="802"/>
      <c r="ABY6" s="802"/>
      <c r="ABZ6" s="802"/>
      <c r="ACA6" s="802"/>
      <c r="ACB6" s="802"/>
      <c r="ACC6" s="802"/>
      <c r="ACD6" s="802"/>
      <c r="ACE6" s="802"/>
      <c r="ACF6" s="802"/>
      <c r="ACG6" s="802"/>
      <c r="ACH6" s="802"/>
      <c r="ACI6" s="802"/>
      <c r="ACJ6" s="802"/>
      <c r="ACK6" s="802"/>
      <c r="ACL6" s="802"/>
      <c r="ACM6" s="802"/>
      <c r="ACN6" s="802"/>
      <c r="ACO6" s="802"/>
      <c r="ACP6" s="802"/>
      <c r="ACQ6" s="802"/>
      <c r="ACR6" s="802"/>
      <c r="ACS6" s="802"/>
      <c r="ACT6" s="802"/>
      <c r="ACU6" s="802"/>
      <c r="ACV6" s="802"/>
      <c r="ACW6" s="802"/>
      <c r="ACX6" s="802"/>
      <c r="ACY6" s="802"/>
      <c r="ACZ6" s="802"/>
      <c r="ADA6" s="802"/>
      <c r="ADB6" s="802"/>
      <c r="ADC6" s="802"/>
      <c r="ADD6" s="802"/>
      <c r="ADE6" s="802"/>
      <c r="ADF6" s="802"/>
      <c r="ADG6" s="802"/>
      <c r="ADH6" s="802"/>
      <c r="ADI6" s="802"/>
      <c r="ADJ6" s="802"/>
      <c r="ADK6" s="802"/>
      <c r="ADL6" s="802"/>
      <c r="ADM6" s="802"/>
      <c r="ADN6" s="802"/>
      <c r="ADO6" s="802"/>
      <c r="ADP6" s="802"/>
      <c r="ADQ6" s="802"/>
      <c r="ADR6" s="802"/>
      <c r="ADS6" s="802"/>
      <c r="ADT6" s="802"/>
      <c r="ADU6" s="802"/>
      <c r="ADV6" s="802"/>
      <c r="ADW6" s="802"/>
      <c r="ADX6" s="802"/>
      <c r="ADY6" s="802"/>
      <c r="ADZ6" s="802"/>
      <c r="AEA6" s="802"/>
      <c r="AEB6" s="802"/>
      <c r="AEC6" s="802"/>
      <c r="AED6" s="802"/>
      <c r="AEE6" s="802"/>
      <c r="AEF6" s="802"/>
      <c r="AEG6" s="802"/>
      <c r="AEH6" s="802"/>
      <c r="AEI6" s="802"/>
      <c r="AEJ6" s="802"/>
      <c r="AEK6" s="802"/>
      <c r="AEL6" s="802"/>
      <c r="AEM6" s="802"/>
      <c r="AEN6" s="802"/>
      <c r="AEO6" s="802"/>
      <c r="AEP6" s="802"/>
      <c r="AEQ6" s="802"/>
      <c r="AER6" s="802"/>
      <c r="AES6" s="802"/>
      <c r="AET6" s="802"/>
      <c r="AEU6" s="802"/>
      <c r="AEV6" s="802"/>
      <c r="AEW6" s="802"/>
      <c r="AEX6" s="802"/>
      <c r="AEY6" s="802"/>
      <c r="AEZ6" s="802"/>
      <c r="AFA6" s="802"/>
      <c r="AFB6" s="802"/>
      <c r="AFC6" s="802"/>
      <c r="AFD6" s="802"/>
      <c r="AFE6" s="802"/>
      <c r="AFF6" s="802"/>
      <c r="AFG6" s="802"/>
      <c r="AFH6" s="802"/>
      <c r="AFI6" s="802"/>
      <c r="AFJ6" s="802"/>
      <c r="AFK6" s="802"/>
      <c r="AFL6" s="802"/>
      <c r="AFM6" s="802"/>
      <c r="AFN6" s="802"/>
      <c r="AFO6" s="802"/>
      <c r="AFP6" s="802"/>
      <c r="AFQ6" s="802"/>
      <c r="AFR6" s="802"/>
      <c r="AFS6" s="802"/>
      <c r="AFT6" s="802"/>
      <c r="AFU6" s="802"/>
      <c r="AFV6" s="802"/>
      <c r="AFW6" s="802"/>
      <c r="AFX6" s="802"/>
      <c r="AFY6" s="802"/>
      <c r="AFZ6" s="802"/>
      <c r="AGA6" s="802"/>
      <c r="AGB6" s="802"/>
      <c r="AGC6" s="802"/>
      <c r="AGD6" s="802"/>
      <c r="AGE6" s="802"/>
      <c r="AGF6" s="802"/>
      <c r="AGG6" s="802"/>
      <c r="AGH6" s="802"/>
      <c r="AGI6" s="802"/>
      <c r="AGJ6" s="802"/>
      <c r="AGK6" s="802"/>
      <c r="AGL6" s="802"/>
      <c r="AGM6" s="802"/>
      <c r="AGN6" s="802"/>
      <c r="AGO6" s="802"/>
      <c r="AGP6" s="802"/>
      <c r="AGQ6" s="802"/>
      <c r="AGR6" s="802"/>
      <c r="AGS6" s="802"/>
      <c r="AGT6" s="802"/>
      <c r="AGU6" s="802"/>
      <c r="AGV6" s="802"/>
      <c r="AGW6" s="802"/>
      <c r="AGX6" s="802"/>
      <c r="AGY6" s="802"/>
      <c r="AGZ6" s="802"/>
      <c r="AHA6" s="802"/>
      <c r="AHB6" s="802"/>
      <c r="AHC6" s="802"/>
      <c r="AHD6" s="802"/>
      <c r="AHE6" s="802"/>
      <c r="AHF6" s="802"/>
      <c r="AHG6" s="802"/>
      <c r="AHH6" s="802"/>
      <c r="AHI6" s="802"/>
      <c r="AHJ6" s="802"/>
      <c r="AHK6" s="802"/>
      <c r="AHL6" s="802"/>
      <c r="AHM6" s="802"/>
      <c r="AHN6" s="802"/>
      <c r="AHO6" s="802"/>
      <c r="AHP6" s="802"/>
      <c r="AHQ6" s="802"/>
      <c r="AHR6" s="802"/>
      <c r="AHS6" s="802"/>
      <c r="AHT6" s="802"/>
      <c r="AHU6" s="802"/>
      <c r="AHV6" s="802"/>
      <c r="AHW6" s="802"/>
      <c r="AHX6" s="802"/>
      <c r="AHY6" s="802"/>
      <c r="AHZ6" s="802"/>
      <c r="AIA6" s="802"/>
      <c r="AIB6" s="802"/>
      <c r="AIC6" s="802"/>
      <c r="AID6" s="802"/>
      <c r="AIE6" s="802"/>
      <c r="AIF6" s="802"/>
      <c r="AIG6" s="802"/>
      <c r="AIH6" s="802"/>
      <c r="AII6" s="802"/>
      <c r="AIJ6" s="802"/>
      <c r="AIK6" s="802"/>
      <c r="AIL6" s="802"/>
      <c r="AIM6" s="802"/>
      <c r="AIN6" s="802"/>
      <c r="AIO6" s="802"/>
      <c r="AIP6" s="802"/>
      <c r="AIQ6" s="802"/>
      <c r="AIR6" s="802"/>
      <c r="AIS6" s="802"/>
      <c r="AIT6" s="802"/>
      <c r="AIU6" s="802"/>
      <c r="AIV6" s="802"/>
      <c r="AIW6" s="802"/>
      <c r="AIX6" s="802"/>
      <c r="AIY6" s="802"/>
      <c r="AIZ6" s="802"/>
      <c r="AJA6" s="802"/>
      <c r="AJB6" s="802"/>
      <c r="AJC6" s="802"/>
      <c r="AJD6" s="802"/>
      <c r="AJE6" s="802"/>
      <c r="AJF6" s="802"/>
      <c r="AJG6" s="802"/>
      <c r="AJH6" s="802"/>
      <c r="AJI6" s="802"/>
      <c r="AJJ6" s="802"/>
      <c r="AJK6" s="802"/>
      <c r="AJL6" s="802"/>
      <c r="AJM6" s="802"/>
      <c r="AJN6" s="802"/>
      <c r="AJO6" s="802"/>
      <c r="AJP6" s="802"/>
      <c r="AJQ6" s="802"/>
      <c r="AJR6" s="802"/>
      <c r="AJS6" s="802"/>
      <c r="AJT6" s="802"/>
      <c r="AJU6" s="802"/>
      <c r="AJV6" s="802"/>
      <c r="AJW6" s="802"/>
      <c r="AJX6" s="802"/>
      <c r="AJY6" s="802"/>
      <c r="AJZ6" s="802"/>
      <c r="AKA6" s="802"/>
      <c r="AKB6" s="802"/>
      <c r="AKC6" s="802"/>
      <c r="AKD6" s="802"/>
      <c r="AKE6" s="802"/>
      <c r="AKF6" s="802"/>
      <c r="AKG6" s="802"/>
      <c r="AKH6" s="802"/>
      <c r="AKI6" s="802"/>
      <c r="AKJ6" s="802"/>
      <c r="AKK6" s="802"/>
      <c r="AKL6" s="802"/>
      <c r="AKM6" s="802"/>
      <c r="AKN6" s="802"/>
      <c r="AKO6" s="802"/>
      <c r="AKP6" s="802"/>
      <c r="AKQ6" s="802"/>
      <c r="AKR6" s="802"/>
      <c r="AKS6" s="802"/>
      <c r="AKT6" s="802"/>
      <c r="AKU6" s="802"/>
      <c r="AKV6" s="802"/>
      <c r="AKW6" s="802"/>
      <c r="AKX6" s="802"/>
      <c r="AKY6" s="802"/>
      <c r="AKZ6" s="802"/>
      <c r="ALA6" s="802"/>
      <c r="ALB6" s="802"/>
      <c r="ALC6" s="802"/>
      <c r="ALD6" s="802"/>
      <c r="ALE6" s="802"/>
      <c r="ALF6" s="802"/>
      <c r="ALG6" s="802"/>
      <c r="ALH6" s="802"/>
      <c r="ALI6" s="802"/>
      <c r="ALJ6" s="802"/>
      <c r="ALK6" s="802"/>
      <c r="ALL6" s="802"/>
      <c r="ALM6" s="802"/>
      <c r="ALN6" s="802"/>
      <c r="ALO6" s="802"/>
      <c r="ALP6" s="802"/>
      <c r="ALQ6" s="802"/>
      <c r="ALR6" s="802"/>
      <c r="ALS6" s="802"/>
      <c r="ALT6" s="802"/>
      <c r="ALU6" s="802"/>
      <c r="ALV6" s="802"/>
      <c r="ALW6" s="802"/>
      <c r="ALX6" s="802"/>
      <c r="ALY6" s="802"/>
      <c r="ALZ6" s="802"/>
      <c r="AMA6" s="802"/>
      <c r="AMB6" s="802"/>
      <c r="AMC6" s="802"/>
      <c r="AMD6" s="802"/>
      <c r="AME6" s="802"/>
      <c r="AMF6" s="802"/>
      <c r="AMG6" s="802"/>
      <c r="AMH6" s="802"/>
      <c r="AMI6" s="802"/>
      <c r="AMJ6" s="802"/>
      <c r="AMK6" s="802"/>
      <c r="AML6" s="802"/>
      <c r="AMM6" s="802"/>
      <c r="AMN6" s="802"/>
      <c r="AMO6" s="802"/>
      <c r="AMP6" s="802"/>
      <c r="AMQ6" s="802"/>
      <c r="AMR6" s="802"/>
      <c r="AMS6" s="802"/>
      <c r="AMT6" s="802"/>
      <c r="AMU6" s="802"/>
      <c r="AMV6" s="802"/>
      <c r="AMW6" s="802"/>
      <c r="AMX6" s="802"/>
      <c r="AMY6" s="802"/>
      <c r="AMZ6" s="802"/>
      <c r="ANA6" s="802"/>
      <c r="ANB6" s="802"/>
      <c r="ANC6" s="802"/>
      <c r="AND6" s="802"/>
      <c r="ANE6" s="802"/>
      <c r="ANF6" s="802"/>
      <c r="ANG6" s="802"/>
      <c r="ANH6" s="802"/>
      <c r="ANI6" s="802"/>
      <c r="ANJ6" s="802"/>
      <c r="ANK6" s="802"/>
      <c r="ANL6" s="802"/>
      <c r="ANM6" s="802"/>
      <c r="ANN6" s="802"/>
      <c r="ANO6" s="802"/>
      <c r="ANP6" s="802"/>
      <c r="ANQ6" s="802"/>
      <c r="ANR6" s="802"/>
      <c r="ANS6" s="802"/>
      <c r="ANT6" s="802"/>
      <c r="ANU6" s="802"/>
      <c r="ANV6" s="802"/>
      <c r="ANW6" s="802"/>
      <c r="ANX6" s="802"/>
      <c r="ANY6" s="802"/>
      <c r="ANZ6" s="802"/>
      <c r="AOA6" s="802"/>
      <c r="AOB6" s="802"/>
      <c r="AOC6" s="802"/>
      <c r="AOD6" s="802"/>
      <c r="AOE6" s="802"/>
      <c r="AOF6" s="802"/>
      <c r="AOG6" s="802"/>
      <c r="AOH6" s="802"/>
      <c r="AOI6" s="802"/>
      <c r="AOJ6" s="802"/>
      <c r="AOK6" s="802"/>
      <c r="AOL6" s="802"/>
      <c r="AOM6" s="802"/>
      <c r="AON6" s="802"/>
      <c r="AOO6" s="802"/>
      <c r="AOP6" s="802"/>
      <c r="AOQ6" s="802"/>
      <c r="AOR6" s="802"/>
      <c r="AOS6" s="802"/>
      <c r="AOT6" s="802"/>
      <c r="AOU6" s="802"/>
      <c r="AOV6" s="802"/>
      <c r="AOW6" s="802"/>
      <c r="AOX6" s="802"/>
      <c r="AOY6" s="802"/>
      <c r="AOZ6" s="802"/>
      <c r="APA6" s="802"/>
      <c r="APB6" s="802"/>
      <c r="APC6" s="802"/>
      <c r="APD6" s="802"/>
      <c r="APE6" s="802"/>
      <c r="APF6" s="802"/>
      <c r="APG6" s="802"/>
      <c r="APH6" s="802"/>
      <c r="API6" s="802"/>
      <c r="APJ6" s="802"/>
      <c r="APK6" s="802"/>
      <c r="APL6" s="802"/>
      <c r="APM6" s="802"/>
      <c r="APN6" s="802"/>
      <c r="APO6" s="802"/>
      <c r="APP6" s="802"/>
      <c r="APQ6" s="802"/>
      <c r="APR6" s="802"/>
      <c r="APS6" s="802"/>
      <c r="APT6" s="802"/>
      <c r="APU6" s="802"/>
      <c r="APV6" s="802"/>
      <c r="APW6" s="802"/>
      <c r="APX6" s="802"/>
      <c r="APY6" s="802"/>
      <c r="APZ6" s="802"/>
      <c r="AQA6" s="802"/>
      <c r="AQB6" s="802"/>
      <c r="AQC6" s="802"/>
      <c r="AQD6" s="802"/>
      <c r="AQE6" s="802"/>
      <c r="AQF6" s="802"/>
      <c r="AQG6" s="802"/>
      <c r="AQH6" s="802"/>
      <c r="AQI6" s="802"/>
      <c r="AQJ6" s="802"/>
      <c r="AQK6" s="802"/>
      <c r="AQL6" s="802"/>
      <c r="AQM6" s="802"/>
      <c r="AQN6" s="802"/>
      <c r="AQO6" s="802"/>
      <c r="AQP6" s="802"/>
      <c r="AQQ6" s="802"/>
      <c r="AQR6" s="802"/>
      <c r="AQS6" s="802"/>
      <c r="AQT6" s="802"/>
      <c r="AQU6" s="802"/>
      <c r="AQV6" s="802"/>
      <c r="AQW6" s="802"/>
      <c r="AQX6" s="802"/>
      <c r="AQY6" s="802"/>
      <c r="AQZ6" s="802"/>
      <c r="ARA6" s="802"/>
      <c r="ARB6" s="802"/>
      <c r="ARC6" s="802"/>
      <c r="ARD6" s="802"/>
      <c r="ARE6" s="802"/>
      <c r="ARF6" s="802"/>
      <c r="ARG6" s="802"/>
      <c r="ARH6" s="802"/>
      <c r="ARI6" s="802"/>
      <c r="ARJ6" s="802"/>
      <c r="ARK6" s="802"/>
      <c r="ARL6" s="802"/>
      <c r="ARM6" s="802"/>
      <c r="ARN6" s="802"/>
      <c r="ARO6" s="802"/>
      <c r="ARP6" s="802"/>
      <c r="ARQ6" s="802"/>
      <c r="ARR6" s="802"/>
      <c r="ARS6" s="802"/>
      <c r="ART6" s="802"/>
      <c r="ARU6" s="802"/>
      <c r="ARV6" s="802"/>
      <c r="ARW6" s="802"/>
      <c r="ARX6" s="802"/>
      <c r="ARY6" s="802"/>
      <c r="ARZ6" s="802"/>
      <c r="ASA6" s="802"/>
      <c r="ASB6" s="802"/>
      <c r="ASC6" s="802"/>
      <c r="ASD6" s="802"/>
      <c r="ASE6" s="802"/>
      <c r="ASF6" s="802"/>
      <c r="ASG6" s="802"/>
      <c r="ASH6" s="802"/>
      <c r="ASI6" s="802"/>
      <c r="ASJ6" s="802"/>
      <c r="ASK6" s="802"/>
      <c r="ASL6" s="802"/>
      <c r="ASM6" s="802"/>
      <c r="ASN6" s="802"/>
      <c r="ASO6" s="802"/>
      <c r="ASP6" s="802"/>
      <c r="ASQ6" s="802"/>
      <c r="ASR6" s="802"/>
      <c r="ASS6" s="802"/>
      <c r="AST6" s="802"/>
      <c r="ASU6" s="802"/>
      <c r="ASV6" s="802"/>
      <c r="ASW6" s="802"/>
      <c r="ASX6" s="802"/>
      <c r="ASY6" s="802"/>
      <c r="ASZ6" s="802"/>
      <c r="ATA6" s="802"/>
      <c r="ATB6" s="802"/>
      <c r="ATC6" s="802"/>
      <c r="ATD6" s="802"/>
      <c r="ATE6" s="802"/>
      <c r="ATF6" s="802"/>
      <c r="ATG6" s="802"/>
      <c r="ATH6" s="802"/>
      <c r="ATI6" s="802"/>
      <c r="ATJ6" s="802"/>
      <c r="ATK6" s="802"/>
      <c r="ATL6" s="802"/>
      <c r="ATM6" s="802"/>
      <c r="ATN6" s="802"/>
      <c r="ATO6" s="802"/>
      <c r="ATP6" s="802"/>
      <c r="ATQ6" s="802"/>
      <c r="ATR6" s="802"/>
      <c r="ATS6" s="802"/>
      <c r="ATT6" s="802"/>
      <c r="ATU6" s="802"/>
      <c r="ATV6" s="802"/>
      <c r="ATW6" s="802"/>
      <c r="ATX6" s="802"/>
      <c r="ATY6" s="802"/>
      <c r="ATZ6" s="802"/>
      <c r="AUA6" s="802"/>
      <c r="AUB6" s="802"/>
      <c r="AUC6" s="802"/>
      <c r="AUD6" s="802"/>
      <c r="AUE6" s="802"/>
      <c r="AUF6" s="802"/>
      <c r="AUG6" s="802"/>
      <c r="AUH6" s="802"/>
      <c r="AUI6" s="802"/>
      <c r="AUJ6" s="802"/>
      <c r="AUK6" s="802"/>
      <c r="AUL6" s="802"/>
      <c r="AUM6" s="802"/>
      <c r="AUN6" s="802"/>
      <c r="AUO6" s="802"/>
      <c r="AUP6" s="802"/>
      <c r="AUQ6" s="802"/>
      <c r="AUR6" s="802"/>
      <c r="AUS6" s="802"/>
      <c r="AUT6" s="802"/>
      <c r="AUU6" s="802"/>
      <c r="AUV6" s="802"/>
      <c r="AUW6" s="802"/>
      <c r="AUX6" s="802"/>
      <c r="AUY6" s="802"/>
      <c r="AUZ6" s="802"/>
      <c r="AVA6" s="802"/>
      <c r="AVB6" s="802"/>
      <c r="AVC6" s="802"/>
      <c r="AVD6" s="802"/>
      <c r="AVE6" s="802"/>
      <c r="AVF6" s="802"/>
      <c r="AVG6" s="802"/>
      <c r="AVH6" s="802"/>
      <c r="AVI6" s="802"/>
      <c r="AVJ6" s="802"/>
      <c r="AVK6" s="802"/>
      <c r="AVL6" s="802"/>
      <c r="AVM6" s="802"/>
      <c r="AVN6" s="802"/>
      <c r="AVO6" s="802"/>
      <c r="AVP6" s="802"/>
      <c r="AVQ6" s="802"/>
      <c r="AVR6" s="802"/>
      <c r="AVS6" s="802"/>
      <c r="AVT6" s="802"/>
      <c r="AVU6" s="802"/>
      <c r="AVV6" s="802"/>
      <c r="AVW6" s="802"/>
      <c r="AVX6" s="802"/>
      <c r="AVY6" s="802"/>
      <c r="AVZ6" s="802"/>
      <c r="AWA6" s="802"/>
      <c r="AWB6" s="802"/>
      <c r="AWC6" s="802"/>
      <c r="AWD6" s="802"/>
      <c r="AWE6" s="802"/>
      <c r="AWF6" s="802"/>
      <c r="AWG6" s="802"/>
      <c r="AWH6" s="802"/>
      <c r="AWI6" s="802"/>
      <c r="AWJ6" s="802"/>
      <c r="AWK6" s="802"/>
      <c r="AWL6" s="802"/>
      <c r="AWM6" s="802"/>
      <c r="AWN6" s="802"/>
      <c r="AWO6" s="802"/>
      <c r="AWP6" s="802"/>
      <c r="AWQ6" s="802"/>
      <c r="AWR6" s="802"/>
      <c r="AWS6" s="802"/>
      <c r="AWT6" s="802"/>
      <c r="AWU6" s="802"/>
      <c r="AWV6" s="802"/>
      <c r="AWW6" s="802"/>
      <c r="AWX6" s="802"/>
      <c r="AWY6" s="802"/>
      <c r="AWZ6" s="802"/>
      <c r="AXA6" s="802"/>
      <c r="AXB6" s="802"/>
      <c r="AXC6" s="802"/>
      <c r="AXD6" s="802"/>
      <c r="AXE6" s="802"/>
      <c r="AXF6" s="802"/>
      <c r="AXG6" s="802"/>
      <c r="AXH6" s="802"/>
      <c r="AXI6" s="802"/>
      <c r="AXJ6" s="802"/>
      <c r="AXK6" s="802"/>
      <c r="AXL6" s="802"/>
      <c r="AXM6" s="802"/>
      <c r="AXN6" s="802"/>
      <c r="AXO6" s="802"/>
      <c r="AXP6" s="802"/>
      <c r="AXQ6" s="802"/>
      <c r="AXR6" s="802"/>
      <c r="AXS6" s="802"/>
      <c r="AXT6" s="802"/>
      <c r="AXU6" s="802"/>
      <c r="AXV6" s="802"/>
      <c r="AXW6" s="802"/>
      <c r="AXX6" s="802"/>
      <c r="AXY6" s="802"/>
      <c r="AXZ6" s="802"/>
      <c r="AYA6" s="802"/>
      <c r="AYB6" s="802"/>
      <c r="AYC6" s="802"/>
      <c r="AYD6" s="802"/>
      <c r="AYE6" s="802"/>
      <c r="AYF6" s="802"/>
      <c r="AYG6" s="802"/>
      <c r="AYH6" s="802"/>
      <c r="AYI6" s="802"/>
      <c r="AYJ6" s="802"/>
      <c r="AYK6" s="802"/>
      <c r="AYL6" s="802"/>
      <c r="AYM6" s="802"/>
      <c r="AYN6" s="802"/>
      <c r="AYO6" s="802"/>
      <c r="AYP6" s="802"/>
      <c r="AYQ6" s="802"/>
      <c r="AYR6" s="802"/>
      <c r="AYS6" s="802"/>
      <c r="AYT6" s="802"/>
      <c r="AYU6" s="802"/>
      <c r="AYV6" s="802"/>
      <c r="AYW6" s="802"/>
      <c r="AYX6" s="802"/>
      <c r="AYY6" s="802"/>
      <c r="AYZ6" s="802"/>
      <c r="AZA6" s="802"/>
      <c r="AZB6" s="802"/>
      <c r="AZC6" s="802"/>
      <c r="AZD6" s="802"/>
      <c r="AZE6" s="802"/>
      <c r="AZF6" s="802"/>
      <c r="AZG6" s="802"/>
      <c r="AZH6" s="802"/>
      <c r="AZI6" s="802"/>
      <c r="AZJ6" s="802"/>
      <c r="AZK6" s="802"/>
      <c r="AZL6" s="802"/>
      <c r="AZM6" s="802"/>
      <c r="AZN6" s="802"/>
      <c r="AZO6" s="802"/>
      <c r="AZP6" s="802"/>
      <c r="AZQ6" s="802"/>
      <c r="AZR6" s="802"/>
      <c r="AZS6" s="802"/>
      <c r="AZT6" s="802"/>
      <c r="AZU6" s="802"/>
      <c r="AZV6" s="802"/>
      <c r="AZW6" s="802"/>
      <c r="AZX6" s="802"/>
      <c r="AZY6" s="802"/>
      <c r="AZZ6" s="802"/>
      <c r="BAA6" s="802"/>
      <c r="BAB6" s="802"/>
      <c r="BAC6" s="802"/>
      <c r="BAD6" s="802"/>
      <c r="BAE6" s="802"/>
      <c r="BAF6" s="802"/>
      <c r="BAG6" s="802"/>
      <c r="BAH6" s="802"/>
      <c r="BAI6" s="802"/>
      <c r="BAJ6" s="802"/>
      <c r="BAK6" s="802"/>
      <c r="BAL6" s="802"/>
      <c r="BAM6" s="802"/>
      <c r="BAN6" s="802"/>
      <c r="BAO6" s="802"/>
      <c r="BAP6" s="802"/>
      <c r="BAQ6" s="802"/>
      <c r="BAR6" s="802"/>
      <c r="BAS6" s="802"/>
      <c r="BAT6" s="802"/>
      <c r="BAU6" s="802"/>
      <c r="BAV6" s="802"/>
      <c r="BAW6" s="802"/>
      <c r="BAX6" s="802"/>
      <c r="BAY6" s="802"/>
      <c r="BAZ6" s="802"/>
      <c r="BBA6" s="802"/>
      <c r="BBB6" s="802"/>
      <c r="BBC6" s="802"/>
      <c r="BBD6" s="802"/>
      <c r="BBE6" s="802"/>
      <c r="BBF6" s="802"/>
      <c r="BBG6" s="802"/>
      <c r="BBH6" s="802"/>
      <c r="BBI6" s="802"/>
      <c r="BBJ6" s="802"/>
      <c r="BBK6" s="802"/>
      <c r="BBL6" s="802"/>
      <c r="BBM6" s="802"/>
      <c r="BBN6" s="802"/>
      <c r="BBO6" s="802"/>
      <c r="BBP6" s="802"/>
      <c r="BBQ6" s="802"/>
      <c r="BBR6" s="802"/>
      <c r="BBS6" s="802"/>
      <c r="BBT6" s="802"/>
      <c r="BBU6" s="802"/>
      <c r="BBV6" s="802"/>
      <c r="BBW6" s="802"/>
      <c r="BBX6" s="802"/>
      <c r="BBY6" s="802"/>
      <c r="BBZ6" s="802"/>
      <c r="BCA6" s="802"/>
      <c r="BCB6" s="802"/>
      <c r="BCC6" s="802"/>
      <c r="BCD6" s="802"/>
      <c r="BCE6" s="802"/>
      <c r="BCF6" s="802"/>
      <c r="BCG6" s="802"/>
      <c r="BCH6" s="802"/>
      <c r="BCI6" s="802"/>
      <c r="BCJ6" s="802"/>
      <c r="BCK6" s="802"/>
      <c r="BCL6" s="802"/>
      <c r="BCM6" s="802"/>
      <c r="BCN6" s="802"/>
      <c r="BCO6" s="802"/>
      <c r="BCP6" s="802"/>
      <c r="BCQ6" s="802"/>
      <c r="BCR6" s="802"/>
      <c r="BCS6" s="802"/>
      <c r="BCT6" s="802"/>
      <c r="BCU6" s="802"/>
      <c r="BCV6" s="802"/>
      <c r="BCW6" s="802"/>
      <c r="BCX6" s="802"/>
      <c r="BCY6" s="802"/>
      <c r="BCZ6" s="802"/>
      <c r="BDA6" s="802"/>
      <c r="BDB6" s="802"/>
      <c r="BDC6" s="802"/>
      <c r="BDD6" s="802"/>
      <c r="BDE6" s="802"/>
      <c r="BDF6" s="802"/>
      <c r="BDG6" s="802"/>
      <c r="BDH6" s="802"/>
      <c r="BDI6" s="802"/>
      <c r="BDJ6" s="802"/>
      <c r="BDK6" s="802"/>
      <c r="BDL6" s="802"/>
      <c r="BDM6" s="802"/>
      <c r="BDN6" s="802"/>
      <c r="BDO6" s="802"/>
      <c r="BDP6" s="802"/>
      <c r="BDQ6" s="802"/>
      <c r="BDR6" s="802"/>
      <c r="BDS6" s="802"/>
      <c r="BDT6" s="802"/>
      <c r="BDU6" s="802"/>
      <c r="BDV6" s="802"/>
      <c r="BDW6" s="802"/>
      <c r="BDX6" s="802"/>
      <c r="BDY6" s="802"/>
      <c r="BDZ6" s="802"/>
      <c r="BEA6" s="802"/>
      <c r="BEB6" s="802"/>
      <c r="BEC6" s="802"/>
      <c r="BED6" s="802"/>
      <c r="BEE6" s="802"/>
      <c r="BEF6" s="802"/>
      <c r="BEG6" s="802"/>
      <c r="BEH6" s="802"/>
      <c r="BEI6" s="802"/>
      <c r="BEJ6" s="802"/>
      <c r="BEK6" s="802"/>
      <c r="BEL6" s="802"/>
      <c r="BEM6" s="802"/>
      <c r="BEN6" s="802"/>
      <c r="BEO6" s="802"/>
      <c r="BEP6" s="802"/>
      <c r="BEQ6" s="802"/>
      <c r="BER6" s="802"/>
      <c r="BES6" s="802"/>
      <c r="BET6" s="802"/>
      <c r="BEU6" s="802"/>
      <c r="BEV6" s="802"/>
      <c r="BEW6" s="802"/>
      <c r="BEX6" s="802"/>
      <c r="BEY6" s="802"/>
      <c r="BEZ6" s="802"/>
      <c r="BFA6" s="802"/>
      <c r="BFB6" s="802"/>
      <c r="BFC6" s="802"/>
      <c r="BFD6" s="802"/>
      <c r="BFE6" s="802"/>
      <c r="BFF6" s="802"/>
      <c r="BFG6" s="802"/>
      <c r="BFH6" s="802"/>
      <c r="BFI6" s="802"/>
      <c r="BFJ6" s="802"/>
      <c r="BFK6" s="802"/>
      <c r="BFL6" s="802"/>
      <c r="BFM6" s="802"/>
      <c r="BFN6" s="802"/>
      <c r="BFO6" s="802"/>
      <c r="BFP6" s="802"/>
      <c r="BFQ6" s="802"/>
      <c r="BFR6" s="802"/>
      <c r="BFS6" s="802"/>
      <c r="BFT6" s="802"/>
      <c r="BFU6" s="802"/>
      <c r="BFV6" s="802"/>
      <c r="BFW6" s="802"/>
      <c r="BFX6" s="802"/>
      <c r="BFY6" s="802"/>
      <c r="BFZ6" s="802"/>
      <c r="BGA6" s="802"/>
      <c r="BGB6" s="802"/>
      <c r="BGC6" s="802"/>
      <c r="BGD6" s="802"/>
      <c r="BGE6" s="802"/>
      <c r="BGF6" s="802"/>
      <c r="BGG6" s="802"/>
      <c r="BGH6" s="802"/>
      <c r="BGI6" s="802"/>
      <c r="BGJ6" s="802"/>
      <c r="BGK6" s="802"/>
      <c r="BGL6" s="802"/>
      <c r="BGM6" s="802"/>
      <c r="BGN6" s="802"/>
      <c r="BGO6" s="802"/>
      <c r="BGP6" s="802"/>
      <c r="BGQ6" s="802"/>
      <c r="BGR6" s="802"/>
      <c r="BGS6" s="802"/>
      <c r="BGT6" s="802"/>
      <c r="BGU6" s="802"/>
      <c r="BGV6" s="802"/>
      <c r="BGW6" s="802"/>
      <c r="BGX6" s="802"/>
      <c r="BGY6" s="802"/>
      <c r="BGZ6" s="802"/>
      <c r="BHA6" s="802"/>
      <c r="BHB6" s="802"/>
      <c r="BHC6" s="802"/>
      <c r="BHD6" s="802"/>
      <c r="BHE6" s="802"/>
      <c r="BHF6" s="802"/>
      <c r="BHG6" s="802"/>
      <c r="BHH6" s="802"/>
      <c r="BHI6" s="802"/>
      <c r="BHJ6" s="802"/>
      <c r="BHK6" s="802"/>
      <c r="BHL6" s="802"/>
      <c r="BHM6" s="802"/>
      <c r="BHN6" s="802"/>
      <c r="BHO6" s="802"/>
      <c r="BHP6" s="802"/>
      <c r="BHQ6" s="802"/>
      <c r="BHR6" s="802"/>
      <c r="BHS6" s="802"/>
      <c r="BHT6" s="802"/>
      <c r="BHU6" s="802"/>
      <c r="BHV6" s="802"/>
      <c r="BHW6" s="802"/>
      <c r="BHX6" s="802"/>
      <c r="BHY6" s="802"/>
      <c r="BHZ6" s="802"/>
      <c r="BIA6" s="802"/>
      <c r="BIB6" s="802"/>
      <c r="BIC6" s="802"/>
      <c r="BID6" s="802"/>
      <c r="BIE6" s="802"/>
      <c r="BIF6" s="802"/>
      <c r="BIG6" s="802"/>
      <c r="BIH6" s="802"/>
      <c r="BII6" s="802"/>
      <c r="BIJ6" s="802"/>
      <c r="BIK6" s="802"/>
      <c r="BIL6" s="802"/>
      <c r="BIM6" s="802"/>
      <c r="BIN6" s="802"/>
      <c r="BIO6" s="802"/>
      <c r="BIP6" s="802"/>
      <c r="BIQ6" s="802"/>
      <c r="BIR6" s="802"/>
      <c r="BIS6" s="802"/>
      <c r="BIT6" s="802"/>
      <c r="BIU6" s="802"/>
      <c r="BIV6" s="802"/>
      <c r="BIW6" s="802"/>
      <c r="BIX6" s="802"/>
      <c r="BIY6" s="802"/>
      <c r="BIZ6" s="802"/>
      <c r="BJA6" s="802"/>
      <c r="BJB6" s="802"/>
      <c r="BJC6" s="802"/>
      <c r="BJD6" s="802"/>
      <c r="BJE6" s="802"/>
      <c r="BJF6" s="802"/>
      <c r="BJG6" s="802"/>
      <c r="BJH6" s="802"/>
      <c r="BJI6" s="802"/>
      <c r="BJJ6" s="802"/>
      <c r="BJK6" s="802"/>
      <c r="BJL6" s="802"/>
      <c r="BJM6" s="802"/>
      <c r="BJN6" s="802"/>
      <c r="BJO6" s="802"/>
      <c r="BJP6" s="802"/>
      <c r="BJQ6" s="802"/>
      <c r="BJR6" s="802"/>
      <c r="BJS6" s="802"/>
      <c r="BJT6" s="802"/>
      <c r="BJU6" s="802"/>
      <c r="BJV6" s="802"/>
      <c r="BJW6" s="802"/>
      <c r="BJX6" s="802"/>
      <c r="BJY6" s="802"/>
      <c r="BJZ6" s="802"/>
      <c r="BKA6" s="802"/>
      <c r="BKB6" s="802"/>
      <c r="BKC6" s="802"/>
      <c r="BKD6" s="802"/>
      <c r="BKE6" s="802"/>
      <c r="BKF6" s="802"/>
      <c r="BKG6" s="802"/>
      <c r="BKH6" s="802"/>
      <c r="BKI6" s="802"/>
      <c r="BKJ6" s="802"/>
      <c r="BKK6" s="802"/>
      <c r="BKL6" s="802"/>
      <c r="BKM6" s="802"/>
      <c r="BKN6" s="802"/>
      <c r="BKO6" s="802"/>
      <c r="BKP6" s="802"/>
      <c r="BKQ6" s="802"/>
      <c r="BKR6" s="802"/>
      <c r="BKS6" s="802"/>
      <c r="BKT6" s="802"/>
      <c r="BKU6" s="802"/>
      <c r="BKV6" s="802"/>
      <c r="BKW6" s="802"/>
      <c r="BKX6" s="802"/>
      <c r="BKY6" s="802"/>
      <c r="BKZ6" s="802"/>
      <c r="BLA6" s="802"/>
      <c r="BLB6" s="802"/>
      <c r="BLC6" s="802"/>
      <c r="BLD6" s="802"/>
      <c r="BLE6" s="802"/>
      <c r="BLF6" s="802"/>
      <c r="BLG6" s="802"/>
      <c r="BLH6" s="802"/>
      <c r="BLI6" s="802"/>
      <c r="BLJ6" s="802"/>
      <c r="BLK6" s="802"/>
      <c r="BLL6" s="802"/>
      <c r="BLM6" s="802"/>
      <c r="BLN6" s="802"/>
      <c r="BLO6" s="802"/>
      <c r="BLP6" s="802"/>
      <c r="BLQ6" s="802"/>
      <c r="BLR6" s="802"/>
      <c r="BLS6" s="802"/>
      <c r="BLT6" s="802"/>
      <c r="BLU6" s="802"/>
      <c r="BLV6" s="802"/>
      <c r="BLW6" s="802"/>
      <c r="BLX6" s="802"/>
      <c r="BLY6" s="802"/>
      <c r="BLZ6" s="802"/>
      <c r="BMA6" s="802"/>
      <c r="BMB6" s="802"/>
      <c r="BMC6" s="802"/>
      <c r="BMD6" s="802"/>
      <c r="BME6" s="802"/>
      <c r="BMF6" s="802"/>
      <c r="BMG6" s="802"/>
      <c r="BMH6" s="802"/>
      <c r="BMI6" s="802"/>
      <c r="BMJ6" s="802"/>
      <c r="BMK6" s="802"/>
      <c r="BML6" s="802"/>
      <c r="BMM6" s="802"/>
      <c r="BMN6" s="802"/>
      <c r="BMO6" s="802"/>
      <c r="BMP6" s="802"/>
      <c r="BMQ6" s="802"/>
      <c r="BMR6" s="802"/>
      <c r="BMS6" s="802"/>
      <c r="BMT6" s="802"/>
      <c r="BMU6" s="802"/>
      <c r="BMV6" s="802"/>
      <c r="BMW6" s="802"/>
      <c r="BMX6" s="802"/>
      <c r="BMY6" s="802"/>
      <c r="BMZ6" s="802"/>
      <c r="BNA6" s="802"/>
      <c r="BNB6" s="802"/>
      <c r="BNC6" s="802"/>
      <c r="BND6" s="802"/>
      <c r="BNE6" s="802"/>
      <c r="BNF6" s="802"/>
      <c r="BNG6" s="802"/>
      <c r="BNH6" s="802"/>
      <c r="BNI6" s="802"/>
      <c r="BNJ6" s="802"/>
      <c r="BNK6" s="802"/>
      <c r="BNL6" s="802"/>
      <c r="BNM6" s="802"/>
      <c r="BNN6" s="802"/>
      <c r="BNO6" s="802"/>
      <c r="BNP6" s="802"/>
      <c r="BNQ6" s="802"/>
      <c r="BNR6" s="802"/>
      <c r="BNS6" s="802"/>
      <c r="BNT6" s="802"/>
      <c r="BNU6" s="802"/>
      <c r="BNV6" s="802"/>
      <c r="BNW6" s="802"/>
      <c r="BNX6" s="802"/>
      <c r="BNY6" s="802"/>
      <c r="BNZ6" s="802"/>
      <c r="BOA6" s="802"/>
      <c r="BOB6" s="802"/>
      <c r="BOC6" s="802"/>
      <c r="BOD6" s="802"/>
      <c r="BOE6" s="802"/>
      <c r="BOF6" s="802"/>
      <c r="BOG6" s="802"/>
      <c r="BOH6" s="802"/>
      <c r="BOI6" s="802"/>
      <c r="BOJ6" s="802"/>
      <c r="BOK6" s="802"/>
      <c r="BOL6" s="802"/>
      <c r="BOM6" s="802"/>
      <c r="BON6" s="802"/>
      <c r="BOO6" s="802"/>
      <c r="BOP6" s="802"/>
      <c r="BOQ6" s="802"/>
      <c r="BOR6" s="802"/>
      <c r="BOS6" s="802"/>
      <c r="BOT6" s="802"/>
      <c r="BOU6" s="802"/>
      <c r="BOV6" s="802"/>
      <c r="BOW6" s="802"/>
      <c r="BOX6" s="802"/>
      <c r="BOY6" s="802"/>
      <c r="BOZ6" s="802"/>
      <c r="BPA6" s="802"/>
      <c r="BPB6" s="802"/>
      <c r="BPC6" s="802"/>
      <c r="BPD6" s="802"/>
      <c r="BPE6" s="802"/>
      <c r="BPF6" s="802"/>
      <c r="BPG6" s="802"/>
      <c r="BPH6" s="802"/>
      <c r="BPI6" s="802"/>
      <c r="BPJ6" s="802"/>
      <c r="BPK6" s="802"/>
      <c r="BPL6" s="802"/>
      <c r="BPM6" s="802"/>
      <c r="BPN6" s="802"/>
      <c r="BPO6" s="802"/>
      <c r="BPP6" s="802"/>
      <c r="BPQ6" s="802"/>
      <c r="BPR6" s="802"/>
      <c r="BPS6" s="802"/>
      <c r="BPT6" s="802"/>
      <c r="BPU6" s="802"/>
      <c r="BPV6" s="802"/>
      <c r="BPW6" s="802"/>
      <c r="BPX6" s="802"/>
      <c r="BPY6" s="802"/>
      <c r="BPZ6" s="802"/>
      <c r="BQA6" s="802"/>
      <c r="BQB6" s="802"/>
      <c r="BQC6" s="802"/>
      <c r="BQD6" s="802"/>
      <c r="BQE6" s="802"/>
      <c r="BQF6" s="802"/>
      <c r="BQG6" s="802"/>
      <c r="BQH6" s="802"/>
      <c r="BQI6" s="802"/>
      <c r="BQJ6" s="802"/>
      <c r="BQK6" s="802"/>
      <c r="BQL6" s="802"/>
      <c r="BQM6" s="802"/>
      <c r="BQN6" s="802"/>
      <c r="BQO6" s="802"/>
      <c r="BQP6" s="802"/>
      <c r="BQQ6" s="802"/>
      <c r="BQR6" s="802"/>
      <c r="BQS6" s="802"/>
      <c r="BQT6" s="802"/>
      <c r="BQU6" s="802"/>
      <c r="BQV6" s="802"/>
      <c r="BQW6" s="802"/>
      <c r="BQX6" s="802"/>
      <c r="BQY6" s="802"/>
      <c r="BQZ6" s="802"/>
      <c r="BRA6" s="802"/>
      <c r="BRB6" s="802"/>
      <c r="BRC6" s="802"/>
      <c r="BRD6" s="802"/>
      <c r="BRE6" s="802"/>
      <c r="BRF6" s="802"/>
      <c r="BRG6" s="802"/>
      <c r="BRH6" s="802"/>
      <c r="BRI6" s="802"/>
      <c r="BRJ6" s="802"/>
      <c r="BRK6" s="802"/>
      <c r="BRL6" s="802"/>
      <c r="BRM6" s="802"/>
      <c r="BRN6" s="802"/>
      <c r="BRO6" s="802"/>
      <c r="BRP6" s="802"/>
      <c r="BRQ6" s="802"/>
      <c r="BRR6" s="802"/>
      <c r="BRS6" s="802"/>
      <c r="BRT6" s="802"/>
      <c r="BRU6" s="802"/>
      <c r="BRV6" s="802"/>
      <c r="BRW6" s="802"/>
      <c r="BRX6" s="802"/>
      <c r="BRY6" s="802"/>
      <c r="BRZ6" s="802"/>
      <c r="BSA6" s="802"/>
      <c r="BSB6" s="802"/>
      <c r="BSC6" s="802"/>
      <c r="BSD6" s="802"/>
      <c r="BSE6" s="802"/>
      <c r="BSF6" s="802"/>
      <c r="BSG6" s="802"/>
      <c r="BSH6" s="802"/>
      <c r="BSI6" s="802"/>
      <c r="BSJ6" s="802"/>
      <c r="BSK6" s="802"/>
      <c r="BSL6" s="802"/>
      <c r="BSM6" s="802"/>
      <c r="BSN6" s="802"/>
      <c r="BSO6" s="802"/>
      <c r="BSP6" s="802"/>
      <c r="BSQ6" s="802"/>
      <c r="BSR6" s="802"/>
      <c r="BSS6" s="802"/>
      <c r="BST6" s="802"/>
      <c r="BSU6" s="802"/>
      <c r="BSV6" s="802"/>
      <c r="BSW6" s="802"/>
      <c r="BSX6" s="802"/>
      <c r="BSY6" s="802"/>
      <c r="BSZ6" s="802"/>
      <c r="BTA6" s="802"/>
      <c r="BTB6" s="802"/>
      <c r="BTC6" s="802"/>
      <c r="BTD6" s="802"/>
      <c r="BTE6" s="802"/>
      <c r="BTF6" s="802"/>
      <c r="BTG6" s="802"/>
      <c r="BTH6" s="802"/>
      <c r="BTI6" s="802"/>
      <c r="BTJ6" s="802"/>
      <c r="BTK6" s="802"/>
      <c r="BTL6" s="802"/>
      <c r="BTM6" s="802"/>
      <c r="BTN6" s="802"/>
      <c r="BTO6" s="802"/>
      <c r="BTP6" s="802"/>
      <c r="BTQ6" s="802"/>
      <c r="BTR6" s="802"/>
      <c r="BTS6" s="802"/>
      <c r="BTT6" s="802"/>
      <c r="BTU6" s="802"/>
      <c r="BTV6" s="802"/>
      <c r="BTW6" s="802"/>
      <c r="BTX6" s="802"/>
      <c r="BTY6" s="802"/>
      <c r="BTZ6" s="802"/>
      <c r="BUA6" s="802"/>
      <c r="BUB6" s="802"/>
      <c r="BUC6" s="802"/>
      <c r="BUD6" s="802"/>
      <c r="BUE6" s="802"/>
      <c r="BUF6" s="802"/>
      <c r="BUG6" s="802"/>
      <c r="BUH6" s="802"/>
      <c r="BUI6" s="802"/>
      <c r="BUJ6" s="802"/>
      <c r="BUK6" s="802"/>
      <c r="BUL6" s="802"/>
      <c r="BUM6" s="802"/>
      <c r="BUN6" s="802"/>
      <c r="BUO6" s="802"/>
      <c r="BUP6" s="802"/>
      <c r="BUQ6" s="802"/>
      <c r="BUR6" s="802"/>
      <c r="BUS6" s="802"/>
      <c r="BUT6" s="802"/>
      <c r="BUU6" s="802"/>
      <c r="BUV6" s="802"/>
      <c r="BUW6" s="802"/>
      <c r="BUX6" s="802"/>
      <c r="BUY6" s="802"/>
      <c r="BUZ6" s="802"/>
      <c r="BVA6" s="802"/>
      <c r="BVB6" s="802"/>
      <c r="BVC6" s="802"/>
      <c r="BVD6" s="802"/>
      <c r="BVE6" s="802"/>
      <c r="BVF6" s="802"/>
      <c r="BVG6" s="802"/>
      <c r="BVH6" s="802"/>
      <c r="BVI6" s="802"/>
      <c r="BVJ6" s="802"/>
      <c r="BVK6" s="802"/>
      <c r="BVL6" s="802"/>
      <c r="BVM6" s="802"/>
      <c r="BVN6" s="802"/>
      <c r="BVO6" s="802"/>
      <c r="BVP6" s="802"/>
      <c r="BVQ6" s="802"/>
      <c r="BVR6" s="802"/>
      <c r="BVS6" s="802"/>
      <c r="BVT6" s="802"/>
      <c r="BVU6" s="802"/>
      <c r="BVV6" s="802"/>
      <c r="BVW6" s="802"/>
      <c r="BVX6" s="802"/>
      <c r="BVY6" s="802"/>
      <c r="BVZ6" s="802"/>
      <c r="BWA6" s="802"/>
      <c r="BWB6" s="802"/>
      <c r="BWC6" s="802"/>
      <c r="BWD6" s="802"/>
      <c r="BWE6" s="802"/>
      <c r="BWF6" s="802"/>
      <c r="BWG6" s="802"/>
      <c r="BWH6" s="802"/>
      <c r="BWI6" s="802"/>
      <c r="BWJ6" s="802"/>
      <c r="BWK6" s="802"/>
      <c r="BWL6" s="802"/>
      <c r="BWM6" s="802"/>
      <c r="BWN6" s="802"/>
      <c r="BWO6" s="802"/>
      <c r="BWP6" s="802"/>
      <c r="BWQ6" s="802"/>
      <c r="BWR6" s="802"/>
      <c r="BWS6" s="802"/>
      <c r="BWT6" s="802"/>
      <c r="BWU6" s="802"/>
      <c r="BWV6" s="802"/>
      <c r="BWW6" s="802"/>
      <c r="BWX6" s="802"/>
      <c r="BWY6" s="802"/>
      <c r="BWZ6" s="802"/>
      <c r="BXA6" s="802"/>
      <c r="BXB6" s="802"/>
      <c r="BXC6" s="802"/>
      <c r="BXD6" s="802"/>
      <c r="BXE6" s="802"/>
      <c r="BXF6" s="802"/>
      <c r="BXG6" s="802"/>
      <c r="BXH6" s="802"/>
      <c r="BXI6" s="802"/>
      <c r="BXJ6" s="802"/>
      <c r="BXK6" s="802"/>
      <c r="BXL6" s="802"/>
      <c r="BXM6" s="802"/>
      <c r="BXN6" s="802"/>
      <c r="BXO6" s="802"/>
      <c r="BXP6" s="802"/>
      <c r="BXQ6" s="802"/>
      <c r="BXR6" s="802"/>
      <c r="BXS6" s="802"/>
      <c r="BXT6" s="802"/>
      <c r="BXU6" s="802"/>
      <c r="BXV6" s="802"/>
      <c r="BXW6" s="802"/>
      <c r="BXX6" s="802"/>
      <c r="BXY6" s="802"/>
      <c r="BXZ6" s="802"/>
      <c r="BYA6" s="802"/>
      <c r="BYB6" s="802"/>
      <c r="BYC6" s="802"/>
      <c r="BYD6" s="802"/>
      <c r="BYE6" s="802"/>
      <c r="BYF6" s="802"/>
      <c r="BYG6" s="802"/>
      <c r="BYH6" s="802"/>
      <c r="BYI6" s="802"/>
      <c r="BYJ6" s="802"/>
      <c r="BYK6" s="802"/>
      <c r="BYL6" s="802"/>
      <c r="BYM6" s="802"/>
      <c r="BYN6" s="802"/>
      <c r="BYO6" s="802"/>
      <c r="BYP6" s="802"/>
      <c r="BYQ6" s="802"/>
      <c r="BYR6" s="802"/>
      <c r="BYS6" s="802"/>
      <c r="BYT6" s="802"/>
      <c r="BYU6" s="802"/>
      <c r="BYV6" s="802"/>
      <c r="BYW6" s="802"/>
      <c r="BYX6" s="802"/>
      <c r="BYY6" s="802"/>
      <c r="BYZ6" s="802"/>
      <c r="BZA6" s="802"/>
      <c r="BZB6" s="802"/>
      <c r="BZC6" s="802"/>
      <c r="BZD6" s="802"/>
      <c r="BZE6" s="802"/>
      <c r="BZF6" s="802"/>
      <c r="BZG6" s="802"/>
      <c r="BZH6" s="802"/>
      <c r="BZI6" s="802"/>
      <c r="BZJ6" s="802"/>
      <c r="BZK6" s="802"/>
      <c r="BZL6" s="802"/>
      <c r="BZM6" s="802"/>
      <c r="BZN6" s="802"/>
      <c r="BZO6" s="802"/>
      <c r="BZP6" s="802"/>
      <c r="BZQ6" s="802"/>
      <c r="BZR6" s="802"/>
      <c r="BZS6" s="802"/>
      <c r="BZT6" s="802"/>
      <c r="BZU6" s="802"/>
      <c r="BZV6" s="802"/>
      <c r="BZW6" s="802"/>
      <c r="BZX6" s="802"/>
      <c r="BZY6" s="802"/>
      <c r="BZZ6" s="802"/>
      <c r="CAA6" s="802"/>
      <c r="CAB6" s="802"/>
      <c r="CAC6" s="802"/>
      <c r="CAD6" s="802"/>
      <c r="CAE6" s="802"/>
      <c r="CAF6" s="802"/>
      <c r="CAG6" s="802"/>
      <c r="CAH6" s="802"/>
      <c r="CAI6" s="802"/>
      <c r="CAJ6" s="802"/>
      <c r="CAK6" s="802"/>
      <c r="CAL6" s="802"/>
      <c r="CAM6" s="802"/>
      <c r="CAN6" s="802"/>
      <c r="CAO6" s="802"/>
      <c r="CAP6" s="802"/>
      <c r="CAQ6" s="802"/>
      <c r="CAR6" s="802"/>
      <c r="CAS6" s="802"/>
      <c r="CAT6" s="802"/>
      <c r="CAU6" s="802"/>
      <c r="CAV6" s="802"/>
      <c r="CAW6" s="802"/>
      <c r="CAX6" s="802"/>
      <c r="CAY6" s="802"/>
      <c r="CAZ6" s="802"/>
      <c r="CBA6" s="802"/>
      <c r="CBB6" s="802"/>
      <c r="CBC6" s="802"/>
      <c r="CBD6" s="802"/>
      <c r="CBE6" s="802"/>
      <c r="CBF6" s="802"/>
      <c r="CBG6" s="802"/>
      <c r="CBH6" s="802"/>
      <c r="CBI6" s="802"/>
      <c r="CBJ6" s="802"/>
      <c r="CBK6" s="802"/>
      <c r="CBL6" s="802"/>
      <c r="CBM6" s="802"/>
      <c r="CBN6" s="802"/>
      <c r="CBO6" s="802"/>
      <c r="CBP6" s="802"/>
      <c r="CBQ6" s="802"/>
      <c r="CBR6" s="802"/>
      <c r="CBS6" s="802"/>
      <c r="CBT6" s="802"/>
      <c r="CBU6" s="802"/>
      <c r="CBV6" s="802"/>
      <c r="CBW6" s="802"/>
      <c r="CBX6" s="802"/>
      <c r="CBY6" s="802"/>
      <c r="CBZ6" s="802"/>
      <c r="CCA6" s="802"/>
      <c r="CCB6" s="802"/>
      <c r="CCC6" s="802"/>
      <c r="CCD6" s="802"/>
      <c r="CCE6" s="802"/>
      <c r="CCF6" s="802"/>
      <c r="CCG6" s="802"/>
      <c r="CCH6" s="802"/>
      <c r="CCI6" s="802"/>
      <c r="CCJ6" s="802"/>
      <c r="CCK6" s="802"/>
      <c r="CCL6" s="802"/>
      <c r="CCM6" s="802"/>
      <c r="CCN6" s="802"/>
      <c r="CCO6" s="802"/>
      <c r="CCP6" s="802"/>
      <c r="CCQ6" s="802"/>
      <c r="CCR6" s="802"/>
      <c r="CCS6" s="802"/>
      <c r="CCT6" s="802"/>
      <c r="CCU6" s="802"/>
      <c r="CCV6" s="802"/>
      <c r="CCW6" s="802"/>
      <c r="CCX6" s="802"/>
      <c r="CCY6" s="802"/>
      <c r="CCZ6" s="802"/>
      <c r="CDA6" s="802"/>
      <c r="CDB6" s="802"/>
      <c r="CDC6" s="802"/>
      <c r="CDD6" s="802"/>
      <c r="CDE6" s="802"/>
      <c r="CDF6" s="802"/>
      <c r="CDG6" s="802"/>
      <c r="CDH6" s="802"/>
      <c r="CDI6" s="802"/>
      <c r="CDJ6" s="802"/>
      <c r="CDK6" s="802"/>
      <c r="CDL6" s="802"/>
      <c r="CDM6" s="802"/>
      <c r="CDN6" s="802"/>
      <c r="CDO6" s="802"/>
      <c r="CDP6" s="802"/>
      <c r="CDQ6" s="802"/>
      <c r="CDR6" s="802"/>
      <c r="CDS6" s="802"/>
      <c r="CDT6" s="802"/>
      <c r="CDU6" s="802"/>
      <c r="CDV6" s="802"/>
      <c r="CDW6" s="802"/>
      <c r="CDX6" s="802"/>
      <c r="CDY6" s="802"/>
      <c r="CDZ6" s="802"/>
      <c r="CEA6" s="802"/>
      <c r="CEB6" s="802"/>
      <c r="CEC6" s="802"/>
      <c r="CED6" s="802"/>
      <c r="CEE6" s="802"/>
      <c r="CEF6" s="802"/>
      <c r="CEG6" s="802"/>
      <c r="CEH6" s="802"/>
      <c r="CEI6" s="802"/>
      <c r="CEJ6" s="802"/>
      <c r="CEK6" s="802"/>
      <c r="CEL6" s="802"/>
      <c r="CEM6" s="802"/>
      <c r="CEN6" s="802"/>
      <c r="CEO6" s="802"/>
      <c r="CEP6" s="802"/>
      <c r="CEQ6" s="802"/>
      <c r="CER6" s="802"/>
      <c r="CES6" s="802"/>
      <c r="CET6" s="802"/>
      <c r="CEU6" s="802"/>
      <c r="CEV6" s="802"/>
      <c r="CEW6" s="802"/>
      <c r="CEX6" s="802"/>
      <c r="CEY6" s="802"/>
      <c r="CEZ6" s="802"/>
      <c r="CFA6" s="802"/>
      <c r="CFB6" s="802"/>
      <c r="CFC6" s="802"/>
      <c r="CFD6" s="802"/>
      <c r="CFE6" s="802"/>
      <c r="CFF6" s="802"/>
      <c r="CFG6" s="802"/>
      <c r="CFH6" s="802"/>
      <c r="CFI6" s="802"/>
      <c r="CFJ6" s="802"/>
      <c r="CFK6" s="802"/>
      <c r="CFL6" s="802"/>
      <c r="CFM6" s="802"/>
      <c r="CFN6" s="802"/>
      <c r="CFO6" s="802"/>
      <c r="CFP6" s="802"/>
      <c r="CFQ6" s="802"/>
      <c r="CFR6" s="802"/>
      <c r="CFS6" s="802"/>
      <c r="CFT6" s="802"/>
      <c r="CFU6" s="802"/>
      <c r="CFV6" s="802"/>
      <c r="CFW6" s="802"/>
      <c r="CFX6" s="802"/>
      <c r="CFY6" s="802"/>
      <c r="CFZ6" s="802"/>
      <c r="CGA6" s="802"/>
      <c r="CGB6" s="802"/>
      <c r="CGC6" s="802"/>
      <c r="CGD6" s="802"/>
      <c r="CGE6" s="802"/>
      <c r="CGF6" s="802"/>
      <c r="CGG6" s="802"/>
      <c r="CGH6" s="802"/>
      <c r="CGI6" s="802"/>
      <c r="CGJ6" s="802"/>
      <c r="CGK6" s="802"/>
      <c r="CGL6" s="802"/>
      <c r="CGM6" s="802"/>
      <c r="CGN6" s="802"/>
      <c r="CGO6" s="802"/>
      <c r="CGP6" s="802"/>
      <c r="CGQ6" s="802"/>
      <c r="CGR6" s="802"/>
      <c r="CGS6" s="802"/>
      <c r="CGT6" s="802"/>
      <c r="CGU6" s="802"/>
      <c r="CGV6" s="802"/>
      <c r="CGW6" s="802"/>
      <c r="CGX6" s="802"/>
      <c r="CGY6" s="802"/>
      <c r="CGZ6" s="802"/>
      <c r="CHA6" s="802"/>
      <c r="CHB6" s="802"/>
      <c r="CHC6" s="802"/>
      <c r="CHD6" s="802"/>
      <c r="CHE6" s="802"/>
      <c r="CHF6" s="802"/>
      <c r="CHG6" s="802"/>
      <c r="CHH6" s="802"/>
      <c r="CHI6" s="802"/>
      <c r="CHJ6" s="802"/>
      <c r="CHK6" s="802"/>
      <c r="CHL6" s="802"/>
      <c r="CHM6" s="802"/>
      <c r="CHN6" s="802"/>
      <c r="CHO6" s="802"/>
      <c r="CHP6" s="802"/>
      <c r="CHQ6" s="802"/>
      <c r="CHR6" s="802"/>
      <c r="CHS6" s="802"/>
      <c r="CHT6" s="802"/>
      <c r="CHU6" s="802"/>
      <c r="CHV6" s="802"/>
      <c r="CHW6" s="802"/>
      <c r="CHX6" s="802"/>
      <c r="CHY6" s="802"/>
      <c r="CHZ6" s="802"/>
      <c r="CIA6" s="802"/>
      <c r="CIB6" s="802"/>
      <c r="CIC6" s="802"/>
      <c r="CID6" s="802"/>
      <c r="CIE6" s="802"/>
      <c r="CIF6" s="802"/>
      <c r="CIG6" s="802"/>
      <c r="CIH6" s="802"/>
      <c r="CII6" s="802"/>
      <c r="CIJ6" s="802"/>
      <c r="CIK6" s="802"/>
      <c r="CIL6" s="802"/>
      <c r="CIM6" s="802"/>
      <c r="CIN6" s="802"/>
      <c r="CIO6" s="802"/>
      <c r="CIP6" s="802"/>
      <c r="CIQ6" s="802"/>
      <c r="CIR6" s="802"/>
      <c r="CIS6" s="802"/>
      <c r="CIT6" s="802"/>
      <c r="CIU6" s="802"/>
      <c r="CIV6" s="802"/>
      <c r="CIW6" s="802"/>
      <c r="CIX6" s="802"/>
      <c r="CIY6" s="802"/>
      <c r="CIZ6" s="802"/>
      <c r="CJA6" s="802"/>
      <c r="CJB6" s="802"/>
      <c r="CJC6" s="802"/>
      <c r="CJD6" s="802"/>
      <c r="CJE6" s="802"/>
      <c r="CJF6" s="802"/>
      <c r="CJG6" s="802"/>
      <c r="CJH6" s="802"/>
      <c r="CJI6" s="802"/>
      <c r="CJJ6" s="802"/>
      <c r="CJK6" s="802"/>
      <c r="CJL6" s="802"/>
      <c r="CJM6" s="802"/>
      <c r="CJN6" s="802"/>
      <c r="CJO6" s="802"/>
      <c r="CJP6" s="802"/>
      <c r="CJQ6" s="802"/>
      <c r="CJR6" s="802"/>
      <c r="CJS6" s="802"/>
      <c r="CJT6" s="802"/>
      <c r="CJU6" s="802"/>
      <c r="CJV6" s="802"/>
      <c r="CJW6" s="802"/>
      <c r="CJX6" s="802"/>
      <c r="CJY6" s="802"/>
      <c r="CJZ6" s="802"/>
      <c r="CKA6" s="802"/>
      <c r="CKB6" s="802"/>
      <c r="CKC6" s="802"/>
      <c r="CKD6" s="802"/>
      <c r="CKE6" s="802"/>
      <c r="CKF6" s="802"/>
      <c r="CKG6" s="802"/>
      <c r="CKH6" s="802"/>
      <c r="CKI6" s="802"/>
      <c r="CKJ6" s="802"/>
      <c r="CKK6" s="802"/>
      <c r="CKL6" s="802"/>
      <c r="CKM6" s="802"/>
      <c r="CKN6" s="802"/>
      <c r="CKO6" s="802"/>
      <c r="CKP6" s="802"/>
      <c r="CKQ6" s="802"/>
      <c r="CKR6" s="802"/>
      <c r="CKS6" s="802"/>
      <c r="CKT6" s="802"/>
      <c r="CKU6" s="802"/>
      <c r="CKV6" s="802"/>
      <c r="CKW6" s="802"/>
      <c r="CKX6" s="802"/>
      <c r="CKY6" s="802"/>
      <c r="CKZ6" s="802"/>
      <c r="CLA6" s="802"/>
      <c r="CLB6" s="802"/>
      <c r="CLC6" s="802"/>
      <c r="CLD6" s="802"/>
      <c r="CLE6" s="802"/>
      <c r="CLF6" s="802"/>
      <c r="CLG6" s="802"/>
      <c r="CLH6" s="802"/>
      <c r="CLI6" s="802"/>
      <c r="CLJ6" s="802"/>
      <c r="CLK6" s="802"/>
      <c r="CLL6" s="802"/>
      <c r="CLM6" s="802"/>
      <c r="CLN6" s="802"/>
      <c r="CLO6" s="802"/>
      <c r="CLP6" s="802"/>
      <c r="CLQ6" s="802"/>
      <c r="CLR6" s="802"/>
      <c r="CLS6" s="802"/>
      <c r="CLT6" s="802"/>
      <c r="CLU6" s="802"/>
      <c r="CLV6" s="802"/>
      <c r="CLW6" s="802"/>
      <c r="CLX6" s="802"/>
      <c r="CLY6" s="802"/>
      <c r="CLZ6" s="802"/>
      <c r="CMA6" s="802"/>
      <c r="CMB6" s="802"/>
      <c r="CMC6" s="802"/>
      <c r="CMD6" s="802"/>
      <c r="CME6" s="802"/>
      <c r="CMF6" s="802"/>
      <c r="CMG6" s="802"/>
      <c r="CMH6" s="802"/>
      <c r="CMI6" s="802"/>
      <c r="CMJ6" s="802"/>
      <c r="CMK6" s="802"/>
      <c r="CML6" s="802"/>
      <c r="CMM6" s="802"/>
      <c r="CMN6" s="802"/>
      <c r="CMO6" s="802"/>
      <c r="CMP6" s="802"/>
      <c r="CMQ6" s="802"/>
      <c r="CMR6" s="802"/>
      <c r="CMS6" s="802"/>
      <c r="CMT6" s="802"/>
      <c r="CMU6" s="802"/>
      <c r="CMV6" s="802"/>
      <c r="CMW6" s="802"/>
      <c r="CMX6" s="802"/>
      <c r="CMY6" s="802"/>
      <c r="CMZ6" s="802"/>
      <c r="CNA6" s="802"/>
      <c r="CNB6" s="802"/>
      <c r="CNC6" s="802"/>
      <c r="CND6" s="802"/>
      <c r="CNE6" s="802"/>
      <c r="CNF6" s="802"/>
      <c r="CNG6" s="802"/>
      <c r="CNH6" s="802"/>
      <c r="CNI6" s="802"/>
      <c r="CNJ6" s="802"/>
      <c r="CNK6" s="802"/>
      <c r="CNL6" s="802"/>
      <c r="CNM6" s="802"/>
      <c r="CNN6" s="802"/>
      <c r="CNO6" s="802"/>
      <c r="CNP6" s="802"/>
      <c r="CNQ6" s="802"/>
      <c r="CNR6" s="802"/>
      <c r="CNS6" s="802"/>
      <c r="CNT6" s="802"/>
      <c r="CNU6" s="802"/>
      <c r="CNV6" s="802"/>
      <c r="CNW6" s="802"/>
      <c r="CNX6" s="802"/>
      <c r="CNY6" s="802"/>
      <c r="CNZ6" s="802"/>
      <c r="COA6" s="802"/>
      <c r="COB6" s="802"/>
      <c r="COC6" s="802"/>
      <c r="COD6" s="802"/>
      <c r="COE6" s="802"/>
      <c r="COF6" s="802"/>
      <c r="COG6" s="802"/>
      <c r="COH6" s="802"/>
      <c r="COI6" s="802"/>
      <c r="COJ6" s="802"/>
      <c r="COK6" s="802"/>
      <c r="COL6" s="802"/>
      <c r="COM6" s="802"/>
      <c r="CON6" s="802"/>
      <c r="COO6" s="802"/>
      <c r="COP6" s="802"/>
      <c r="COQ6" s="802"/>
      <c r="COR6" s="802"/>
      <c r="COS6" s="802"/>
      <c r="COT6" s="802"/>
      <c r="COU6" s="802"/>
      <c r="COV6" s="802"/>
      <c r="COW6" s="802"/>
      <c r="COX6" s="802"/>
      <c r="COY6" s="802"/>
      <c r="COZ6" s="802"/>
      <c r="CPA6" s="802"/>
      <c r="CPB6" s="802"/>
      <c r="CPC6" s="802"/>
      <c r="CPD6" s="802"/>
      <c r="CPE6" s="802"/>
      <c r="CPF6" s="802"/>
      <c r="CPG6" s="802"/>
      <c r="CPH6" s="802"/>
      <c r="CPI6" s="802"/>
      <c r="CPJ6" s="802"/>
      <c r="CPK6" s="802"/>
      <c r="CPL6" s="802"/>
      <c r="CPM6" s="802"/>
      <c r="CPN6" s="802"/>
      <c r="CPO6" s="802"/>
      <c r="CPP6" s="802"/>
      <c r="CPQ6" s="802"/>
      <c r="CPR6" s="802"/>
      <c r="CPS6" s="802"/>
      <c r="CPT6" s="802"/>
      <c r="CPU6" s="802"/>
      <c r="CPV6" s="802"/>
      <c r="CPW6" s="802"/>
      <c r="CPX6" s="802"/>
      <c r="CPY6" s="802"/>
      <c r="CPZ6" s="802"/>
      <c r="CQA6" s="802"/>
      <c r="CQB6" s="802"/>
      <c r="CQC6" s="802"/>
      <c r="CQD6" s="802"/>
      <c r="CQE6" s="802"/>
      <c r="CQF6" s="802"/>
      <c r="CQG6" s="802"/>
      <c r="CQH6" s="802"/>
      <c r="CQI6" s="802"/>
      <c r="CQJ6" s="802"/>
      <c r="CQK6" s="802"/>
      <c r="CQL6" s="802"/>
      <c r="CQM6" s="802"/>
      <c r="CQN6" s="802"/>
      <c r="CQO6" s="802"/>
      <c r="CQP6" s="802"/>
      <c r="CQQ6" s="802"/>
      <c r="CQR6" s="802"/>
      <c r="CQS6" s="802"/>
      <c r="CQT6" s="802"/>
      <c r="CQU6" s="802"/>
      <c r="CQV6" s="802"/>
      <c r="CQW6" s="802"/>
      <c r="CQX6" s="802"/>
      <c r="CQY6" s="802"/>
      <c r="CQZ6" s="802"/>
      <c r="CRA6" s="802"/>
      <c r="CRB6" s="802"/>
      <c r="CRC6" s="802"/>
      <c r="CRD6" s="802"/>
      <c r="CRE6" s="802"/>
      <c r="CRF6" s="802"/>
      <c r="CRG6" s="802"/>
      <c r="CRH6" s="802"/>
      <c r="CRI6" s="802"/>
      <c r="CRJ6" s="802"/>
      <c r="CRK6" s="802"/>
      <c r="CRL6" s="802"/>
      <c r="CRM6" s="802"/>
      <c r="CRN6" s="802"/>
      <c r="CRO6" s="802"/>
      <c r="CRP6" s="802"/>
      <c r="CRQ6" s="802"/>
      <c r="CRR6" s="802"/>
      <c r="CRS6" s="802"/>
      <c r="CRT6" s="802"/>
      <c r="CRU6" s="802"/>
      <c r="CRV6" s="802"/>
      <c r="CRW6" s="802"/>
      <c r="CRX6" s="802"/>
      <c r="CRY6" s="802"/>
      <c r="CRZ6" s="802"/>
      <c r="CSA6" s="802"/>
      <c r="CSB6" s="802"/>
      <c r="CSC6" s="802"/>
      <c r="CSD6" s="802"/>
      <c r="CSE6" s="802"/>
      <c r="CSF6" s="802"/>
      <c r="CSG6" s="802"/>
      <c r="CSH6" s="802"/>
      <c r="CSI6" s="802"/>
      <c r="CSJ6" s="802"/>
      <c r="CSK6" s="802"/>
      <c r="CSL6" s="802"/>
      <c r="CSM6" s="802"/>
      <c r="CSN6" s="802"/>
      <c r="CSO6" s="802"/>
      <c r="CSP6" s="802"/>
      <c r="CSQ6" s="802"/>
      <c r="CSR6" s="802"/>
      <c r="CSS6" s="802"/>
      <c r="CST6" s="802"/>
      <c r="CSU6" s="802"/>
      <c r="CSV6" s="802"/>
      <c r="CSW6" s="802"/>
      <c r="CSX6" s="802"/>
      <c r="CSY6" s="802"/>
      <c r="CSZ6" s="802"/>
      <c r="CTA6" s="802"/>
      <c r="CTB6" s="802"/>
      <c r="CTC6" s="802"/>
      <c r="CTD6" s="802"/>
      <c r="CTE6" s="802"/>
      <c r="CTF6" s="802"/>
      <c r="CTG6" s="802"/>
      <c r="CTH6" s="802"/>
      <c r="CTI6" s="802"/>
      <c r="CTJ6" s="802"/>
      <c r="CTK6" s="802"/>
      <c r="CTL6" s="802"/>
      <c r="CTM6" s="802"/>
      <c r="CTN6" s="802"/>
      <c r="CTO6" s="802"/>
      <c r="CTP6" s="802"/>
      <c r="CTQ6" s="802"/>
      <c r="CTR6" s="802"/>
      <c r="CTS6" s="802"/>
      <c r="CTT6" s="802"/>
      <c r="CTU6" s="802"/>
      <c r="CTV6" s="802"/>
      <c r="CTW6" s="802"/>
      <c r="CTX6" s="802"/>
      <c r="CTY6" s="802"/>
      <c r="CTZ6" s="802"/>
      <c r="CUA6" s="802"/>
      <c r="CUB6" s="802"/>
      <c r="CUC6" s="802"/>
      <c r="CUD6" s="802"/>
      <c r="CUE6" s="802"/>
      <c r="CUF6" s="802"/>
      <c r="CUG6" s="802"/>
      <c r="CUH6" s="802"/>
      <c r="CUI6" s="802"/>
      <c r="CUJ6" s="802"/>
      <c r="CUK6" s="802"/>
      <c r="CUL6" s="802"/>
      <c r="CUM6" s="802"/>
      <c r="CUN6" s="802"/>
      <c r="CUO6" s="802"/>
      <c r="CUP6" s="802"/>
      <c r="CUQ6" s="802"/>
      <c r="CUR6" s="802"/>
      <c r="CUS6" s="802"/>
      <c r="CUT6" s="802"/>
      <c r="CUU6" s="802"/>
      <c r="CUV6" s="802"/>
      <c r="CUW6" s="802"/>
      <c r="CUX6" s="802"/>
      <c r="CUY6" s="802"/>
      <c r="CUZ6" s="802"/>
      <c r="CVA6" s="802"/>
      <c r="CVB6" s="802"/>
      <c r="CVC6" s="802"/>
      <c r="CVD6" s="802"/>
      <c r="CVE6" s="802"/>
      <c r="CVF6" s="802"/>
      <c r="CVG6" s="802"/>
      <c r="CVH6" s="802"/>
      <c r="CVI6" s="802"/>
      <c r="CVJ6" s="802"/>
      <c r="CVK6" s="802"/>
      <c r="CVL6" s="802"/>
      <c r="CVM6" s="802"/>
      <c r="CVN6" s="802"/>
      <c r="CVO6" s="802"/>
      <c r="CVP6" s="802"/>
      <c r="CVQ6" s="802"/>
      <c r="CVR6" s="802"/>
      <c r="CVS6" s="802"/>
      <c r="CVT6" s="802"/>
      <c r="CVU6" s="802"/>
      <c r="CVV6" s="802"/>
      <c r="CVW6" s="802"/>
      <c r="CVX6" s="802"/>
      <c r="CVY6" s="802"/>
      <c r="CVZ6" s="802"/>
      <c r="CWA6" s="802"/>
      <c r="CWB6" s="802"/>
      <c r="CWC6" s="802"/>
      <c r="CWD6" s="802"/>
      <c r="CWE6" s="802"/>
      <c r="CWF6" s="802"/>
      <c r="CWG6" s="802"/>
      <c r="CWH6" s="802"/>
      <c r="CWI6" s="802"/>
      <c r="CWJ6" s="802"/>
      <c r="CWK6" s="802"/>
      <c r="CWL6" s="802"/>
      <c r="CWM6" s="802"/>
      <c r="CWN6" s="802"/>
      <c r="CWO6" s="802"/>
      <c r="CWP6" s="802"/>
      <c r="CWQ6" s="802"/>
      <c r="CWR6" s="802"/>
      <c r="CWS6" s="802"/>
      <c r="CWT6" s="802"/>
      <c r="CWU6" s="802"/>
      <c r="CWV6" s="802"/>
      <c r="CWW6" s="802"/>
      <c r="CWX6" s="802"/>
      <c r="CWY6" s="802"/>
      <c r="CWZ6" s="802"/>
      <c r="CXA6" s="802"/>
      <c r="CXB6" s="802"/>
      <c r="CXC6" s="802"/>
      <c r="CXD6" s="802"/>
      <c r="CXE6" s="802"/>
      <c r="CXF6" s="802"/>
      <c r="CXG6" s="802"/>
      <c r="CXH6" s="802"/>
      <c r="CXI6" s="802"/>
      <c r="CXJ6" s="802"/>
      <c r="CXK6" s="802"/>
      <c r="CXL6" s="802"/>
      <c r="CXM6" s="802"/>
      <c r="CXN6" s="802"/>
      <c r="CXO6" s="802"/>
      <c r="CXP6" s="802"/>
      <c r="CXQ6" s="802"/>
      <c r="CXR6" s="802"/>
      <c r="CXS6" s="802"/>
      <c r="CXT6" s="802"/>
      <c r="CXU6" s="802"/>
      <c r="CXV6" s="802"/>
      <c r="CXW6" s="802"/>
      <c r="CXX6" s="802"/>
      <c r="CXY6" s="802"/>
      <c r="CXZ6" s="802"/>
      <c r="CYA6" s="802"/>
      <c r="CYB6" s="802"/>
      <c r="CYC6" s="802"/>
      <c r="CYD6" s="802"/>
      <c r="CYE6" s="802"/>
      <c r="CYF6" s="802"/>
      <c r="CYG6" s="802"/>
      <c r="CYH6" s="802"/>
      <c r="CYI6" s="802"/>
      <c r="CYJ6" s="802"/>
      <c r="CYK6" s="802"/>
      <c r="CYL6" s="802"/>
      <c r="CYM6" s="802"/>
      <c r="CYN6" s="802"/>
      <c r="CYO6" s="802"/>
      <c r="CYP6" s="802"/>
      <c r="CYQ6" s="802"/>
      <c r="CYR6" s="802"/>
      <c r="CYS6" s="802"/>
      <c r="CYT6" s="802"/>
      <c r="CYU6" s="802"/>
      <c r="CYV6" s="802"/>
      <c r="CYW6" s="802"/>
      <c r="CYX6" s="802"/>
      <c r="CYY6" s="802"/>
      <c r="CYZ6" s="802"/>
      <c r="CZA6" s="802"/>
      <c r="CZB6" s="802"/>
      <c r="CZC6" s="802"/>
      <c r="CZD6" s="802"/>
      <c r="CZE6" s="802"/>
      <c r="CZF6" s="802"/>
      <c r="CZG6" s="802"/>
      <c r="CZH6" s="802"/>
      <c r="CZI6" s="802"/>
      <c r="CZJ6" s="802"/>
      <c r="CZK6" s="802"/>
      <c r="CZL6" s="802"/>
      <c r="CZM6" s="802"/>
      <c r="CZN6" s="802"/>
      <c r="CZO6" s="802"/>
      <c r="CZP6" s="802"/>
      <c r="CZQ6" s="802"/>
      <c r="CZR6" s="802"/>
      <c r="CZS6" s="802"/>
      <c r="CZT6" s="802"/>
      <c r="CZU6" s="802"/>
      <c r="CZV6" s="802"/>
      <c r="CZW6" s="802"/>
      <c r="CZX6" s="802"/>
      <c r="CZY6" s="802"/>
      <c r="CZZ6" s="802"/>
      <c r="DAA6" s="802"/>
      <c r="DAB6" s="802"/>
      <c r="DAC6" s="802"/>
      <c r="DAD6" s="802"/>
      <c r="DAE6" s="802"/>
      <c r="DAF6" s="802"/>
      <c r="DAG6" s="802"/>
      <c r="DAH6" s="802"/>
      <c r="DAI6" s="802"/>
      <c r="DAJ6" s="802"/>
      <c r="DAK6" s="802"/>
      <c r="DAL6" s="802"/>
      <c r="DAM6" s="802"/>
      <c r="DAN6" s="802"/>
      <c r="DAO6" s="802"/>
      <c r="DAP6" s="802"/>
      <c r="DAQ6" s="802"/>
      <c r="DAR6" s="802"/>
      <c r="DAS6" s="802"/>
      <c r="DAT6" s="802"/>
      <c r="DAU6" s="802"/>
      <c r="DAV6" s="802"/>
      <c r="DAW6" s="802"/>
      <c r="DAX6" s="802"/>
      <c r="DAY6" s="802"/>
      <c r="DAZ6" s="802"/>
      <c r="DBA6" s="802"/>
      <c r="DBB6" s="802"/>
      <c r="DBC6" s="802"/>
      <c r="DBD6" s="802"/>
      <c r="DBE6" s="802"/>
      <c r="DBF6" s="802"/>
      <c r="DBG6" s="802"/>
      <c r="DBH6" s="802"/>
      <c r="DBI6" s="802"/>
      <c r="DBJ6" s="802"/>
      <c r="DBK6" s="802"/>
      <c r="DBL6" s="802"/>
      <c r="DBM6" s="802"/>
      <c r="DBN6" s="802"/>
      <c r="DBO6" s="802"/>
      <c r="DBP6" s="802"/>
      <c r="DBQ6" s="802"/>
      <c r="DBR6" s="802"/>
      <c r="DBS6" s="802"/>
      <c r="DBT6" s="802"/>
      <c r="DBU6" s="802"/>
      <c r="DBV6" s="802"/>
      <c r="DBW6" s="802"/>
      <c r="DBX6" s="802"/>
      <c r="DBY6" s="802"/>
      <c r="DBZ6" s="802"/>
      <c r="DCA6" s="802"/>
      <c r="DCB6" s="802"/>
      <c r="DCC6" s="802"/>
      <c r="DCD6" s="802"/>
      <c r="DCE6" s="802"/>
      <c r="DCF6" s="802"/>
      <c r="DCG6" s="802"/>
      <c r="DCH6" s="802"/>
      <c r="DCI6" s="802"/>
      <c r="DCJ6" s="802"/>
      <c r="DCK6" s="802"/>
      <c r="DCL6" s="802"/>
      <c r="DCM6" s="802"/>
      <c r="DCN6" s="802"/>
      <c r="DCO6" s="802"/>
      <c r="DCP6" s="802"/>
      <c r="DCQ6" s="802"/>
      <c r="DCR6" s="802"/>
      <c r="DCS6" s="802"/>
      <c r="DCT6" s="802"/>
      <c r="DCU6" s="802"/>
      <c r="DCV6" s="802"/>
      <c r="DCW6" s="802"/>
      <c r="DCX6" s="802"/>
      <c r="DCY6" s="802"/>
      <c r="DCZ6" s="802"/>
      <c r="DDA6" s="802"/>
      <c r="DDB6" s="802"/>
      <c r="DDC6" s="802"/>
      <c r="DDD6" s="802"/>
      <c r="DDE6" s="802"/>
      <c r="DDF6" s="802"/>
      <c r="DDG6" s="802"/>
      <c r="DDH6" s="802"/>
      <c r="DDI6" s="802"/>
      <c r="DDJ6" s="802"/>
      <c r="DDK6" s="802"/>
      <c r="DDL6" s="802"/>
      <c r="DDM6" s="802"/>
      <c r="DDN6" s="802"/>
      <c r="DDO6" s="802"/>
      <c r="DDP6" s="802"/>
      <c r="DDQ6" s="802"/>
      <c r="DDR6" s="802"/>
      <c r="DDS6" s="802"/>
      <c r="DDT6" s="802"/>
      <c r="DDU6" s="802"/>
      <c r="DDV6" s="802"/>
      <c r="DDW6" s="802"/>
      <c r="DDX6" s="802"/>
      <c r="DDY6" s="802"/>
      <c r="DDZ6" s="802"/>
      <c r="DEA6" s="802"/>
      <c r="DEB6" s="802"/>
      <c r="DEC6" s="802"/>
      <c r="DED6" s="802"/>
      <c r="DEE6" s="802"/>
      <c r="DEF6" s="802"/>
      <c r="DEG6" s="802"/>
      <c r="DEH6" s="802"/>
      <c r="DEI6" s="802"/>
      <c r="DEJ6" s="802"/>
      <c r="DEK6" s="802"/>
      <c r="DEL6" s="802"/>
      <c r="DEM6" s="802"/>
      <c r="DEN6" s="802"/>
      <c r="DEO6" s="802"/>
      <c r="DEP6" s="802"/>
      <c r="DEQ6" s="802"/>
      <c r="DER6" s="802"/>
      <c r="DES6" s="802"/>
      <c r="DET6" s="802"/>
      <c r="DEU6" s="802"/>
      <c r="DEV6" s="802"/>
      <c r="DEW6" s="802"/>
      <c r="DEX6" s="802"/>
      <c r="DEY6" s="802"/>
      <c r="DEZ6" s="802"/>
      <c r="DFA6" s="802"/>
      <c r="DFB6" s="802"/>
      <c r="DFC6" s="802"/>
      <c r="DFD6" s="802"/>
      <c r="DFE6" s="802"/>
      <c r="DFF6" s="802"/>
      <c r="DFG6" s="802"/>
      <c r="DFH6" s="802"/>
      <c r="DFI6" s="802"/>
      <c r="DFJ6" s="802"/>
      <c r="DFK6" s="802"/>
      <c r="DFL6" s="802"/>
      <c r="DFM6" s="802"/>
      <c r="DFN6" s="802"/>
      <c r="DFO6" s="802"/>
      <c r="DFP6" s="802"/>
      <c r="DFQ6" s="802"/>
      <c r="DFR6" s="802"/>
      <c r="DFS6" s="802"/>
      <c r="DFT6" s="802"/>
      <c r="DFU6" s="802"/>
      <c r="DFV6" s="802"/>
      <c r="DFW6" s="802"/>
      <c r="DFX6" s="802"/>
      <c r="DFY6" s="802"/>
      <c r="DFZ6" s="802"/>
      <c r="DGA6" s="802"/>
      <c r="DGB6" s="802"/>
      <c r="DGC6" s="802"/>
      <c r="DGD6" s="802"/>
      <c r="DGE6" s="802"/>
      <c r="DGF6" s="802"/>
      <c r="DGG6" s="802"/>
      <c r="DGH6" s="802"/>
      <c r="DGI6" s="802"/>
      <c r="DGJ6" s="802"/>
      <c r="DGK6" s="802"/>
      <c r="DGL6" s="802"/>
      <c r="DGM6" s="802"/>
      <c r="DGN6" s="802"/>
      <c r="DGO6" s="802"/>
      <c r="DGP6" s="802"/>
      <c r="DGQ6" s="802"/>
      <c r="DGR6" s="802"/>
      <c r="DGS6" s="802"/>
      <c r="DGT6" s="802"/>
      <c r="DGU6" s="802"/>
      <c r="DGV6" s="802"/>
      <c r="DGW6" s="802"/>
      <c r="DGX6" s="802"/>
      <c r="DGY6" s="802"/>
      <c r="DGZ6" s="802"/>
      <c r="DHA6" s="802"/>
      <c r="DHB6" s="802"/>
      <c r="DHC6" s="802"/>
      <c r="DHD6" s="802"/>
      <c r="DHE6" s="802"/>
      <c r="DHF6" s="802"/>
      <c r="DHG6" s="802"/>
      <c r="DHH6" s="802"/>
      <c r="DHI6" s="802"/>
      <c r="DHJ6" s="802"/>
      <c r="DHK6" s="802"/>
      <c r="DHL6" s="802"/>
      <c r="DHM6" s="802"/>
      <c r="DHN6" s="802"/>
      <c r="DHO6" s="802"/>
      <c r="DHP6" s="802"/>
      <c r="DHQ6" s="802"/>
      <c r="DHR6" s="802"/>
      <c r="DHS6" s="802"/>
      <c r="DHT6" s="802"/>
      <c r="DHU6" s="802"/>
      <c r="DHV6" s="802"/>
      <c r="DHW6" s="802"/>
      <c r="DHX6" s="802"/>
      <c r="DHY6" s="802"/>
      <c r="DHZ6" s="802"/>
      <c r="DIA6" s="802"/>
      <c r="DIB6" s="802"/>
      <c r="DIC6" s="802"/>
      <c r="DID6" s="802"/>
      <c r="DIE6" s="802"/>
      <c r="DIF6" s="802"/>
      <c r="DIG6" s="802"/>
      <c r="DIH6" s="802"/>
      <c r="DII6" s="802"/>
      <c r="DIJ6" s="802"/>
      <c r="DIK6" s="802"/>
      <c r="DIL6" s="802"/>
      <c r="DIM6" s="802"/>
      <c r="DIN6" s="802"/>
      <c r="DIO6" s="802"/>
      <c r="DIP6" s="802"/>
      <c r="DIQ6" s="802"/>
      <c r="DIR6" s="802"/>
      <c r="DIS6" s="802"/>
      <c r="DIT6" s="802"/>
      <c r="DIU6" s="802"/>
      <c r="DIV6" s="802"/>
      <c r="DIW6" s="802"/>
      <c r="DIX6" s="802"/>
      <c r="DIY6" s="802"/>
      <c r="DIZ6" s="802"/>
      <c r="DJA6" s="802"/>
      <c r="DJB6" s="802"/>
      <c r="DJC6" s="802"/>
      <c r="DJD6" s="802"/>
      <c r="DJE6" s="802"/>
      <c r="DJF6" s="802"/>
      <c r="DJG6" s="802"/>
      <c r="DJH6" s="802"/>
      <c r="DJI6" s="802"/>
      <c r="DJJ6" s="802"/>
      <c r="DJK6" s="802"/>
      <c r="DJL6" s="802"/>
      <c r="DJM6" s="802"/>
      <c r="DJN6" s="802"/>
      <c r="DJO6" s="802"/>
      <c r="DJP6" s="802"/>
      <c r="DJQ6" s="802"/>
      <c r="DJR6" s="802"/>
      <c r="DJS6" s="802"/>
      <c r="DJT6" s="802"/>
      <c r="DJU6" s="802"/>
      <c r="DJV6" s="802"/>
      <c r="DJW6" s="802"/>
      <c r="DJX6" s="802"/>
      <c r="DJY6" s="802"/>
      <c r="DJZ6" s="802"/>
      <c r="DKA6" s="802"/>
      <c r="DKB6" s="802"/>
      <c r="DKC6" s="802"/>
      <c r="DKD6" s="802"/>
      <c r="DKE6" s="802"/>
      <c r="DKF6" s="802"/>
      <c r="DKG6" s="802"/>
      <c r="DKH6" s="802"/>
      <c r="DKI6" s="802"/>
      <c r="DKJ6" s="802"/>
      <c r="DKK6" s="802"/>
      <c r="DKL6" s="802"/>
      <c r="DKM6" s="802"/>
      <c r="DKN6" s="802"/>
      <c r="DKO6" s="802"/>
      <c r="DKP6" s="802"/>
      <c r="DKQ6" s="802"/>
      <c r="DKR6" s="802"/>
      <c r="DKS6" s="802"/>
      <c r="DKT6" s="802"/>
      <c r="DKU6" s="802"/>
      <c r="DKV6" s="802"/>
      <c r="DKW6" s="802"/>
      <c r="DKX6" s="802"/>
      <c r="DKY6" s="802"/>
      <c r="DKZ6" s="802"/>
      <c r="DLA6" s="802"/>
      <c r="DLB6" s="802"/>
      <c r="DLC6" s="802"/>
      <c r="DLD6" s="802"/>
      <c r="DLE6" s="802"/>
      <c r="DLF6" s="802"/>
      <c r="DLG6" s="802"/>
      <c r="DLH6" s="802"/>
      <c r="DLI6" s="802"/>
      <c r="DLJ6" s="802"/>
      <c r="DLK6" s="802"/>
      <c r="DLL6" s="802"/>
      <c r="DLM6" s="802"/>
      <c r="DLN6" s="802"/>
      <c r="DLO6" s="802"/>
      <c r="DLP6" s="802"/>
      <c r="DLQ6" s="802"/>
      <c r="DLR6" s="802"/>
      <c r="DLS6" s="802"/>
      <c r="DLT6" s="802"/>
      <c r="DLU6" s="802"/>
      <c r="DLV6" s="802"/>
      <c r="DLW6" s="802"/>
      <c r="DLX6" s="802"/>
      <c r="DLY6" s="802"/>
      <c r="DLZ6" s="802"/>
      <c r="DMA6" s="802"/>
      <c r="DMB6" s="802"/>
      <c r="DMC6" s="802"/>
      <c r="DMD6" s="802"/>
      <c r="DME6" s="802"/>
      <c r="DMF6" s="802"/>
      <c r="DMG6" s="802"/>
      <c r="DMH6" s="802"/>
      <c r="DMI6" s="802"/>
      <c r="DMJ6" s="802"/>
      <c r="DMK6" s="802"/>
      <c r="DML6" s="802"/>
      <c r="DMM6" s="802"/>
      <c r="DMN6" s="802"/>
      <c r="DMO6" s="802"/>
      <c r="DMP6" s="802"/>
      <c r="DMQ6" s="802"/>
      <c r="DMR6" s="802"/>
      <c r="DMS6" s="802"/>
      <c r="DMT6" s="802"/>
      <c r="DMU6" s="802"/>
      <c r="DMV6" s="802"/>
      <c r="DMW6" s="802"/>
      <c r="DMX6" s="802"/>
      <c r="DMY6" s="802"/>
      <c r="DMZ6" s="802"/>
      <c r="DNA6" s="802"/>
      <c r="DNB6" s="802"/>
      <c r="DNC6" s="802"/>
      <c r="DND6" s="802"/>
      <c r="DNE6" s="802"/>
      <c r="DNF6" s="802"/>
      <c r="DNG6" s="802"/>
      <c r="DNH6" s="802"/>
      <c r="DNI6" s="802"/>
      <c r="DNJ6" s="802"/>
      <c r="DNK6" s="802"/>
      <c r="DNL6" s="802"/>
      <c r="DNM6" s="802"/>
      <c r="DNN6" s="802"/>
      <c r="DNO6" s="802"/>
      <c r="DNP6" s="802"/>
      <c r="DNQ6" s="802"/>
      <c r="DNR6" s="802"/>
      <c r="DNS6" s="802"/>
      <c r="DNT6" s="802"/>
      <c r="DNU6" s="802"/>
      <c r="DNV6" s="802"/>
      <c r="DNW6" s="802"/>
      <c r="DNX6" s="802"/>
      <c r="DNY6" s="802"/>
      <c r="DNZ6" s="802"/>
      <c r="DOA6" s="802"/>
      <c r="DOB6" s="802"/>
      <c r="DOC6" s="802"/>
      <c r="DOD6" s="802"/>
      <c r="DOE6" s="802"/>
      <c r="DOF6" s="802"/>
      <c r="DOG6" s="802"/>
      <c r="DOH6" s="802"/>
      <c r="DOI6" s="802"/>
      <c r="DOJ6" s="802"/>
      <c r="DOK6" s="802"/>
      <c r="DOL6" s="802"/>
      <c r="DOM6" s="802"/>
      <c r="DON6" s="802"/>
      <c r="DOO6" s="802"/>
      <c r="DOP6" s="802"/>
      <c r="DOQ6" s="802"/>
      <c r="DOR6" s="802"/>
      <c r="DOS6" s="802"/>
      <c r="DOT6" s="802"/>
      <c r="DOU6" s="802"/>
      <c r="DOV6" s="802"/>
      <c r="DOW6" s="802"/>
      <c r="DOX6" s="802"/>
      <c r="DOY6" s="802"/>
      <c r="DOZ6" s="802"/>
      <c r="DPA6" s="802"/>
      <c r="DPB6" s="802"/>
      <c r="DPC6" s="802"/>
      <c r="DPD6" s="802"/>
      <c r="DPE6" s="802"/>
      <c r="DPF6" s="802"/>
      <c r="DPG6" s="802"/>
      <c r="DPH6" s="802"/>
      <c r="DPI6" s="802"/>
      <c r="DPJ6" s="802"/>
      <c r="DPK6" s="802"/>
      <c r="DPL6" s="802"/>
      <c r="DPM6" s="802"/>
      <c r="DPN6" s="802"/>
      <c r="DPO6" s="802"/>
      <c r="DPP6" s="802"/>
      <c r="DPQ6" s="802"/>
      <c r="DPR6" s="802"/>
      <c r="DPS6" s="802"/>
      <c r="DPT6" s="802"/>
      <c r="DPU6" s="802"/>
      <c r="DPV6" s="802"/>
      <c r="DPW6" s="802"/>
      <c r="DPX6" s="802"/>
      <c r="DPY6" s="802"/>
      <c r="DPZ6" s="802"/>
      <c r="DQA6" s="802"/>
      <c r="DQB6" s="802"/>
      <c r="DQC6" s="802"/>
      <c r="DQD6" s="802"/>
      <c r="DQE6" s="802"/>
      <c r="DQF6" s="802"/>
      <c r="DQG6" s="802"/>
      <c r="DQH6" s="802"/>
      <c r="DQI6" s="802"/>
      <c r="DQJ6" s="802"/>
      <c r="DQK6" s="802"/>
      <c r="DQL6" s="802"/>
      <c r="DQM6" s="802"/>
      <c r="DQN6" s="802"/>
      <c r="DQO6" s="802"/>
      <c r="DQP6" s="802"/>
      <c r="DQQ6" s="802"/>
      <c r="DQR6" s="802"/>
      <c r="DQS6" s="802"/>
      <c r="DQT6" s="802"/>
      <c r="DQU6" s="802"/>
      <c r="DQV6" s="802"/>
      <c r="DQW6" s="802"/>
      <c r="DQX6" s="802"/>
      <c r="DQY6" s="802"/>
      <c r="DQZ6" s="802"/>
      <c r="DRA6" s="802"/>
      <c r="DRB6" s="802"/>
      <c r="DRC6" s="802"/>
      <c r="DRD6" s="802"/>
      <c r="DRE6" s="802"/>
      <c r="DRF6" s="802"/>
      <c r="DRG6" s="802"/>
      <c r="DRH6" s="802"/>
      <c r="DRI6" s="802"/>
      <c r="DRJ6" s="802"/>
      <c r="DRK6" s="802"/>
      <c r="DRL6" s="802"/>
      <c r="DRM6" s="802"/>
      <c r="DRN6" s="802"/>
      <c r="DRO6" s="802"/>
      <c r="DRP6" s="802"/>
      <c r="DRQ6" s="802"/>
      <c r="DRR6" s="802"/>
      <c r="DRS6" s="802"/>
      <c r="DRT6" s="802"/>
      <c r="DRU6" s="802"/>
      <c r="DRV6" s="802"/>
      <c r="DRW6" s="802"/>
      <c r="DRX6" s="802"/>
      <c r="DRY6" s="802"/>
      <c r="DRZ6" s="802"/>
      <c r="DSA6" s="802"/>
      <c r="DSB6" s="802"/>
      <c r="DSC6" s="802"/>
      <c r="DSD6" s="802"/>
      <c r="DSE6" s="802"/>
      <c r="DSF6" s="802"/>
      <c r="DSG6" s="802"/>
      <c r="DSH6" s="802"/>
      <c r="DSI6" s="802"/>
      <c r="DSJ6" s="802"/>
      <c r="DSK6" s="802"/>
      <c r="DSL6" s="802"/>
      <c r="DSM6" s="802"/>
      <c r="DSN6" s="802"/>
      <c r="DSO6" s="802"/>
      <c r="DSP6" s="802"/>
      <c r="DSQ6" s="802"/>
      <c r="DSR6" s="802"/>
      <c r="DSS6" s="802"/>
      <c r="DST6" s="802"/>
      <c r="DSU6" s="802"/>
      <c r="DSV6" s="802"/>
      <c r="DSW6" s="802"/>
      <c r="DSX6" s="802"/>
      <c r="DSY6" s="802"/>
      <c r="DSZ6" s="802"/>
      <c r="DTA6" s="802"/>
      <c r="DTB6" s="802"/>
      <c r="DTC6" s="802"/>
      <c r="DTD6" s="802"/>
      <c r="DTE6" s="802"/>
      <c r="DTF6" s="802"/>
      <c r="DTG6" s="802"/>
      <c r="DTH6" s="802"/>
      <c r="DTI6" s="802"/>
      <c r="DTJ6" s="802"/>
      <c r="DTK6" s="802"/>
      <c r="DTL6" s="802"/>
      <c r="DTM6" s="802"/>
      <c r="DTN6" s="802"/>
      <c r="DTO6" s="802"/>
      <c r="DTP6" s="802"/>
      <c r="DTQ6" s="802"/>
      <c r="DTR6" s="802"/>
      <c r="DTS6" s="802"/>
      <c r="DTT6" s="802"/>
      <c r="DTU6" s="802"/>
      <c r="DTV6" s="802"/>
      <c r="DTW6" s="802"/>
      <c r="DTX6" s="802"/>
      <c r="DTY6" s="802"/>
      <c r="DTZ6" s="802"/>
      <c r="DUA6" s="802"/>
      <c r="DUB6" s="802"/>
      <c r="DUC6" s="802"/>
      <c r="DUD6" s="802"/>
      <c r="DUE6" s="802"/>
      <c r="DUF6" s="802"/>
      <c r="DUG6" s="802"/>
      <c r="DUH6" s="802"/>
      <c r="DUI6" s="802"/>
      <c r="DUJ6" s="802"/>
      <c r="DUK6" s="802"/>
      <c r="DUL6" s="802"/>
      <c r="DUM6" s="802"/>
      <c r="DUN6" s="802"/>
      <c r="DUO6" s="802"/>
      <c r="DUP6" s="802"/>
      <c r="DUQ6" s="802"/>
      <c r="DUR6" s="802"/>
      <c r="DUS6" s="802"/>
      <c r="DUT6" s="802"/>
      <c r="DUU6" s="802"/>
      <c r="DUV6" s="802"/>
      <c r="DUW6" s="802"/>
      <c r="DUX6" s="802"/>
      <c r="DUY6" s="802"/>
      <c r="DUZ6" s="802"/>
      <c r="DVA6" s="802"/>
      <c r="DVB6" s="802"/>
      <c r="DVC6" s="802"/>
      <c r="DVD6" s="802"/>
      <c r="DVE6" s="802"/>
      <c r="DVF6" s="802"/>
      <c r="DVG6" s="802"/>
      <c r="DVH6" s="802"/>
      <c r="DVI6" s="802"/>
      <c r="DVJ6" s="802"/>
      <c r="DVK6" s="802"/>
      <c r="DVL6" s="802"/>
      <c r="DVM6" s="802"/>
      <c r="DVN6" s="802"/>
      <c r="DVO6" s="802"/>
      <c r="DVP6" s="802"/>
      <c r="DVQ6" s="802"/>
      <c r="DVR6" s="802"/>
      <c r="DVS6" s="802"/>
      <c r="DVT6" s="802"/>
      <c r="DVU6" s="802"/>
      <c r="DVV6" s="802"/>
      <c r="DVW6" s="802"/>
      <c r="DVX6" s="802"/>
      <c r="DVY6" s="802"/>
      <c r="DVZ6" s="802"/>
      <c r="DWA6" s="802"/>
      <c r="DWB6" s="802"/>
      <c r="DWC6" s="802"/>
      <c r="DWD6" s="802"/>
      <c r="DWE6" s="802"/>
      <c r="DWF6" s="802"/>
      <c r="DWG6" s="802"/>
      <c r="DWH6" s="802"/>
      <c r="DWI6" s="802"/>
      <c r="DWJ6" s="802"/>
      <c r="DWK6" s="802"/>
      <c r="DWL6" s="802"/>
      <c r="DWM6" s="802"/>
      <c r="DWN6" s="802"/>
      <c r="DWO6" s="802"/>
      <c r="DWP6" s="802"/>
      <c r="DWQ6" s="802"/>
      <c r="DWR6" s="802"/>
      <c r="DWS6" s="802"/>
      <c r="DWT6" s="802"/>
      <c r="DWU6" s="802"/>
      <c r="DWV6" s="802"/>
      <c r="DWW6" s="802"/>
      <c r="DWX6" s="802"/>
      <c r="DWY6" s="802"/>
      <c r="DWZ6" s="802"/>
      <c r="DXA6" s="802"/>
      <c r="DXB6" s="802"/>
      <c r="DXC6" s="802"/>
      <c r="DXD6" s="802"/>
      <c r="DXE6" s="802"/>
      <c r="DXF6" s="802"/>
      <c r="DXG6" s="802"/>
      <c r="DXH6" s="802"/>
      <c r="DXI6" s="802"/>
      <c r="DXJ6" s="802"/>
      <c r="DXK6" s="802"/>
      <c r="DXL6" s="802"/>
      <c r="DXM6" s="802"/>
      <c r="DXN6" s="802"/>
      <c r="DXO6" s="802"/>
      <c r="DXP6" s="802"/>
      <c r="DXQ6" s="802"/>
      <c r="DXR6" s="802"/>
      <c r="DXS6" s="802"/>
      <c r="DXT6" s="802"/>
      <c r="DXU6" s="802"/>
      <c r="DXV6" s="802"/>
      <c r="DXW6" s="802"/>
      <c r="DXX6" s="802"/>
      <c r="DXY6" s="802"/>
      <c r="DXZ6" s="802"/>
      <c r="DYA6" s="802"/>
      <c r="DYB6" s="802"/>
      <c r="DYC6" s="802"/>
      <c r="DYD6" s="802"/>
      <c r="DYE6" s="802"/>
      <c r="DYF6" s="802"/>
      <c r="DYG6" s="802"/>
      <c r="DYH6" s="802"/>
      <c r="DYI6" s="802"/>
      <c r="DYJ6" s="802"/>
      <c r="DYK6" s="802"/>
      <c r="DYL6" s="802"/>
      <c r="DYM6" s="802"/>
      <c r="DYN6" s="802"/>
      <c r="DYO6" s="802"/>
      <c r="DYP6" s="802"/>
      <c r="DYQ6" s="802"/>
      <c r="DYR6" s="802"/>
      <c r="DYS6" s="802"/>
      <c r="DYT6" s="802"/>
      <c r="DYU6" s="802"/>
      <c r="DYV6" s="802"/>
      <c r="DYW6" s="802"/>
      <c r="DYX6" s="802"/>
      <c r="DYY6" s="802"/>
      <c r="DYZ6" s="802"/>
      <c r="DZA6" s="802"/>
      <c r="DZB6" s="802"/>
      <c r="DZC6" s="802"/>
      <c r="DZD6" s="802"/>
      <c r="DZE6" s="802"/>
      <c r="DZF6" s="802"/>
      <c r="DZG6" s="802"/>
      <c r="DZH6" s="802"/>
      <c r="DZI6" s="802"/>
      <c r="DZJ6" s="802"/>
      <c r="DZK6" s="802"/>
      <c r="DZL6" s="802"/>
      <c r="DZM6" s="802"/>
      <c r="DZN6" s="802"/>
      <c r="DZO6" s="802"/>
      <c r="DZP6" s="802"/>
      <c r="DZQ6" s="802"/>
      <c r="DZR6" s="802"/>
      <c r="DZS6" s="802"/>
      <c r="DZT6" s="802"/>
      <c r="DZU6" s="802"/>
      <c r="DZV6" s="802"/>
      <c r="DZW6" s="802"/>
      <c r="DZX6" s="802"/>
      <c r="DZY6" s="802"/>
      <c r="DZZ6" s="802"/>
      <c r="EAA6" s="802"/>
      <c r="EAB6" s="802"/>
      <c r="EAC6" s="802"/>
      <c r="EAD6" s="802"/>
      <c r="EAE6" s="802"/>
      <c r="EAF6" s="802"/>
      <c r="EAG6" s="802"/>
      <c r="EAH6" s="802"/>
      <c r="EAI6" s="802"/>
      <c r="EAJ6" s="802"/>
      <c r="EAK6" s="802"/>
      <c r="EAL6" s="802"/>
      <c r="EAM6" s="802"/>
      <c r="EAN6" s="802"/>
      <c r="EAO6" s="802"/>
      <c r="EAP6" s="802"/>
      <c r="EAQ6" s="802"/>
      <c r="EAR6" s="802"/>
      <c r="EAS6" s="802"/>
      <c r="EAT6" s="802"/>
      <c r="EAU6" s="802"/>
      <c r="EAV6" s="802"/>
      <c r="EAW6" s="802"/>
      <c r="EAX6" s="802"/>
      <c r="EAY6" s="802"/>
      <c r="EAZ6" s="802"/>
      <c r="EBA6" s="802"/>
      <c r="EBB6" s="802"/>
      <c r="EBC6" s="802"/>
      <c r="EBD6" s="802"/>
      <c r="EBE6" s="802"/>
      <c r="EBF6" s="802"/>
      <c r="EBG6" s="802"/>
      <c r="EBH6" s="802"/>
      <c r="EBI6" s="802"/>
      <c r="EBJ6" s="802"/>
      <c r="EBK6" s="802"/>
      <c r="EBL6" s="802"/>
      <c r="EBM6" s="802"/>
      <c r="EBN6" s="802"/>
      <c r="EBO6" s="802"/>
      <c r="EBP6" s="802"/>
      <c r="EBQ6" s="802"/>
      <c r="EBR6" s="802"/>
      <c r="EBS6" s="802"/>
      <c r="EBT6" s="802"/>
      <c r="EBU6" s="802"/>
      <c r="EBV6" s="802"/>
      <c r="EBW6" s="802"/>
      <c r="EBX6" s="802"/>
      <c r="EBY6" s="802"/>
      <c r="EBZ6" s="802"/>
      <c r="ECA6" s="802"/>
      <c r="ECB6" s="802"/>
      <c r="ECC6" s="802"/>
      <c r="ECD6" s="802"/>
      <c r="ECE6" s="802"/>
      <c r="ECF6" s="802"/>
      <c r="ECG6" s="802"/>
      <c r="ECH6" s="802"/>
      <c r="ECI6" s="802"/>
      <c r="ECJ6" s="802"/>
      <c r="ECK6" s="802"/>
      <c r="ECL6" s="802"/>
      <c r="ECM6" s="802"/>
      <c r="ECN6" s="802"/>
      <c r="ECO6" s="802"/>
      <c r="ECP6" s="802"/>
      <c r="ECQ6" s="802"/>
      <c r="ECR6" s="802"/>
      <c r="ECS6" s="802"/>
      <c r="ECT6" s="802"/>
      <c r="ECU6" s="802"/>
      <c r="ECV6" s="802"/>
      <c r="ECW6" s="802"/>
      <c r="ECX6" s="802"/>
      <c r="ECY6" s="802"/>
      <c r="ECZ6" s="802"/>
      <c r="EDA6" s="802"/>
      <c r="EDB6" s="802"/>
      <c r="EDC6" s="802"/>
      <c r="EDD6" s="802"/>
      <c r="EDE6" s="802"/>
      <c r="EDF6" s="802"/>
      <c r="EDG6" s="802"/>
      <c r="EDH6" s="802"/>
      <c r="EDI6" s="802"/>
      <c r="EDJ6" s="802"/>
      <c r="EDK6" s="802"/>
      <c r="EDL6" s="802"/>
      <c r="EDM6" s="802"/>
      <c r="EDN6" s="802"/>
      <c r="EDO6" s="802"/>
      <c r="EDP6" s="802"/>
      <c r="EDQ6" s="802"/>
      <c r="EDR6" s="802"/>
      <c r="EDS6" s="802"/>
      <c r="EDT6" s="802"/>
      <c r="EDU6" s="802"/>
      <c r="EDV6" s="802"/>
      <c r="EDW6" s="802"/>
      <c r="EDX6" s="802"/>
      <c r="EDY6" s="802"/>
      <c r="EDZ6" s="802"/>
      <c r="EEA6" s="802"/>
      <c r="EEB6" s="802"/>
      <c r="EEC6" s="802"/>
      <c r="EED6" s="802"/>
      <c r="EEE6" s="802"/>
      <c r="EEF6" s="802"/>
      <c r="EEG6" s="802"/>
      <c r="EEH6" s="802"/>
      <c r="EEI6" s="802"/>
      <c r="EEJ6" s="802"/>
      <c r="EEK6" s="802"/>
      <c r="EEL6" s="802"/>
      <c r="EEM6" s="802"/>
      <c r="EEN6" s="802"/>
      <c r="EEO6" s="802"/>
      <c r="EEP6" s="802"/>
      <c r="EEQ6" s="802"/>
      <c r="EER6" s="802"/>
      <c r="EES6" s="802"/>
      <c r="EET6" s="802"/>
      <c r="EEU6" s="802"/>
      <c r="EEV6" s="802"/>
      <c r="EEW6" s="802"/>
      <c r="EEX6" s="802"/>
      <c r="EEY6" s="802"/>
      <c r="EEZ6" s="802"/>
      <c r="EFA6" s="802"/>
      <c r="EFB6" s="802"/>
      <c r="EFC6" s="802"/>
      <c r="EFD6" s="802"/>
      <c r="EFE6" s="802"/>
      <c r="EFF6" s="802"/>
      <c r="EFG6" s="802"/>
      <c r="EFH6" s="802"/>
      <c r="EFI6" s="802"/>
      <c r="EFJ6" s="802"/>
      <c r="EFK6" s="802"/>
      <c r="EFL6" s="802"/>
      <c r="EFM6" s="802"/>
      <c r="EFN6" s="802"/>
      <c r="EFO6" s="802"/>
      <c r="EFP6" s="802"/>
      <c r="EFQ6" s="802"/>
      <c r="EFR6" s="802"/>
      <c r="EFS6" s="802"/>
      <c r="EFT6" s="802"/>
      <c r="EFU6" s="802"/>
      <c r="EFV6" s="802"/>
      <c r="EFW6" s="802"/>
      <c r="EFX6" s="802"/>
      <c r="EFY6" s="802"/>
      <c r="EFZ6" s="802"/>
      <c r="EGA6" s="802"/>
      <c r="EGB6" s="802"/>
      <c r="EGC6" s="802"/>
      <c r="EGD6" s="802"/>
      <c r="EGE6" s="802"/>
      <c r="EGF6" s="802"/>
      <c r="EGG6" s="802"/>
      <c r="EGH6" s="802"/>
      <c r="EGI6" s="802"/>
      <c r="EGJ6" s="802"/>
      <c r="EGK6" s="802"/>
      <c r="EGL6" s="802"/>
      <c r="EGM6" s="802"/>
      <c r="EGN6" s="802"/>
      <c r="EGO6" s="802"/>
      <c r="EGP6" s="802"/>
      <c r="EGQ6" s="802"/>
      <c r="EGR6" s="802"/>
      <c r="EGS6" s="802"/>
      <c r="EGT6" s="802"/>
      <c r="EGU6" s="802"/>
      <c r="EGV6" s="802"/>
      <c r="EGW6" s="802"/>
      <c r="EGX6" s="802"/>
      <c r="EGY6" s="802"/>
      <c r="EGZ6" s="802"/>
      <c r="EHA6" s="802"/>
      <c r="EHB6" s="802"/>
      <c r="EHC6" s="802"/>
      <c r="EHD6" s="802"/>
      <c r="EHE6" s="802"/>
      <c r="EHF6" s="802"/>
      <c r="EHG6" s="802"/>
      <c r="EHH6" s="802"/>
      <c r="EHI6" s="802"/>
      <c r="EHJ6" s="802"/>
      <c r="EHK6" s="802"/>
      <c r="EHL6" s="802"/>
      <c r="EHM6" s="802"/>
      <c r="EHN6" s="802"/>
      <c r="EHO6" s="802"/>
      <c r="EHP6" s="802"/>
      <c r="EHQ6" s="802"/>
      <c r="EHR6" s="802"/>
      <c r="EHS6" s="802"/>
      <c r="EHT6" s="802"/>
      <c r="EHU6" s="802"/>
      <c r="EHV6" s="802"/>
      <c r="EHW6" s="802"/>
      <c r="EHX6" s="802"/>
      <c r="EHY6" s="802"/>
      <c r="EHZ6" s="802"/>
      <c r="EIA6" s="802"/>
      <c r="EIB6" s="802"/>
      <c r="EIC6" s="802"/>
      <c r="EID6" s="802"/>
      <c r="EIE6" s="802"/>
      <c r="EIF6" s="802"/>
      <c r="EIG6" s="802"/>
      <c r="EIH6" s="802"/>
      <c r="EII6" s="802"/>
      <c r="EIJ6" s="802"/>
      <c r="EIK6" s="802"/>
      <c r="EIL6" s="802"/>
      <c r="EIM6" s="802"/>
      <c r="EIN6" s="802"/>
      <c r="EIO6" s="802"/>
      <c r="EIP6" s="802"/>
      <c r="EIQ6" s="802"/>
      <c r="EIR6" s="802"/>
      <c r="EIS6" s="802"/>
      <c r="EIT6" s="802"/>
      <c r="EIU6" s="802"/>
      <c r="EIV6" s="802"/>
      <c r="EIW6" s="802"/>
      <c r="EIX6" s="802"/>
      <c r="EIY6" s="802"/>
      <c r="EIZ6" s="802"/>
      <c r="EJA6" s="802"/>
      <c r="EJB6" s="802"/>
      <c r="EJC6" s="802"/>
      <c r="EJD6" s="802"/>
      <c r="EJE6" s="802"/>
      <c r="EJF6" s="802"/>
      <c r="EJG6" s="802"/>
      <c r="EJH6" s="802"/>
      <c r="EJI6" s="802"/>
      <c r="EJJ6" s="802"/>
      <c r="EJK6" s="802"/>
      <c r="EJL6" s="802"/>
      <c r="EJM6" s="802"/>
      <c r="EJN6" s="802"/>
      <c r="EJO6" s="802"/>
      <c r="EJP6" s="802"/>
      <c r="EJQ6" s="802"/>
      <c r="EJR6" s="802"/>
      <c r="EJS6" s="802"/>
      <c r="EJT6" s="802"/>
      <c r="EJU6" s="802"/>
      <c r="EJV6" s="802"/>
      <c r="EJW6" s="802"/>
      <c r="EJX6" s="802"/>
      <c r="EJY6" s="802"/>
      <c r="EJZ6" s="802"/>
      <c r="EKA6" s="802"/>
      <c r="EKB6" s="802"/>
      <c r="EKC6" s="802"/>
      <c r="EKD6" s="802"/>
      <c r="EKE6" s="802"/>
      <c r="EKF6" s="802"/>
      <c r="EKG6" s="802"/>
      <c r="EKH6" s="802"/>
      <c r="EKI6" s="802"/>
      <c r="EKJ6" s="802"/>
      <c r="EKK6" s="802"/>
      <c r="EKL6" s="802"/>
      <c r="EKM6" s="802"/>
      <c r="EKN6" s="802"/>
      <c r="EKO6" s="802"/>
      <c r="EKP6" s="802"/>
      <c r="EKQ6" s="802"/>
      <c r="EKR6" s="802"/>
      <c r="EKS6" s="802"/>
      <c r="EKT6" s="802"/>
      <c r="EKU6" s="802"/>
      <c r="EKV6" s="802"/>
      <c r="EKW6" s="802"/>
      <c r="EKX6" s="802"/>
      <c r="EKY6" s="802"/>
      <c r="EKZ6" s="802"/>
      <c r="ELA6" s="802"/>
      <c r="ELB6" s="802"/>
      <c r="ELC6" s="802"/>
      <c r="ELD6" s="802"/>
      <c r="ELE6" s="802"/>
      <c r="ELF6" s="802"/>
      <c r="ELG6" s="802"/>
      <c r="ELH6" s="802"/>
      <c r="ELI6" s="802"/>
      <c r="ELJ6" s="802"/>
      <c r="ELK6" s="802"/>
      <c r="ELL6" s="802"/>
      <c r="ELM6" s="802"/>
      <c r="ELN6" s="802"/>
      <c r="ELO6" s="802"/>
      <c r="ELP6" s="802"/>
      <c r="ELQ6" s="802"/>
      <c r="ELR6" s="802"/>
      <c r="ELS6" s="802"/>
      <c r="ELT6" s="802"/>
      <c r="ELU6" s="802"/>
      <c r="ELV6" s="802"/>
      <c r="ELW6" s="802"/>
      <c r="ELX6" s="802"/>
      <c r="ELY6" s="802"/>
      <c r="ELZ6" s="802"/>
      <c r="EMA6" s="802"/>
      <c r="EMB6" s="802"/>
      <c r="EMC6" s="802"/>
      <c r="EMD6" s="802"/>
      <c r="EME6" s="802"/>
      <c r="EMF6" s="802"/>
      <c r="EMG6" s="802"/>
      <c r="EMH6" s="802"/>
      <c r="EMI6" s="802"/>
      <c r="EMJ6" s="802"/>
      <c r="EMK6" s="802"/>
      <c r="EML6" s="802"/>
      <c r="EMM6" s="802"/>
      <c r="EMN6" s="802"/>
      <c r="EMO6" s="802"/>
      <c r="EMP6" s="802"/>
      <c r="EMQ6" s="802"/>
      <c r="EMR6" s="802"/>
      <c r="EMS6" s="802"/>
      <c r="EMT6" s="802"/>
      <c r="EMU6" s="802"/>
      <c r="EMV6" s="802"/>
      <c r="EMW6" s="802"/>
      <c r="EMX6" s="802"/>
      <c r="EMY6" s="802"/>
      <c r="EMZ6" s="802"/>
      <c r="ENA6" s="802"/>
      <c r="ENB6" s="802"/>
      <c r="ENC6" s="802"/>
      <c r="END6" s="802"/>
      <c r="ENE6" s="802"/>
      <c r="ENF6" s="802"/>
      <c r="ENG6" s="802"/>
      <c r="ENH6" s="802"/>
      <c r="ENI6" s="802"/>
      <c r="ENJ6" s="802"/>
      <c r="ENK6" s="802"/>
      <c r="ENL6" s="802"/>
      <c r="ENM6" s="802"/>
      <c r="ENN6" s="802"/>
      <c r="ENO6" s="802"/>
      <c r="ENP6" s="802"/>
      <c r="ENQ6" s="802"/>
      <c r="ENR6" s="802"/>
      <c r="ENS6" s="802"/>
      <c r="ENT6" s="802"/>
      <c r="ENU6" s="802"/>
      <c r="ENV6" s="802"/>
      <c r="ENW6" s="802"/>
      <c r="ENX6" s="802"/>
      <c r="ENY6" s="802"/>
      <c r="ENZ6" s="802"/>
      <c r="EOA6" s="802"/>
      <c r="EOB6" s="802"/>
      <c r="EOC6" s="802"/>
      <c r="EOD6" s="802"/>
      <c r="EOE6" s="802"/>
      <c r="EOF6" s="802"/>
      <c r="EOG6" s="802"/>
      <c r="EOH6" s="802"/>
      <c r="EOI6" s="802"/>
      <c r="EOJ6" s="802"/>
      <c r="EOK6" s="802"/>
      <c r="EOL6" s="802"/>
      <c r="EOM6" s="802"/>
      <c r="EON6" s="802"/>
      <c r="EOO6" s="802"/>
      <c r="EOP6" s="802"/>
      <c r="EOQ6" s="802"/>
      <c r="EOR6" s="802"/>
      <c r="EOS6" s="802"/>
      <c r="EOT6" s="802"/>
      <c r="EOU6" s="802"/>
      <c r="EOV6" s="802"/>
      <c r="EOW6" s="802"/>
      <c r="EOX6" s="802"/>
      <c r="EOY6" s="802"/>
      <c r="EOZ6" s="802"/>
      <c r="EPA6" s="802"/>
      <c r="EPB6" s="802"/>
      <c r="EPC6" s="802"/>
      <c r="EPD6" s="802"/>
      <c r="EPE6" s="802"/>
      <c r="EPF6" s="802"/>
      <c r="EPG6" s="802"/>
      <c r="EPH6" s="802"/>
      <c r="EPI6" s="802"/>
      <c r="EPJ6" s="802"/>
      <c r="EPK6" s="802"/>
      <c r="EPL6" s="802"/>
      <c r="EPM6" s="802"/>
      <c r="EPN6" s="802"/>
      <c r="EPO6" s="802"/>
      <c r="EPP6" s="802"/>
      <c r="EPQ6" s="802"/>
      <c r="EPR6" s="802"/>
      <c r="EPS6" s="802"/>
      <c r="EPT6" s="802"/>
      <c r="EPU6" s="802"/>
      <c r="EPV6" s="802"/>
      <c r="EPW6" s="802"/>
      <c r="EPX6" s="802"/>
      <c r="EPY6" s="802"/>
      <c r="EPZ6" s="802"/>
      <c r="EQA6" s="802"/>
      <c r="EQB6" s="802"/>
      <c r="EQC6" s="802"/>
      <c r="EQD6" s="802"/>
      <c r="EQE6" s="802"/>
      <c r="EQF6" s="802"/>
      <c r="EQG6" s="802"/>
      <c r="EQH6" s="802"/>
      <c r="EQI6" s="802"/>
      <c r="EQJ6" s="802"/>
      <c r="EQK6" s="802"/>
      <c r="EQL6" s="802"/>
      <c r="EQM6" s="802"/>
      <c r="EQN6" s="802"/>
      <c r="EQO6" s="802"/>
      <c r="EQP6" s="802"/>
      <c r="EQQ6" s="802"/>
      <c r="EQR6" s="802"/>
      <c r="EQS6" s="802"/>
      <c r="EQT6" s="802"/>
      <c r="EQU6" s="802"/>
      <c r="EQV6" s="802"/>
      <c r="EQW6" s="802"/>
      <c r="EQX6" s="802"/>
      <c r="EQY6" s="802"/>
      <c r="EQZ6" s="802"/>
      <c r="ERA6" s="802"/>
      <c r="ERB6" s="802"/>
      <c r="ERC6" s="802"/>
      <c r="ERD6" s="802"/>
      <c r="ERE6" s="802"/>
      <c r="ERF6" s="802"/>
      <c r="ERG6" s="802"/>
      <c r="ERH6" s="802"/>
      <c r="ERI6" s="802"/>
      <c r="ERJ6" s="802"/>
      <c r="ERK6" s="802"/>
      <c r="ERL6" s="802"/>
      <c r="ERM6" s="802"/>
      <c r="ERN6" s="802"/>
      <c r="ERO6" s="802"/>
      <c r="ERP6" s="802"/>
      <c r="ERQ6" s="802"/>
      <c r="ERR6" s="802"/>
      <c r="ERS6" s="802"/>
      <c r="ERT6" s="802"/>
      <c r="ERU6" s="802"/>
      <c r="ERV6" s="802"/>
      <c r="ERW6" s="802"/>
      <c r="ERX6" s="802"/>
      <c r="ERY6" s="802"/>
      <c r="ERZ6" s="802"/>
      <c r="ESA6" s="802"/>
      <c r="ESB6" s="802"/>
      <c r="ESC6" s="802"/>
      <c r="ESD6" s="802"/>
      <c r="ESE6" s="802"/>
      <c r="ESF6" s="802"/>
      <c r="ESG6" s="802"/>
      <c r="ESH6" s="802"/>
      <c r="ESI6" s="802"/>
      <c r="ESJ6" s="802"/>
      <c r="ESK6" s="802"/>
      <c r="ESL6" s="802"/>
      <c r="ESM6" s="802"/>
      <c r="ESN6" s="802"/>
      <c r="ESO6" s="802"/>
      <c r="ESP6" s="802"/>
      <c r="ESQ6" s="802"/>
      <c r="ESR6" s="802"/>
      <c r="ESS6" s="802"/>
      <c r="EST6" s="802"/>
      <c r="ESU6" s="802"/>
      <c r="ESV6" s="802"/>
      <c r="ESW6" s="802"/>
      <c r="ESX6" s="802"/>
      <c r="ESY6" s="802"/>
      <c r="ESZ6" s="802"/>
      <c r="ETA6" s="802"/>
      <c r="ETB6" s="802"/>
      <c r="ETC6" s="802"/>
      <c r="ETD6" s="802"/>
      <c r="ETE6" s="802"/>
      <c r="ETF6" s="802"/>
      <c r="ETG6" s="802"/>
      <c r="ETH6" s="802"/>
      <c r="ETI6" s="802"/>
      <c r="ETJ6" s="802"/>
      <c r="ETK6" s="802"/>
      <c r="ETL6" s="802"/>
      <c r="ETM6" s="802"/>
      <c r="ETN6" s="802"/>
      <c r="ETO6" s="802"/>
      <c r="ETP6" s="802"/>
      <c r="ETQ6" s="802"/>
      <c r="ETR6" s="802"/>
      <c r="ETS6" s="802"/>
      <c r="ETT6" s="802"/>
      <c r="ETU6" s="802"/>
      <c r="ETV6" s="802"/>
      <c r="ETW6" s="802"/>
      <c r="ETX6" s="802"/>
      <c r="ETY6" s="802"/>
      <c r="ETZ6" s="802"/>
      <c r="EUA6" s="802"/>
      <c r="EUB6" s="802"/>
      <c r="EUC6" s="802"/>
      <c r="EUD6" s="802"/>
      <c r="EUE6" s="802"/>
      <c r="EUF6" s="802"/>
      <c r="EUG6" s="802"/>
      <c r="EUH6" s="802"/>
      <c r="EUI6" s="802"/>
      <c r="EUJ6" s="802"/>
      <c r="EUK6" s="802"/>
      <c r="EUL6" s="802"/>
      <c r="EUM6" s="802"/>
      <c r="EUN6" s="802"/>
      <c r="EUO6" s="802"/>
      <c r="EUP6" s="802"/>
      <c r="EUQ6" s="802"/>
      <c r="EUR6" s="802"/>
      <c r="EUS6" s="802"/>
      <c r="EUT6" s="802"/>
      <c r="EUU6" s="802"/>
      <c r="EUV6" s="802"/>
      <c r="EUW6" s="802"/>
      <c r="EUX6" s="802"/>
      <c r="EUY6" s="802"/>
      <c r="EUZ6" s="802"/>
      <c r="EVA6" s="802"/>
      <c r="EVB6" s="802"/>
      <c r="EVC6" s="802"/>
      <c r="EVD6" s="802"/>
      <c r="EVE6" s="802"/>
      <c r="EVF6" s="802"/>
      <c r="EVG6" s="802"/>
      <c r="EVH6" s="802"/>
      <c r="EVI6" s="802"/>
      <c r="EVJ6" s="802"/>
      <c r="EVK6" s="802"/>
      <c r="EVL6" s="802"/>
      <c r="EVM6" s="802"/>
      <c r="EVN6" s="802"/>
      <c r="EVO6" s="802"/>
      <c r="EVP6" s="802"/>
      <c r="EVQ6" s="802"/>
      <c r="EVR6" s="802"/>
      <c r="EVS6" s="802"/>
      <c r="EVT6" s="802"/>
      <c r="EVU6" s="802"/>
      <c r="EVV6" s="802"/>
      <c r="EVW6" s="802"/>
      <c r="EVX6" s="802"/>
      <c r="EVY6" s="802"/>
      <c r="EVZ6" s="802"/>
      <c r="EWA6" s="802"/>
      <c r="EWB6" s="802"/>
      <c r="EWC6" s="802"/>
      <c r="EWD6" s="802"/>
      <c r="EWE6" s="802"/>
      <c r="EWF6" s="802"/>
      <c r="EWG6" s="802"/>
      <c r="EWH6" s="802"/>
      <c r="EWI6" s="802"/>
      <c r="EWJ6" s="802"/>
      <c r="EWK6" s="802"/>
      <c r="EWL6" s="802"/>
      <c r="EWM6" s="802"/>
      <c r="EWN6" s="802"/>
      <c r="EWO6" s="802"/>
      <c r="EWP6" s="802"/>
      <c r="EWQ6" s="802"/>
      <c r="EWR6" s="802"/>
      <c r="EWS6" s="802"/>
      <c r="EWT6" s="802"/>
      <c r="EWU6" s="802"/>
      <c r="EWV6" s="802"/>
      <c r="EWW6" s="802"/>
      <c r="EWX6" s="802"/>
      <c r="EWY6" s="802"/>
      <c r="EWZ6" s="802"/>
      <c r="EXA6" s="802"/>
      <c r="EXB6" s="802"/>
      <c r="EXC6" s="802"/>
      <c r="EXD6" s="802"/>
      <c r="EXE6" s="802"/>
      <c r="EXF6" s="802"/>
      <c r="EXG6" s="802"/>
      <c r="EXH6" s="802"/>
      <c r="EXI6" s="802"/>
      <c r="EXJ6" s="802"/>
      <c r="EXK6" s="802"/>
      <c r="EXL6" s="802"/>
      <c r="EXM6" s="802"/>
      <c r="EXN6" s="802"/>
      <c r="EXO6" s="802"/>
      <c r="EXP6" s="802"/>
      <c r="EXQ6" s="802"/>
      <c r="EXR6" s="802"/>
      <c r="EXS6" s="802"/>
      <c r="EXT6" s="802"/>
      <c r="EXU6" s="802"/>
      <c r="EXV6" s="802"/>
      <c r="EXW6" s="802"/>
      <c r="EXX6" s="802"/>
      <c r="EXY6" s="802"/>
      <c r="EXZ6" s="802"/>
      <c r="EYA6" s="802"/>
      <c r="EYB6" s="802"/>
      <c r="EYC6" s="802"/>
      <c r="EYD6" s="802"/>
      <c r="EYE6" s="802"/>
      <c r="EYF6" s="802"/>
      <c r="EYG6" s="802"/>
      <c r="EYH6" s="802"/>
      <c r="EYI6" s="802"/>
      <c r="EYJ6" s="802"/>
      <c r="EYK6" s="802"/>
      <c r="EYL6" s="802"/>
      <c r="EYM6" s="802"/>
      <c r="EYN6" s="802"/>
      <c r="EYO6" s="802"/>
      <c r="EYP6" s="802"/>
      <c r="EYQ6" s="802"/>
      <c r="EYR6" s="802"/>
      <c r="EYS6" s="802"/>
      <c r="EYT6" s="802"/>
      <c r="EYU6" s="802"/>
      <c r="EYV6" s="802"/>
      <c r="EYW6" s="802"/>
      <c r="EYX6" s="802"/>
      <c r="EYY6" s="802"/>
      <c r="EYZ6" s="802"/>
      <c r="EZA6" s="802"/>
      <c r="EZB6" s="802"/>
      <c r="EZC6" s="802"/>
      <c r="EZD6" s="802"/>
      <c r="EZE6" s="802"/>
      <c r="EZF6" s="802"/>
      <c r="EZG6" s="802"/>
      <c r="EZH6" s="802"/>
      <c r="EZI6" s="802"/>
      <c r="EZJ6" s="802"/>
      <c r="EZK6" s="802"/>
      <c r="EZL6" s="802"/>
      <c r="EZM6" s="802"/>
      <c r="EZN6" s="802"/>
      <c r="EZO6" s="802"/>
      <c r="EZP6" s="802"/>
      <c r="EZQ6" s="802"/>
      <c r="EZR6" s="802"/>
      <c r="EZS6" s="802"/>
      <c r="EZT6" s="802"/>
      <c r="EZU6" s="802"/>
      <c r="EZV6" s="802"/>
      <c r="EZW6" s="802"/>
      <c r="EZX6" s="802"/>
      <c r="EZY6" s="802"/>
      <c r="EZZ6" s="802"/>
      <c r="FAA6" s="802"/>
      <c r="FAB6" s="802"/>
      <c r="FAC6" s="802"/>
      <c r="FAD6" s="802"/>
      <c r="FAE6" s="802"/>
      <c r="FAF6" s="802"/>
      <c r="FAG6" s="802"/>
      <c r="FAH6" s="802"/>
      <c r="FAI6" s="802"/>
      <c r="FAJ6" s="802"/>
      <c r="FAK6" s="802"/>
      <c r="FAL6" s="802"/>
      <c r="FAM6" s="802"/>
      <c r="FAN6" s="802"/>
      <c r="FAO6" s="802"/>
      <c r="FAP6" s="802"/>
      <c r="FAQ6" s="802"/>
      <c r="FAR6" s="802"/>
      <c r="FAS6" s="802"/>
      <c r="FAT6" s="802"/>
      <c r="FAU6" s="802"/>
      <c r="FAV6" s="802"/>
      <c r="FAW6" s="802"/>
      <c r="FAX6" s="802"/>
      <c r="FAY6" s="802"/>
      <c r="FAZ6" s="802"/>
      <c r="FBA6" s="802"/>
      <c r="FBB6" s="802"/>
      <c r="FBC6" s="802"/>
      <c r="FBD6" s="802"/>
      <c r="FBE6" s="802"/>
      <c r="FBF6" s="802"/>
      <c r="FBG6" s="802"/>
      <c r="FBH6" s="802"/>
      <c r="FBI6" s="802"/>
      <c r="FBJ6" s="802"/>
      <c r="FBK6" s="802"/>
      <c r="FBL6" s="802"/>
      <c r="FBM6" s="802"/>
      <c r="FBN6" s="802"/>
      <c r="FBO6" s="802"/>
      <c r="FBP6" s="802"/>
      <c r="FBQ6" s="802"/>
      <c r="FBR6" s="802"/>
      <c r="FBS6" s="802"/>
      <c r="FBT6" s="802"/>
      <c r="FBU6" s="802"/>
      <c r="FBV6" s="802"/>
      <c r="FBW6" s="802"/>
      <c r="FBX6" s="802"/>
      <c r="FBY6" s="802"/>
      <c r="FBZ6" s="802"/>
      <c r="FCA6" s="802"/>
      <c r="FCB6" s="802"/>
      <c r="FCC6" s="802"/>
      <c r="FCD6" s="802"/>
      <c r="FCE6" s="802"/>
      <c r="FCF6" s="802"/>
      <c r="FCG6" s="802"/>
      <c r="FCH6" s="802"/>
      <c r="FCI6" s="802"/>
      <c r="FCJ6" s="802"/>
      <c r="FCK6" s="802"/>
      <c r="FCL6" s="802"/>
      <c r="FCM6" s="802"/>
      <c r="FCN6" s="802"/>
      <c r="FCO6" s="802"/>
      <c r="FCP6" s="802"/>
      <c r="FCQ6" s="802"/>
      <c r="FCR6" s="802"/>
      <c r="FCS6" s="802"/>
      <c r="FCT6" s="802"/>
      <c r="FCU6" s="802"/>
      <c r="FCV6" s="802"/>
      <c r="FCW6" s="802"/>
      <c r="FCX6" s="802"/>
      <c r="FCY6" s="802"/>
      <c r="FCZ6" s="802"/>
      <c r="FDA6" s="802"/>
      <c r="FDB6" s="802"/>
      <c r="FDC6" s="802"/>
      <c r="FDD6" s="802"/>
      <c r="FDE6" s="802"/>
      <c r="FDF6" s="802"/>
      <c r="FDG6" s="802"/>
      <c r="FDH6" s="802"/>
      <c r="FDI6" s="802"/>
      <c r="FDJ6" s="802"/>
      <c r="FDK6" s="802"/>
      <c r="FDL6" s="802"/>
      <c r="FDM6" s="802"/>
      <c r="FDN6" s="802"/>
      <c r="FDO6" s="802"/>
      <c r="FDP6" s="802"/>
      <c r="FDQ6" s="802"/>
      <c r="FDR6" s="802"/>
      <c r="FDS6" s="802"/>
      <c r="FDT6" s="802"/>
      <c r="FDU6" s="802"/>
      <c r="FDV6" s="802"/>
      <c r="FDW6" s="802"/>
      <c r="FDX6" s="802"/>
      <c r="FDY6" s="802"/>
      <c r="FDZ6" s="802"/>
      <c r="FEA6" s="802"/>
      <c r="FEB6" s="802"/>
      <c r="FEC6" s="802"/>
      <c r="FED6" s="802"/>
      <c r="FEE6" s="802"/>
      <c r="FEF6" s="802"/>
      <c r="FEG6" s="802"/>
      <c r="FEH6" s="802"/>
      <c r="FEI6" s="802"/>
      <c r="FEJ6" s="802"/>
      <c r="FEK6" s="802"/>
      <c r="FEL6" s="802"/>
      <c r="FEM6" s="802"/>
      <c r="FEN6" s="802"/>
      <c r="FEO6" s="802"/>
      <c r="FEP6" s="802"/>
      <c r="FEQ6" s="802"/>
      <c r="FER6" s="802"/>
      <c r="FES6" s="802"/>
      <c r="FET6" s="802"/>
      <c r="FEU6" s="802"/>
      <c r="FEV6" s="802"/>
      <c r="FEW6" s="802"/>
      <c r="FEX6" s="802"/>
      <c r="FEY6" s="802"/>
      <c r="FEZ6" s="802"/>
      <c r="FFA6" s="802"/>
      <c r="FFB6" s="802"/>
      <c r="FFC6" s="802"/>
      <c r="FFD6" s="802"/>
      <c r="FFE6" s="802"/>
      <c r="FFF6" s="802"/>
      <c r="FFG6" s="802"/>
      <c r="FFH6" s="802"/>
      <c r="FFI6" s="802"/>
      <c r="FFJ6" s="802"/>
      <c r="FFK6" s="802"/>
      <c r="FFL6" s="802"/>
      <c r="FFM6" s="802"/>
      <c r="FFN6" s="802"/>
      <c r="FFO6" s="802"/>
      <c r="FFP6" s="802"/>
      <c r="FFQ6" s="802"/>
      <c r="FFR6" s="802"/>
      <c r="FFS6" s="802"/>
      <c r="FFT6" s="802"/>
      <c r="FFU6" s="802"/>
      <c r="FFV6" s="802"/>
      <c r="FFW6" s="802"/>
      <c r="FFX6" s="802"/>
      <c r="FFY6" s="802"/>
      <c r="FFZ6" s="802"/>
      <c r="FGA6" s="802"/>
      <c r="FGB6" s="802"/>
      <c r="FGC6" s="802"/>
      <c r="FGD6" s="802"/>
      <c r="FGE6" s="802"/>
      <c r="FGF6" s="802"/>
      <c r="FGG6" s="802"/>
      <c r="FGH6" s="802"/>
      <c r="FGI6" s="802"/>
      <c r="FGJ6" s="802"/>
      <c r="FGK6" s="802"/>
      <c r="FGL6" s="802"/>
      <c r="FGM6" s="802"/>
      <c r="FGN6" s="802"/>
      <c r="FGO6" s="802"/>
      <c r="FGP6" s="802"/>
      <c r="FGQ6" s="802"/>
      <c r="FGR6" s="802"/>
      <c r="FGS6" s="802"/>
      <c r="FGT6" s="802"/>
      <c r="FGU6" s="802"/>
      <c r="FGV6" s="802"/>
      <c r="FGW6" s="802"/>
      <c r="FGX6" s="802"/>
      <c r="FGY6" s="802"/>
      <c r="FGZ6" s="802"/>
      <c r="FHA6" s="802"/>
      <c r="FHB6" s="802"/>
      <c r="FHC6" s="802"/>
      <c r="FHD6" s="802"/>
      <c r="FHE6" s="802"/>
      <c r="FHF6" s="802"/>
      <c r="FHG6" s="802"/>
      <c r="FHH6" s="802"/>
      <c r="FHI6" s="802"/>
      <c r="FHJ6" s="802"/>
      <c r="FHK6" s="802"/>
      <c r="FHL6" s="802"/>
      <c r="FHM6" s="802"/>
      <c r="FHN6" s="802"/>
      <c r="FHO6" s="802"/>
      <c r="FHP6" s="802"/>
      <c r="FHQ6" s="802"/>
      <c r="FHR6" s="802"/>
      <c r="FHS6" s="802"/>
      <c r="FHT6" s="802"/>
      <c r="FHU6" s="802"/>
      <c r="FHV6" s="802"/>
      <c r="FHW6" s="802"/>
      <c r="FHX6" s="802"/>
      <c r="FHY6" s="802"/>
      <c r="FHZ6" s="802"/>
      <c r="FIA6" s="802"/>
      <c r="FIB6" s="802"/>
      <c r="FIC6" s="802"/>
      <c r="FID6" s="802"/>
      <c r="FIE6" s="802"/>
      <c r="FIF6" s="802"/>
      <c r="FIG6" s="802"/>
      <c r="FIH6" s="802"/>
      <c r="FII6" s="802"/>
      <c r="FIJ6" s="802"/>
      <c r="FIK6" s="802"/>
      <c r="FIL6" s="802"/>
      <c r="FIM6" s="802"/>
      <c r="FIN6" s="802"/>
      <c r="FIO6" s="802"/>
      <c r="FIP6" s="802"/>
      <c r="FIQ6" s="802"/>
      <c r="FIR6" s="802"/>
      <c r="FIS6" s="802"/>
      <c r="FIT6" s="802"/>
      <c r="FIU6" s="802"/>
      <c r="FIV6" s="802"/>
      <c r="FIW6" s="802"/>
      <c r="FIX6" s="802"/>
      <c r="FIY6" s="802"/>
      <c r="FIZ6" s="802"/>
      <c r="FJA6" s="802"/>
      <c r="FJB6" s="802"/>
      <c r="FJC6" s="802"/>
      <c r="FJD6" s="802"/>
      <c r="FJE6" s="802"/>
      <c r="FJF6" s="802"/>
      <c r="FJG6" s="802"/>
      <c r="FJH6" s="802"/>
      <c r="FJI6" s="802"/>
      <c r="FJJ6" s="802"/>
      <c r="FJK6" s="802"/>
      <c r="FJL6" s="802"/>
      <c r="FJM6" s="802"/>
      <c r="FJN6" s="802"/>
      <c r="FJO6" s="802"/>
      <c r="FJP6" s="802"/>
      <c r="FJQ6" s="802"/>
      <c r="FJR6" s="802"/>
      <c r="FJS6" s="802"/>
      <c r="FJT6" s="802"/>
      <c r="FJU6" s="802"/>
      <c r="FJV6" s="802"/>
      <c r="FJW6" s="802"/>
      <c r="FJX6" s="802"/>
      <c r="FJY6" s="802"/>
      <c r="FJZ6" s="802"/>
      <c r="FKA6" s="802"/>
      <c r="FKB6" s="802"/>
      <c r="FKC6" s="802"/>
      <c r="FKD6" s="802"/>
      <c r="FKE6" s="802"/>
      <c r="FKF6" s="802"/>
      <c r="FKG6" s="802"/>
      <c r="FKH6" s="802"/>
      <c r="FKI6" s="802"/>
      <c r="FKJ6" s="802"/>
      <c r="FKK6" s="802"/>
      <c r="FKL6" s="802"/>
      <c r="FKM6" s="802"/>
      <c r="FKN6" s="802"/>
      <c r="FKO6" s="802"/>
      <c r="FKP6" s="802"/>
      <c r="FKQ6" s="802"/>
      <c r="FKR6" s="802"/>
      <c r="FKS6" s="802"/>
      <c r="FKT6" s="802"/>
      <c r="FKU6" s="802"/>
      <c r="FKV6" s="802"/>
      <c r="FKW6" s="802"/>
      <c r="FKX6" s="802"/>
      <c r="FKY6" s="802"/>
      <c r="FKZ6" s="802"/>
      <c r="FLA6" s="802"/>
      <c r="FLB6" s="802"/>
      <c r="FLC6" s="802"/>
      <c r="FLD6" s="802"/>
      <c r="FLE6" s="802"/>
      <c r="FLF6" s="802"/>
      <c r="FLG6" s="802"/>
      <c r="FLH6" s="802"/>
      <c r="FLI6" s="802"/>
      <c r="FLJ6" s="802"/>
      <c r="FLK6" s="802"/>
      <c r="FLL6" s="802"/>
      <c r="FLM6" s="802"/>
      <c r="FLN6" s="802"/>
      <c r="FLO6" s="802"/>
      <c r="FLP6" s="802"/>
      <c r="FLQ6" s="802"/>
      <c r="FLR6" s="802"/>
      <c r="FLS6" s="802"/>
      <c r="FLT6" s="802"/>
      <c r="FLU6" s="802"/>
      <c r="FLV6" s="802"/>
      <c r="FLW6" s="802"/>
      <c r="FLX6" s="802"/>
      <c r="FLY6" s="802"/>
      <c r="FLZ6" s="802"/>
      <c r="FMA6" s="802"/>
      <c r="FMB6" s="802"/>
      <c r="FMC6" s="802"/>
      <c r="FMD6" s="802"/>
      <c r="FME6" s="802"/>
      <c r="FMF6" s="802"/>
      <c r="FMG6" s="802"/>
      <c r="FMH6" s="802"/>
      <c r="FMI6" s="802"/>
      <c r="FMJ6" s="802"/>
      <c r="FMK6" s="802"/>
      <c r="FML6" s="802"/>
      <c r="FMM6" s="802"/>
      <c r="FMN6" s="802"/>
      <c r="FMO6" s="802"/>
      <c r="FMP6" s="802"/>
      <c r="FMQ6" s="802"/>
      <c r="FMR6" s="802"/>
      <c r="FMS6" s="802"/>
      <c r="FMT6" s="802"/>
      <c r="FMU6" s="802"/>
      <c r="FMV6" s="802"/>
      <c r="FMW6" s="802"/>
      <c r="FMX6" s="802"/>
      <c r="FMY6" s="802"/>
      <c r="FMZ6" s="802"/>
      <c r="FNA6" s="802"/>
      <c r="FNB6" s="802"/>
      <c r="FNC6" s="802"/>
      <c r="FND6" s="802"/>
      <c r="FNE6" s="802"/>
      <c r="FNF6" s="802"/>
      <c r="FNG6" s="802"/>
      <c r="FNH6" s="802"/>
      <c r="FNI6" s="802"/>
      <c r="FNJ6" s="802"/>
      <c r="FNK6" s="802"/>
      <c r="FNL6" s="802"/>
      <c r="FNM6" s="802"/>
      <c r="FNN6" s="802"/>
      <c r="FNO6" s="802"/>
      <c r="FNP6" s="802"/>
      <c r="FNQ6" s="802"/>
      <c r="FNR6" s="802"/>
      <c r="FNS6" s="802"/>
      <c r="FNT6" s="802"/>
      <c r="FNU6" s="802"/>
      <c r="FNV6" s="802"/>
      <c r="FNW6" s="802"/>
      <c r="FNX6" s="802"/>
      <c r="FNY6" s="802"/>
      <c r="FNZ6" s="802"/>
      <c r="FOA6" s="802"/>
      <c r="FOB6" s="802"/>
      <c r="FOC6" s="802"/>
      <c r="FOD6" s="802"/>
      <c r="FOE6" s="802"/>
      <c r="FOF6" s="802"/>
      <c r="FOG6" s="802"/>
      <c r="FOH6" s="802"/>
      <c r="FOI6" s="802"/>
      <c r="FOJ6" s="802"/>
      <c r="FOK6" s="802"/>
      <c r="FOL6" s="802"/>
      <c r="FOM6" s="802"/>
      <c r="FON6" s="802"/>
      <c r="FOO6" s="802"/>
      <c r="FOP6" s="802"/>
      <c r="FOQ6" s="802"/>
      <c r="FOR6" s="802"/>
      <c r="FOS6" s="802"/>
      <c r="FOT6" s="802"/>
      <c r="FOU6" s="802"/>
      <c r="FOV6" s="802"/>
      <c r="FOW6" s="802"/>
      <c r="FOX6" s="802"/>
      <c r="FOY6" s="802"/>
      <c r="FOZ6" s="802"/>
      <c r="FPA6" s="802"/>
      <c r="FPB6" s="802"/>
      <c r="FPC6" s="802"/>
      <c r="FPD6" s="802"/>
      <c r="FPE6" s="802"/>
      <c r="FPF6" s="802"/>
      <c r="FPG6" s="802"/>
      <c r="FPH6" s="802"/>
      <c r="FPI6" s="802"/>
      <c r="FPJ6" s="802"/>
      <c r="FPK6" s="802"/>
      <c r="FPL6" s="802"/>
      <c r="FPM6" s="802"/>
      <c r="FPN6" s="802"/>
      <c r="FPO6" s="802"/>
      <c r="FPP6" s="802"/>
      <c r="FPQ6" s="802"/>
      <c r="FPR6" s="802"/>
      <c r="FPS6" s="802"/>
      <c r="FPT6" s="802"/>
      <c r="FPU6" s="802"/>
      <c r="FPV6" s="802"/>
      <c r="FPW6" s="802"/>
      <c r="FPX6" s="802"/>
      <c r="FPY6" s="802"/>
      <c r="FPZ6" s="802"/>
      <c r="FQA6" s="802"/>
      <c r="FQB6" s="802"/>
      <c r="FQC6" s="802"/>
      <c r="FQD6" s="802"/>
      <c r="FQE6" s="802"/>
      <c r="FQF6" s="802"/>
      <c r="FQG6" s="802"/>
      <c r="FQH6" s="802"/>
      <c r="FQI6" s="802"/>
      <c r="FQJ6" s="802"/>
      <c r="FQK6" s="802"/>
      <c r="FQL6" s="802"/>
      <c r="FQM6" s="802"/>
      <c r="FQN6" s="802"/>
      <c r="FQO6" s="802"/>
      <c r="FQP6" s="802"/>
      <c r="FQQ6" s="802"/>
      <c r="FQR6" s="802"/>
      <c r="FQS6" s="802"/>
      <c r="FQT6" s="802"/>
      <c r="FQU6" s="802"/>
      <c r="FQV6" s="802"/>
      <c r="FQW6" s="802"/>
      <c r="FQX6" s="802"/>
      <c r="FQY6" s="802"/>
      <c r="FQZ6" s="802"/>
      <c r="FRA6" s="802"/>
      <c r="FRB6" s="802"/>
      <c r="FRC6" s="802"/>
      <c r="FRD6" s="802"/>
      <c r="FRE6" s="802"/>
      <c r="FRF6" s="802"/>
      <c r="FRG6" s="802"/>
      <c r="FRH6" s="802"/>
      <c r="FRI6" s="802"/>
      <c r="FRJ6" s="802"/>
      <c r="FRK6" s="802"/>
      <c r="FRL6" s="802"/>
      <c r="FRM6" s="802"/>
      <c r="FRN6" s="802"/>
      <c r="FRO6" s="802"/>
      <c r="FRP6" s="802"/>
      <c r="FRQ6" s="802"/>
      <c r="FRR6" s="802"/>
      <c r="FRS6" s="802"/>
      <c r="FRT6" s="802"/>
      <c r="FRU6" s="802"/>
      <c r="FRV6" s="802"/>
      <c r="FRW6" s="802"/>
      <c r="FRX6" s="802"/>
      <c r="FRY6" s="802"/>
      <c r="FRZ6" s="802"/>
      <c r="FSA6" s="802"/>
      <c r="FSB6" s="802"/>
      <c r="FSC6" s="802"/>
      <c r="FSD6" s="802"/>
      <c r="FSE6" s="802"/>
      <c r="FSF6" s="802"/>
      <c r="FSG6" s="802"/>
      <c r="FSH6" s="802"/>
      <c r="FSI6" s="802"/>
      <c r="FSJ6" s="802"/>
      <c r="FSK6" s="802"/>
      <c r="FSL6" s="802"/>
      <c r="FSM6" s="802"/>
      <c r="FSN6" s="802"/>
      <c r="FSO6" s="802"/>
      <c r="FSP6" s="802"/>
      <c r="FSQ6" s="802"/>
      <c r="FSR6" s="802"/>
      <c r="FSS6" s="802"/>
      <c r="FST6" s="802"/>
      <c r="FSU6" s="802"/>
      <c r="FSV6" s="802"/>
      <c r="FSW6" s="802"/>
      <c r="FSX6" s="802"/>
      <c r="FSY6" s="802"/>
      <c r="FSZ6" s="802"/>
      <c r="FTA6" s="802"/>
      <c r="FTB6" s="802"/>
      <c r="FTC6" s="802"/>
      <c r="FTD6" s="802"/>
      <c r="FTE6" s="802"/>
      <c r="FTF6" s="802"/>
      <c r="FTG6" s="802"/>
      <c r="FTH6" s="802"/>
      <c r="FTI6" s="802"/>
      <c r="FTJ6" s="802"/>
      <c r="FTK6" s="802"/>
      <c r="FTL6" s="802"/>
      <c r="FTM6" s="802"/>
      <c r="FTN6" s="802"/>
      <c r="FTO6" s="802"/>
      <c r="FTP6" s="802"/>
      <c r="FTQ6" s="802"/>
      <c r="FTR6" s="802"/>
      <c r="FTS6" s="802"/>
      <c r="FTT6" s="802"/>
      <c r="FTU6" s="802"/>
      <c r="FTV6" s="802"/>
      <c r="FTW6" s="802"/>
      <c r="FTX6" s="802"/>
      <c r="FTY6" s="802"/>
      <c r="FTZ6" s="802"/>
      <c r="FUA6" s="802"/>
      <c r="FUB6" s="802"/>
      <c r="FUC6" s="802"/>
      <c r="FUD6" s="802"/>
      <c r="FUE6" s="802"/>
      <c r="FUF6" s="802"/>
      <c r="FUG6" s="802"/>
      <c r="FUH6" s="802"/>
      <c r="FUI6" s="802"/>
      <c r="FUJ6" s="802"/>
      <c r="FUK6" s="802"/>
      <c r="FUL6" s="802"/>
      <c r="FUM6" s="802"/>
      <c r="FUN6" s="802"/>
      <c r="FUO6" s="802"/>
      <c r="FUP6" s="802"/>
      <c r="FUQ6" s="802"/>
      <c r="FUR6" s="802"/>
      <c r="FUS6" s="802"/>
      <c r="FUT6" s="802"/>
      <c r="FUU6" s="802"/>
      <c r="FUV6" s="802"/>
      <c r="FUW6" s="802"/>
      <c r="FUX6" s="802"/>
      <c r="FUY6" s="802"/>
      <c r="FUZ6" s="802"/>
      <c r="FVA6" s="802"/>
      <c r="FVB6" s="802"/>
      <c r="FVC6" s="802"/>
      <c r="FVD6" s="802"/>
      <c r="FVE6" s="802"/>
      <c r="FVF6" s="802"/>
      <c r="FVG6" s="802"/>
      <c r="FVH6" s="802"/>
      <c r="FVI6" s="802"/>
      <c r="FVJ6" s="802"/>
      <c r="FVK6" s="802"/>
      <c r="FVL6" s="802"/>
      <c r="FVM6" s="802"/>
      <c r="FVN6" s="802"/>
      <c r="FVO6" s="802"/>
      <c r="FVP6" s="802"/>
      <c r="FVQ6" s="802"/>
      <c r="FVR6" s="802"/>
      <c r="FVS6" s="802"/>
      <c r="FVT6" s="802"/>
      <c r="FVU6" s="802"/>
      <c r="FVV6" s="802"/>
      <c r="FVW6" s="802"/>
      <c r="FVX6" s="802"/>
      <c r="FVY6" s="802"/>
      <c r="FVZ6" s="802"/>
      <c r="FWA6" s="802"/>
      <c r="FWB6" s="802"/>
      <c r="FWC6" s="802"/>
      <c r="FWD6" s="802"/>
      <c r="FWE6" s="802"/>
      <c r="FWF6" s="802"/>
      <c r="FWG6" s="802"/>
      <c r="FWH6" s="802"/>
      <c r="FWI6" s="802"/>
      <c r="FWJ6" s="802"/>
      <c r="FWK6" s="802"/>
      <c r="FWL6" s="802"/>
      <c r="FWM6" s="802"/>
      <c r="FWN6" s="802"/>
      <c r="FWO6" s="802"/>
      <c r="FWP6" s="802"/>
      <c r="FWQ6" s="802"/>
      <c r="FWR6" s="802"/>
      <c r="FWS6" s="802"/>
      <c r="FWT6" s="802"/>
      <c r="FWU6" s="802"/>
      <c r="FWV6" s="802"/>
      <c r="FWW6" s="802"/>
      <c r="FWX6" s="802"/>
      <c r="FWY6" s="802"/>
      <c r="FWZ6" s="802"/>
      <c r="FXA6" s="802"/>
      <c r="FXB6" s="802"/>
      <c r="FXC6" s="802"/>
      <c r="FXD6" s="802"/>
      <c r="FXE6" s="802"/>
      <c r="FXF6" s="802"/>
      <c r="FXG6" s="802"/>
      <c r="FXH6" s="802"/>
      <c r="FXI6" s="802"/>
      <c r="FXJ6" s="802"/>
      <c r="FXK6" s="802"/>
      <c r="FXL6" s="802"/>
      <c r="FXM6" s="802"/>
      <c r="FXN6" s="802"/>
      <c r="FXO6" s="802"/>
      <c r="FXP6" s="802"/>
      <c r="FXQ6" s="802"/>
      <c r="FXR6" s="802"/>
      <c r="FXS6" s="802"/>
      <c r="FXT6" s="802"/>
      <c r="FXU6" s="802"/>
      <c r="FXV6" s="802"/>
      <c r="FXW6" s="802"/>
      <c r="FXX6" s="802"/>
      <c r="FXY6" s="802"/>
      <c r="FXZ6" s="802"/>
      <c r="FYA6" s="802"/>
      <c r="FYB6" s="802"/>
      <c r="FYC6" s="802"/>
      <c r="FYD6" s="802"/>
      <c r="FYE6" s="802"/>
      <c r="FYF6" s="802"/>
      <c r="FYG6" s="802"/>
      <c r="FYH6" s="802"/>
      <c r="FYI6" s="802"/>
      <c r="FYJ6" s="802"/>
      <c r="FYK6" s="802"/>
      <c r="FYL6" s="802"/>
      <c r="FYM6" s="802"/>
      <c r="FYN6" s="802"/>
      <c r="FYO6" s="802"/>
      <c r="FYP6" s="802"/>
      <c r="FYQ6" s="802"/>
      <c r="FYR6" s="802"/>
      <c r="FYS6" s="802"/>
      <c r="FYT6" s="802"/>
      <c r="FYU6" s="802"/>
      <c r="FYV6" s="802"/>
      <c r="FYW6" s="802"/>
      <c r="FYX6" s="802"/>
      <c r="FYY6" s="802"/>
      <c r="FYZ6" s="802"/>
      <c r="FZA6" s="802"/>
      <c r="FZB6" s="802"/>
      <c r="FZC6" s="802"/>
      <c r="FZD6" s="802"/>
      <c r="FZE6" s="802"/>
      <c r="FZF6" s="802"/>
      <c r="FZG6" s="802"/>
      <c r="FZH6" s="802"/>
      <c r="FZI6" s="802"/>
      <c r="FZJ6" s="802"/>
      <c r="FZK6" s="802"/>
      <c r="FZL6" s="802"/>
      <c r="FZM6" s="802"/>
      <c r="FZN6" s="802"/>
      <c r="FZO6" s="802"/>
      <c r="FZP6" s="802"/>
      <c r="FZQ6" s="802"/>
      <c r="FZR6" s="802"/>
      <c r="FZS6" s="802"/>
      <c r="FZT6" s="802"/>
      <c r="FZU6" s="802"/>
      <c r="FZV6" s="802"/>
      <c r="FZW6" s="802"/>
      <c r="FZX6" s="802"/>
      <c r="FZY6" s="802"/>
      <c r="FZZ6" s="802"/>
      <c r="GAA6" s="802"/>
      <c r="GAB6" s="802"/>
      <c r="GAC6" s="802"/>
      <c r="GAD6" s="802"/>
      <c r="GAE6" s="802"/>
      <c r="GAF6" s="802"/>
      <c r="GAG6" s="802"/>
      <c r="GAH6" s="802"/>
      <c r="GAI6" s="802"/>
      <c r="GAJ6" s="802"/>
      <c r="GAK6" s="802"/>
      <c r="GAL6" s="802"/>
      <c r="GAM6" s="802"/>
      <c r="GAN6" s="802"/>
      <c r="GAO6" s="802"/>
      <c r="GAP6" s="802"/>
      <c r="GAQ6" s="802"/>
      <c r="GAR6" s="802"/>
      <c r="GAS6" s="802"/>
      <c r="GAT6" s="802"/>
      <c r="GAU6" s="802"/>
      <c r="GAV6" s="802"/>
      <c r="GAW6" s="802"/>
      <c r="GAX6" s="802"/>
      <c r="GAY6" s="802"/>
      <c r="GAZ6" s="802"/>
      <c r="GBA6" s="802"/>
      <c r="GBB6" s="802"/>
      <c r="GBC6" s="802"/>
      <c r="GBD6" s="802"/>
      <c r="GBE6" s="802"/>
      <c r="GBF6" s="802"/>
      <c r="GBG6" s="802"/>
      <c r="GBH6" s="802"/>
      <c r="GBI6" s="802"/>
      <c r="GBJ6" s="802"/>
      <c r="GBK6" s="802"/>
      <c r="GBL6" s="802"/>
      <c r="GBM6" s="802"/>
      <c r="GBN6" s="802"/>
      <c r="GBO6" s="802"/>
      <c r="GBP6" s="802"/>
      <c r="GBQ6" s="802"/>
      <c r="GBR6" s="802"/>
      <c r="GBS6" s="802"/>
      <c r="GBT6" s="802"/>
      <c r="GBU6" s="802"/>
      <c r="GBV6" s="802"/>
      <c r="GBW6" s="802"/>
      <c r="GBX6" s="802"/>
      <c r="GBY6" s="802"/>
      <c r="GBZ6" s="802"/>
      <c r="GCA6" s="802"/>
      <c r="GCB6" s="802"/>
      <c r="GCC6" s="802"/>
      <c r="GCD6" s="802"/>
      <c r="GCE6" s="802"/>
      <c r="GCF6" s="802"/>
      <c r="GCG6" s="802"/>
      <c r="GCH6" s="802"/>
      <c r="GCI6" s="802"/>
      <c r="GCJ6" s="802"/>
      <c r="GCK6" s="802"/>
      <c r="GCL6" s="802"/>
      <c r="GCM6" s="802"/>
      <c r="GCN6" s="802"/>
      <c r="GCO6" s="802"/>
      <c r="GCP6" s="802"/>
      <c r="GCQ6" s="802"/>
      <c r="GCR6" s="802"/>
      <c r="GCS6" s="802"/>
      <c r="GCT6" s="802"/>
      <c r="GCU6" s="802"/>
      <c r="GCV6" s="802"/>
      <c r="GCW6" s="802"/>
      <c r="GCX6" s="802"/>
      <c r="GCY6" s="802"/>
      <c r="GCZ6" s="802"/>
      <c r="GDA6" s="802"/>
      <c r="GDB6" s="802"/>
      <c r="GDC6" s="802"/>
      <c r="GDD6" s="802"/>
      <c r="GDE6" s="802"/>
      <c r="GDF6" s="802"/>
      <c r="GDG6" s="802"/>
      <c r="GDH6" s="802"/>
      <c r="GDI6" s="802"/>
      <c r="GDJ6" s="802"/>
      <c r="GDK6" s="802"/>
      <c r="GDL6" s="802"/>
      <c r="GDM6" s="802"/>
      <c r="GDN6" s="802"/>
      <c r="GDO6" s="802"/>
      <c r="GDP6" s="802"/>
      <c r="GDQ6" s="802"/>
      <c r="GDR6" s="802"/>
      <c r="GDS6" s="802"/>
      <c r="GDT6" s="802"/>
      <c r="GDU6" s="802"/>
      <c r="GDV6" s="802"/>
      <c r="GDW6" s="802"/>
      <c r="GDX6" s="802"/>
      <c r="GDY6" s="802"/>
      <c r="GDZ6" s="802"/>
      <c r="GEA6" s="802"/>
      <c r="GEB6" s="802"/>
      <c r="GEC6" s="802"/>
      <c r="GED6" s="802"/>
      <c r="GEE6" s="802"/>
      <c r="GEF6" s="802"/>
      <c r="GEG6" s="802"/>
      <c r="GEH6" s="802"/>
      <c r="GEI6" s="802"/>
      <c r="GEJ6" s="802"/>
      <c r="GEK6" s="802"/>
      <c r="GEL6" s="802"/>
      <c r="GEM6" s="802"/>
      <c r="GEN6" s="802"/>
      <c r="GEO6" s="802"/>
      <c r="GEP6" s="802"/>
      <c r="GEQ6" s="802"/>
      <c r="GER6" s="802"/>
      <c r="GES6" s="802"/>
      <c r="GET6" s="802"/>
      <c r="GEU6" s="802"/>
      <c r="GEV6" s="802"/>
      <c r="GEW6" s="802"/>
      <c r="GEX6" s="802"/>
      <c r="GEY6" s="802"/>
      <c r="GEZ6" s="802"/>
      <c r="GFA6" s="802"/>
      <c r="GFB6" s="802"/>
      <c r="GFC6" s="802"/>
      <c r="GFD6" s="802"/>
      <c r="GFE6" s="802"/>
      <c r="GFF6" s="802"/>
      <c r="GFG6" s="802"/>
      <c r="GFH6" s="802"/>
      <c r="GFI6" s="802"/>
      <c r="GFJ6" s="802"/>
      <c r="GFK6" s="802"/>
      <c r="GFL6" s="802"/>
      <c r="GFM6" s="802"/>
      <c r="GFN6" s="802"/>
      <c r="GFO6" s="802"/>
      <c r="GFP6" s="802"/>
      <c r="GFQ6" s="802"/>
      <c r="GFR6" s="802"/>
      <c r="GFS6" s="802"/>
      <c r="GFT6" s="802"/>
      <c r="GFU6" s="802"/>
      <c r="GFV6" s="802"/>
      <c r="GFW6" s="802"/>
      <c r="GFX6" s="802"/>
      <c r="GFY6" s="802"/>
      <c r="GFZ6" s="802"/>
      <c r="GGA6" s="802"/>
      <c r="GGB6" s="802"/>
      <c r="GGC6" s="802"/>
      <c r="GGD6" s="802"/>
      <c r="GGE6" s="802"/>
      <c r="GGF6" s="802"/>
      <c r="GGG6" s="802"/>
      <c r="GGH6" s="802"/>
      <c r="GGI6" s="802"/>
      <c r="GGJ6" s="802"/>
      <c r="GGK6" s="802"/>
      <c r="GGL6" s="802"/>
      <c r="GGM6" s="802"/>
      <c r="GGN6" s="802"/>
      <c r="GGO6" s="802"/>
      <c r="GGP6" s="802"/>
      <c r="GGQ6" s="802"/>
      <c r="GGR6" s="802"/>
      <c r="GGS6" s="802"/>
      <c r="GGT6" s="802"/>
      <c r="GGU6" s="802"/>
      <c r="GGV6" s="802"/>
      <c r="GGW6" s="802"/>
      <c r="GGX6" s="802"/>
      <c r="GGY6" s="802"/>
      <c r="GGZ6" s="802"/>
      <c r="GHA6" s="802"/>
      <c r="GHB6" s="802"/>
      <c r="GHC6" s="802"/>
      <c r="GHD6" s="802"/>
      <c r="GHE6" s="802"/>
      <c r="GHF6" s="802"/>
      <c r="GHG6" s="802"/>
      <c r="GHH6" s="802"/>
      <c r="GHI6" s="802"/>
      <c r="GHJ6" s="802"/>
      <c r="GHK6" s="802"/>
      <c r="GHL6" s="802"/>
      <c r="GHM6" s="802"/>
      <c r="GHN6" s="802"/>
      <c r="GHO6" s="802"/>
      <c r="GHP6" s="802"/>
      <c r="GHQ6" s="802"/>
      <c r="GHR6" s="802"/>
      <c r="GHS6" s="802"/>
      <c r="GHT6" s="802"/>
      <c r="GHU6" s="802"/>
      <c r="GHV6" s="802"/>
      <c r="GHW6" s="802"/>
      <c r="GHX6" s="802"/>
      <c r="GHY6" s="802"/>
      <c r="GHZ6" s="802"/>
      <c r="GIA6" s="802"/>
      <c r="GIB6" s="802"/>
      <c r="GIC6" s="802"/>
      <c r="GID6" s="802"/>
      <c r="GIE6" s="802"/>
      <c r="GIF6" s="802"/>
      <c r="GIG6" s="802"/>
      <c r="GIH6" s="802"/>
      <c r="GII6" s="802"/>
      <c r="GIJ6" s="802"/>
      <c r="GIK6" s="802"/>
      <c r="GIL6" s="802"/>
      <c r="GIM6" s="802"/>
      <c r="GIN6" s="802"/>
      <c r="GIO6" s="802"/>
      <c r="GIP6" s="802"/>
      <c r="GIQ6" s="802"/>
      <c r="GIR6" s="802"/>
      <c r="GIS6" s="802"/>
      <c r="GIT6" s="802"/>
      <c r="GIU6" s="802"/>
      <c r="GIV6" s="802"/>
      <c r="GIW6" s="802"/>
      <c r="GIX6" s="802"/>
      <c r="GIY6" s="802"/>
      <c r="GIZ6" s="802"/>
      <c r="GJA6" s="802"/>
      <c r="GJB6" s="802"/>
      <c r="GJC6" s="802"/>
      <c r="GJD6" s="802"/>
      <c r="GJE6" s="802"/>
      <c r="GJF6" s="802"/>
      <c r="GJG6" s="802"/>
      <c r="GJH6" s="802"/>
      <c r="GJI6" s="802"/>
      <c r="GJJ6" s="802"/>
      <c r="GJK6" s="802"/>
      <c r="GJL6" s="802"/>
      <c r="GJM6" s="802"/>
      <c r="GJN6" s="802"/>
      <c r="GJO6" s="802"/>
      <c r="GJP6" s="802"/>
      <c r="GJQ6" s="802"/>
      <c r="GJR6" s="802"/>
      <c r="GJS6" s="802"/>
      <c r="GJT6" s="802"/>
      <c r="GJU6" s="802"/>
      <c r="GJV6" s="802"/>
      <c r="GJW6" s="802"/>
      <c r="GJX6" s="802"/>
      <c r="GJY6" s="802"/>
      <c r="GJZ6" s="802"/>
      <c r="GKA6" s="802"/>
      <c r="GKB6" s="802"/>
      <c r="GKC6" s="802"/>
      <c r="GKD6" s="802"/>
      <c r="GKE6" s="802"/>
      <c r="GKF6" s="802"/>
      <c r="GKG6" s="802"/>
      <c r="GKH6" s="802"/>
      <c r="GKI6" s="802"/>
      <c r="GKJ6" s="802"/>
      <c r="GKK6" s="802"/>
      <c r="GKL6" s="802"/>
      <c r="GKM6" s="802"/>
      <c r="GKN6" s="802"/>
      <c r="GKO6" s="802"/>
      <c r="GKP6" s="802"/>
      <c r="GKQ6" s="802"/>
      <c r="GKR6" s="802"/>
      <c r="GKS6" s="802"/>
      <c r="GKT6" s="802"/>
      <c r="GKU6" s="802"/>
      <c r="GKV6" s="802"/>
      <c r="GKW6" s="802"/>
      <c r="GKX6" s="802"/>
      <c r="GKY6" s="802"/>
      <c r="GKZ6" s="802"/>
      <c r="GLA6" s="802"/>
      <c r="GLB6" s="802"/>
      <c r="GLC6" s="802"/>
      <c r="GLD6" s="802"/>
      <c r="GLE6" s="802"/>
      <c r="GLF6" s="802"/>
      <c r="GLG6" s="802"/>
      <c r="GLH6" s="802"/>
      <c r="GLI6" s="802"/>
      <c r="GLJ6" s="802"/>
      <c r="GLK6" s="802"/>
      <c r="GLL6" s="802"/>
      <c r="GLM6" s="802"/>
      <c r="GLN6" s="802"/>
      <c r="GLO6" s="802"/>
      <c r="GLP6" s="802"/>
      <c r="GLQ6" s="802"/>
      <c r="GLR6" s="802"/>
      <c r="GLS6" s="802"/>
      <c r="GLT6" s="802"/>
      <c r="GLU6" s="802"/>
      <c r="GLV6" s="802"/>
      <c r="GLW6" s="802"/>
      <c r="GLX6" s="802"/>
      <c r="GLY6" s="802"/>
      <c r="GLZ6" s="802"/>
      <c r="GMA6" s="802"/>
      <c r="GMB6" s="802"/>
      <c r="GMC6" s="802"/>
      <c r="GMD6" s="802"/>
      <c r="GME6" s="802"/>
      <c r="GMF6" s="802"/>
      <c r="GMG6" s="802"/>
      <c r="GMH6" s="802"/>
      <c r="GMI6" s="802"/>
      <c r="GMJ6" s="802"/>
      <c r="GMK6" s="802"/>
      <c r="GML6" s="802"/>
      <c r="GMM6" s="802"/>
      <c r="GMN6" s="802"/>
      <c r="GMO6" s="802"/>
      <c r="GMP6" s="802"/>
      <c r="GMQ6" s="802"/>
      <c r="GMR6" s="802"/>
      <c r="GMS6" s="802"/>
      <c r="GMT6" s="802"/>
      <c r="GMU6" s="802"/>
      <c r="GMV6" s="802"/>
      <c r="GMW6" s="802"/>
      <c r="GMX6" s="802"/>
      <c r="GMY6" s="802"/>
      <c r="GMZ6" s="802"/>
      <c r="GNA6" s="802"/>
      <c r="GNB6" s="802"/>
      <c r="GNC6" s="802"/>
      <c r="GND6" s="802"/>
      <c r="GNE6" s="802"/>
      <c r="GNF6" s="802"/>
      <c r="GNG6" s="802"/>
      <c r="GNH6" s="802"/>
      <c r="GNI6" s="802"/>
      <c r="GNJ6" s="802"/>
      <c r="GNK6" s="802"/>
      <c r="GNL6" s="802"/>
      <c r="GNM6" s="802"/>
      <c r="GNN6" s="802"/>
      <c r="GNO6" s="802"/>
      <c r="GNP6" s="802"/>
      <c r="GNQ6" s="802"/>
      <c r="GNR6" s="802"/>
      <c r="GNS6" s="802"/>
      <c r="GNT6" s="802"/>
      <c r="GNU6" s="802"/>
      <c r="GNV6" s="802"/>
      <c r="GNW6" s="802"/>
      <c r="GNX6" s="802"/>
      <c r="GNY6" s="802"/>
      <c r="GNZ6" s="802"/>
      <c r="GOA6" s="802"/>
      <c r="GOB6" s="802"/>
      <c r="GOC6" s="802"/>
      <c r="GOD6" s="802"/>
      <c r="GOE6" s="802"/>
      <c r="GOF6" s="802"/>
      <c r="GOG6" s="802"/>
      <c r="GOH6" s="802"/>
      <c r="GOI6" s="802"/>
      <c r="GOJ6" s="802"/>
      <c r="GOK6" s="802"/>
      <c r="GOL6" s="802"/>
      <c r="GOM6" s="802"/>
      <c r="GON6" s="802"/>
      <c r="GOO6" s="802"/>
      <c r="GOP6" s="802"/>
      <c r="GOQ6" s="802"/>
      <c r="GOR6" s="802"/>
      <c r="GOS6" s="802"/>
      <c r="GOT6" s="802"/>
      <c r="GOU6" s="802"/>
      <c r="GOV6" s="802"/>
      <c r="GOW6" s="802"/>
      <c r="GOX6" s="802"/>
      <c r="GOY6" s="802"/>
      <c r="GOZ6" s="802"/>
      <c r="GPA6" s="802"/>
      <c r="GPB6" s="802"/>
      <c r="GPC6" s="802"/>
      <c r="GPD6" s="802"/>
      <c r="GPE6" s="802"/>
      <c r="GPF6" s="802"/>
      <c r="GPG6" s="802"/>
      <c r="GPH6" s="802"/>
      <c r="GPI6" s="802"/>
      <c r="GPJ6" s="802"/>
      <c r="GPK6" s="802"/>
      <c r="GPL6" s="802"/>
      <c r="GPM6" s="802"/>
      <c r="GPN6" s="802"/>
      <c r="GPO6" s="802"/>
      <c r="GPP6" s="802"/>
      <c r="GPQ6" s="802"/>
      <c r="GPR6" s="802"/>
      <c r="GPS6" s="802"/>
      <c r="GPT6" s="802"/>
      <c r="GPU6" s="802"/>
      <c r="GPV6" s="802"/>
      <c r="GPW6" s="802"/>
      <c r="GPX6" s="802"/>
      <c r="GPY6" s="802"/>
      <c r="GPZ6" s="802"/>
      <c r="GQA6" s="802"/>
      <c r="GQB6" s="802"/>
      <c r="GQC6" s="802"/>
      <c r="GQD6" s="802"/>
      <c r="GQE6" s="802"/>
      <c r="GQF6" s="802"/>
      <c r="GQG6" s="802"/>
      <c r="GQH6" s="802"/>
      <c r="GQI6" s="802"/>
      <c r="GQJ6" s="802"/>
      <c r="GQK6" s="802"/>
      <c r="GQL6" s="802"/>
      <c r="GQM6" s="802"/>
      <c r="GQN6" s="802"/>
      <c r="GQO6" s="802"/>
      <c r="GQP6" s="802"/>
      <c r="GQQ6" s="802"/>
      <c r="GQR6" s="802"/>
      <c r="GQS6" s="802"/>
      <c r="GQT6" s="802"/>
      <c r="GQU6" s="802"/>
      <c r="GQV6" s="802"/>
      <c r="GQW6" s="802"/>
      <c r="GQX6" s="802"/>
      <c r="GQY6" s="802"/>
      <c r="GQZ6" s="802"/>
      <c r="GRA6" s="802"/>
      <c r="GRB6" s="802"/>
      <c r="GRC6" s="802"/>
      <c r="GRD6" s="802"/>
      <c r="GRE6" s="802"/>
      <c r="GRF6" s="802"/>
      <c r="GRG6" s="802"/>
      <c r="GRH6" s="802"/>
      <c r="GRI6" s="802"/>
      <c r="GRJ6" s="802"/>
      <c r="GRK6" s="802"/>
      <c r="GRL6" s="802"/>
      <c r="GRM6" s="802"/>
      <c r="GRN6" s="802"/>
      <c r="GRO6" s="802"/>
      <c r="GRP6" s="802"/>
      <c r="GRQ6" s="802"/>
      <c r="GRR6" s="802"/>
      <c r="GRS6" s="802"/>
      <c r="GRT6" s="802"/>
      <c r="GRU6" s="802"/>
      <c r="GRV6" s="802"/>
      <c r="GRW6" s="802"/>
      <c r="GRX6" s="802"/>
      <c r="GRY6" s="802"/>
      <c r="GRZ6" s="802"/>
      <c r="GSA6" s="802"/>
      <c r="GSB6" s="802"/>
      <c r="GSC6" s="802"/>
      <c r="GSD6" s="802"/>
      <c r="GSE6" s="802"/>
      <c r="GSF6" s="802"/>
      <c r="GSG6" s="802"/>
      <c r="GSH6" s="802"/>
      <c r="GSI6" s="802"/>
      <c r="GSJ6" s="802"/>
      <c r="GSK6" s="802"/>
      <c r="GSL6" s="802"/>
      <c r="GSM6" s="802"/>
      <c r="GSN6" s="802"/>
      <c r="GSO6" s="802"/>
      <c r="GSP6" s="802"/>
      <c r="GSQ6" s="802"/>
      <c r="GSR6" s="802"/>
      <c r="GSS6" s="802"/>
      <c r="GST6" s="802"/>
      <c r="GSU6" s="802"/>
      <c r="GSV6" s="802"/>
      <c r="GSW6" s="802"/>
      <c r="GSX6" s="802"/>
      <c r="GSY6" s="802"/>
      <c r="GSZ6" s="802"/>
      <c r="GTA6" s="802"/>
      <c r="GTB6" s="802"/>
      <c r="GTC6" s="802"/>
      <c r="GTD6" s="802"/>
      <c r="GTE6" s="802"/>
      <c r="GTF6" s="802"/>
      <c r="GTG6" s="802"/>
      <c r="GTH6" s="802"/>
      <c r="GTI6" s="802"/>
      <c r="GTJ6" s="802"/>
      <c r="GTK6" s="802"/>
      <c r="GTL6" s="802"/>
      <c r="GTM6" s="802"/>
      <c r="GTN6" s="802"/>
      <c r="GTO6" s="802"/>
      <c r="GTP6" s="802"/>
      <c r="GTQ6" s="802"/>
      <c r="GTR6" s="802"/>
      <c r="GTS6" s="802"/>
      <c r="GTT6" s="802"/>
      <c r="GTU6" s="802"/>
      <c r="GTV6" s="802"/>
      <c r="GTW6" s="802"/>
      <c r="GTX6" s="802"/>
      <c r="GTY6" s="802"/>
      <c r="GTZ6" s="802"/>
      <c r="GUA6" s="802"/>
      <c r="GUB6" s="802"/>
      <c r="GUC6" s="802"/>
      <c r="GUD6" s="802"/>
      <c r="GUE6" s="802"/>
      <c r="GUF6" s="802"/>
      <c r="GUG6" s="802"/>
      <c r="GUH6" s="802"/>
      <c r="GUI6" s="802"/>
      <c r="GUJ6" s="802"/>
      <c r="GUK6" s="802"/>
      <c r="GUL6" s="802"/>
      <c r="GUM6" s="802"/>
      <c r="GUN6" s="802"/>
      <c r="GUO6" s="802"/>
      <c r="GUP6" s="802"/>
      <c r="GUQ6" s="802"/>
      <c r="GUR6" s="802"/>
      <c r="GUS6" s="802"/>
      <c r="GUT6" s="802"/>
      <c r="GUU6" s="802"/>
      <c r="GUV6" s="802"/>
      <c r="GUW6" s="802"/>
      <c r="GUX6" s="802"/>
      <c r="GUY6" s="802"/>
      <c r="GUZ6" s="802"/>
      <c r="GVA6" s="802"/>
      <c r="GVB6" s="802"/>
      <c r="GVC6" s="802"/>
      <c r="GVD6" s="802"/>
      <c r="GVE6" s="802"/>
      <c r="GVF6" s="802"/>
      <c r="GVG6" s="802"/>
      <c r="GVH6" s="802"/>
      <c r="GVI6" s="802"/>
      <c r="GVJ6" s="802"/>
      <c r="GVK6" s="802"/>
      <c r="GVL6" s="802"/>
      <c r="GVM6" s="802"/>
      <c r="GVN6" s="802"/>
      <c r="GVO6" s="802"/>
      <c r="GVP6" s="802"/>
      <c r="GVQ6" s="802"/>
      <c r="GVR6" s="802"/>
      <c r="GVS6" s="802"/>
      <c r="GVT6" s="802"/>
      <c r="GVU6" s="802"/>
      <c r="GVV6" s="802"/>
      <c r="GVW6" s="802"/>
      <c r="GVX6" s="802"/>
      <c r="GVY6" s="802"/>
      <c r="GVZ6" s="802"/>
      <c r="GWA6" s="802"/>
      <c r="GWB6" s="802"/>
      <c r="GWC6" s="802"/>
      <c r="GWD6" s="802"/>
      <c r="GWE6" s="802"/>
      <c r="GWF6" s="802"/>
      <c r="GWG6" s="802"/>
      <c r="GWH6" s="802"/>
      <c r="GWI6" s="802"/>
      <c r="GWJ6" s="802"/>
      <c r="GWK6" s="802"/>
      <c r="GWL6" s="802"/>
      <c r="GWM6" s="802"/>
      <c r="GWN6" s="802"/>
      <c r="GWO6" s="802"/>
      <c r="GWP6" s="802"/>
      <c r="GWQ6" s="802"/>
      <c r="GWR6" s="802"/>
      <c r="GWS6" s="802"/>
      <c r="GWT6" s="802"/>
      <c r="GWU6" s="802"/>
      <c r="GWV6" s="802"/>
      <c r="GWW6" s="802"/>
      <c r="GWX6" s="802"/>
      <c r="GWY6" s="802"/>
      <c r="GWZ6" s="802"/>
      <c r="GXA6" s="802"/>
      <c r="GXB6" s="802"/>
      <c r="GXC6" s="802"/>
      <c r="GXD6" s="802"/>
      <c r="GXE6" s="802"/>
      <c r="GXF6" s="802"/>
      <c r="GXG6" s="802"/>
      <c r="GXH6" s="802"/>
      <c r="GXI6" s="802"/>
      <c r="GXJ6" s="802"/>
      <c r="GXK6" s="802"/>
      <c r="GXL6" s="802"/>
      <c r="GXM6" s="802"/>
      <c r="GXN6" s="802"/>
      <c r="GXO6" s="802"/>
      <c r="GXP6" s="802"/>
      <c r="GXQ6" s="802"/>
      <c r="GXR6" s="802"/>
      <c r="GXS6" s="802"/>
      <c r="GXT6" s="802"/>
      <c r="GXU6" s="802"/>
      <c r="GXV6" s="802"/>
      <c r="GXW6" s="802"/>
      <c r="GXX6" s="802"/>
      <c r="GXY6" s="802"/>
      <c r="GXZ6" s="802"/>
      <c r="GYA6" s="802"/>
      <c r="GYB6" s="802"/>
      <c r="GYC6" s="802"/>
      <c r="GYD6" s="802"/>
      <c r="GYE6" s="802"/>
      <c r="GYF6" s="802"/>
      <c r="GYG6" s="802"/>
      <c r="GYH6" s="802"/>
      <c r="GYI6" s="802"/>
      <c r="GYJ6" s="802"/>
      <c r="GYK6" s="802"/>
      <c r="GYL6" s="802"/>
      <c r="GYM6" s="802"/>
      <c r="GYN6" s="802"/>
      <c r="GYO6" s="802"/>
      <c r="GYP6" s="802"/>
      <c r="GYQ6" s="802"/>
      <c r="GYR6" s="802"/>
      <c r="GYS6" s="802"/>
      <c r="GYT6" s="802"/>
      <c r="GYU6" s="802"/>
      <c r="GYV6" s="802"/>
      <c r="GYW6" s="802"/>
      <c r="GYX6" s="802"/>
      <c r="GYY6" s="802"/>
      <c r="GYZ6" s="802"/>
      <c r="GZA6" s="802"/>
      <c r="GZB6" s="802"/>
      <c r="GZC6" s="802"/>
      <c r="GZD6" s="802"/>
      <c r="GZE6" s="802"/>
      <c r="GZF6" s="802"/>
      <c r="GZG6" s="802"/>
      <c r="GZH6" s="802"/>
      <c r="GZI6" s="802"/>
      <c r="GZJ6" s="802"/>
      <c r="GZK6" s="802"/>
      <c r="GZL6" s="802"/>
      <c r="GZM6" s="802"/>
      <c r="GZN6" s="802"/>
      <c r="GZO6" s="802"/>
      <c r="GZP6" s="802"/>
      <c r="GZQ6" s="802"/>
      <c r="GZR6" s="802"/>
      <c r="GZS6" s="802"/>
      <c r="GZT6" s="802"/>
      <c r="GZU6" s="802"/>
      <c r="GZV6" s="802"/>
      <c r="GZW6" s="802"/>
      <c r="GZX6" s="802"/>
      <c r="GZY6" s="802"/>
      <c r="GZZ6" s="802"/>
      <c r="HAA6" s="802"/>
      <c r="HAB6" s="802"/>
      <c r="HAC6" s="802"/>
      <c r="HAD6" s="802"/>
      <c r="HAE6" s="802"/>
      <c r="HAF6" s="802"/>
      <c r="HAG6" s="802"/>
      <c r="HAH6" s="802"/>
      <c r="HAI6" s="802"/>
      <c r="HAJ6" s="802"/>
      <c r="HAK6" s="802"/>
      <c r="HAL6" s="802"/>
      <c r="HAM6" s="802"/>
      <c r="HAN6" s="802"/>
      <c r="HAO6" s="802"/>
      <c r="HAP6" s="802"/>
      <c r="HAQ6" s="802"/>
      <c r="HAR6" s="802"/>
      <c r="HAS6" s="802"/>
      <c r="HAT6" s="802"/>
      <c r="HAU6" s="802"/>
      <c r="HAV6" s="802"/>
      <c r="HAW6" s="802"/>
      <c r="HAX6" s="802"/>
      <c r="HAY6" s="802"/>
      <c r="HAZ6" s="802"/>
      <c r="HBA6" s="802"/>
      <c r="HBB6" s="802"/>
      <c r="HBC6" s="802"/>
      <c r="HBD6" s="802"/>
      <c r="HBE6" s="802"/>
      <c r="HBF6" s="802"/>
      <c r="HBG6" s="802"/>
      <c r="HBH6" s="802"/>
      <c r="HBI6" s="802"/>
      <c r="HBJ6" s="802"/>
      <c r="HBK6" s="802"/>
      <c r="HBL6" s="802"/>
      <c r="HBM6" s="802"/>
      <c r="HBN6" s="802"/>
      <c r="HBO6" s="802"/>
      <c r="HBP6" s="802"/>
      <c r="HBQ6" s="802"/>
      <c r="HBR6" s="802"/>
      <c r="HBS6" s="802"/>
      <c r="HBT6" s="802"/>
      <c r="HBU6" s="802"/>
      <c r="HBV6" s="802"/>
      <c r="HBW6" s="802"/>
      <c r="HBX6" s="802"/>
      <c r="HBY6" s="802"/>
      <c r="HBZ6" s="802"/>
      <c r="HCA6" s="802"/>
      <c r="HCB6" s="802"/>
      <c r="HCC6" s="802"/>
      <c r="HCD6" s="802"/>
      <c r="HCE6" s="802"/>
      <c r="HCF6" s="802"/>
      <c r="HCG6" s="802"/>
      <c r="HCH6" s="802"/>
      <c r="HCI6" s="802"/>
      <c r="HCJ6" s="802"/>
      <c r="HCK6" s="802"/>
      <c r="HCL6" s="802"/>
      <c r="HCM6" s="802"/>
      <c r="HCN6" s="802"/>
      <c r="HCO6" s="802"/>
      <c r="HCP6" s="802"/>
      <c r="HCQ6" s="802"/>
      <c r="HCR6" s="802"/>
      <c r="HCS6" s="802"/>
      <c r="HCT6" s="802"/>
      <c r="HCU6" s="802"/>
      <c r="HCV6" s="802"/>
      <c r="HCW6" s="802"/>
      <c r="HCX6" s="802"/>
      <c r="HCY6" s="802"/>
      <c r="HCZ6" s="802"/>
      <c r="HDA6" s="802"/>
      <c r="HDB6" s="802"/>
      <c r="HDC6" s="802"/>
      <c r="HDD6" s="802"/>
      <c r="HDE6" s="802"/>
      <c r="HDF6" s="802"/>
      <c r="HDG6" s="802"/>
      <c r="HDH6" s="802"/>
      <c r="HDI6" s="802"/>
      <c r="HDJ6" s="802"/>
      <c r="HDK6" s="802"/>
      <c r="HDL6" s="802"/>
      <c r="HDM6" s="802"/>
      <c r="HDN6" s="802"/>
      <c r="HDO6" s="802"/>
      <c r="HDP6" s="802"/>
      <c r="HDQ6" s="802"/>
      <c r="HDR6" s="802"/>
      <c r="HDS6" s="802"/>
      <c r="HDT6" s="802"/>
      <c r="HDU6" s="802"/>
      <c r="HDV6" s="802"/>
      <c r="HDW6" s="802"/>
      <c r="HDX6" s="802"/>
      <c r="HDY6" s="802"/>
      <c r="HDZ6" s="802"/>
      <c r="HEA6" s="802"/>
      <c r="HEB6" s="802"/>
      <c r="HEC6" s="802"/>
      <c r="HED6" s="802"/>
      <c r="HEE6" s="802"/>
      <c r="HEF6" s="802"/>
      <c r="HEG6" s="802"/>
      <c r="HEH6" s="802"/>
      <c r="HEI6" s="802"/>
      <c r="HEJ6" s="802"/>
      <c r="HEK6" s="802"/>
      <c r="HEL6" s="802"/>
      <c r="HEM6" s="802"/>
      <c r="HEN6" s="802"/>
      <c r="HEO6" s="802"/>
      <c r="HEP6" s="802"/>
      <c r="HEQ6" s="802"/>
      <c r="HER6" s="802"/>
      <c r="HES6" s="802"/>
      <c r="HET6" s="802"/>
      <c r="HEU6" s="802"/>
      <c r="HEV6" s="802"/>
      <c r="HEW6" s="802"/>
      <c r="HEX6" s="802"/>
      <c r="HEY6" s="802"/>
      <c r="HEZ6" s="802"/>
      <c r="HFA6" s="802"/>
      <c r="HFB6" s="802"/>
      <c r="HFC6" s="802"/>
      <c r="HFD6" s="802"/>
      <c r="HFE6" s="802"/>
      <c r="HFF6" s="802"/>
      <c r="HFG6" s="802"/>
      <c r="HFH6" s="802"/>
      <c r="HFI6" s="802"/>
      <c r="HFJ6" s="802"/>
      <c r="HFK6" s="802"/>
      <c r="HFL6" s="802"/>
      <c r="HFM6" s="802"/>
      <c r="HFN6" s="802"/>
      <c r="HFO6" s="802"/>
      <c r="HFP6" s="802"/>
      <c r="HFQ6" s="802"/>
      <c r="HFR6" s="802"/>
      <c r="HFS6" s="802"/>
      <c r="HFT6" s="802"/>
      <c r="HFU6" s="802"/>
      <c r="HFV6" s="802"/>
      <c r="HFW6" s="802"/>
      <c r="HFX6" s="802"/>
      <c r="HFY6" s="802"/>
      <c r="HFZ6" s="802"/>
      <c r="HGA6" s="802"/>
      <c r="HGB6" s="802"/>
      <c r="HGC6" s="802"/>
      <c r="HGD6" s="802"/>
      <c r="HGE6" s="802"/>
      <c r="HGF6" s="802"/>
      <c r="HGG6" s="802"/>
      <c r="HGH6" s="802"/>
      <c r="HGI6" s="802"/>
      <c r="HGJ6" s="802"/>
      <c r="HGK6" s="802"/>
      <c r="HGL6" s="802"/>
      <c r="HGM6" s="802"/>
      <c r="HGN6" s="802"/>
      <c r="HGO6" s="802"/>
      <c r="HGP6" s="802"/>
      <c r="HGQ6" s="802"/>
      <c r="HGR6" s="802"/>
      <c r="HGS6" s="802"/>
      <c r="HGT6" s="802"/>
      <c r="HGU6" s="802"/>
      <c r="HGV6" s="802"/>
      <c r="HGW6" s="802"/>
      <c r="HGX6" s="802"/>
      <c r="HGY6" s="802"/>
      <c r="HGZ6" s="802"/>
      <c r="HHA6" s="802"/>
      <c r="HHB6" s="802"/>
      <c r="HHC6" s="802"/>
      <c r="HHD6" s="802"/>
      <c r="HHE6" s="802"/>
      <c r="HHF6" s="802"/>
      <c r="HHG6" s="802"/>
      <c r="HHH6" s="802"/>
      <c r="HHI6" s="802"/>
      <c r="HHJ6" s="802"/>
      <c r="HHK6" s="802"/>
      <c r="HHL6" s="802"/>
      <c r="HHM6" s="802"/>
      <c r="HHN6" s="802"/>
      <c r="HHO6" s="802"/>
      <c r="HHP6" s="802"/>
      <c r="HHQ6" s="802"/>
      <c r="HHR6" s="802"/>
      <c r="HHS6" s="802"/>
      <c r="HHT6" s="802"/>
      <c r="HHU6" s="802"/>
      <c r="HHV6" s="802"/>
      <c r="HHW6" s="802"/>
      <c r="HHX6" s="802"/>
      <c r="HHY6" s="802"/>
      <c r="HHZ6" s="802"/>
      <c r="HIA6" s="802"/>
      <c r="HIB6" s="802"/>
      <c r="HIC6" s="802"/>
      <c r="HID6" s="802"/>
      <c r="HIE6" s="802"/>
      <c r="HIF6" s="802"/>
      <c r="HIG6" s="802"/>
      <c r="HIH6" s="802"/>
      <c r="HII6" s="802"/>
      <c r="HIJ6" s="802"/>
      <c r="HIK6" s="802"/>
      <c r="HIL6" s="802"/>
      <c r="HIM6" s="802"/>
      <c r="HIN6" s="802"/>
      <c r="HIO6" s="802"/>
      <c r="HIP6" s="802"/>
      <c r="HIQ6" s="802"/>
      <c r="HIR6" s="802"/>
      <c r="HIS6" s="802"/>
      <c r="HIT6" s="802"/>
      <c r="HIU6" s="802"/>
      <c r="HIV6" s="802"/>
      <c r="HIW6" s="802"/>
      <c r="HIX6" s="802"/>
      <c r="HIY6" s="802"/>
      <c r="HIZ6" s="802"/>
      <c r="HJA6" s="802"/>
      <c r="HJB6" s="802"/>
      <c r="HJC6" s="802"/>
      <c r="HJD6" s="802"/>
      <c r="HJE6" s="802"/>
      <c r="HJF6" s="802"/>
      <c r="HJG6" s="802"/>
      <c r="HJH6" s="802"/>
      <c r="HJI6" s="802"/>
      <c r="HJJ6" s="802"/>
      <c r="HJK6" s="802"/>
      <c r="HJL6" s="802"/>
      <c r="HJM6" s="802"/>
      <c r="HJN6" s="802"/>
      <c r="HJO6" s="802"/>
      <c r="HJP6" s="802"/>
      <c r="HJQ6" s="802"/>
      <c r="HJR6" s="802"/>
      <c r="HJS6" s="802"/>
      <c r="HJT6" s="802"/>
      <c r="HJU6" s="802"/>
      <c r="HJV6" s="802"/>
      <c r="HJW6" s="802"/>
      <c r="HJX6" s="802"/>
      <c r="HJY6" s="802"/>
      <c r="HJZ6" s="802"/>
      <c r="HKA6" s="802"/>
      <c r="HKB6" s="802"/>
      <c r="HKC6" s="802"/>
      <c r="HKD6" s="802"/>
      <c r="HKE6" s="802"/>
      <c r="HKF6" s="802"/>
      <c r="HKG6" s="802"/>
      <c r="HKH6" s="802"/>
      <c r="HKI6" s="802"/>
      <c r="HKJ6" s="802"/>
      <c r="HKK6" s="802"/>
      <c r="HKL6" s="802"/>
      <c r="HKM6" s="802"/>
      <c r="HKN6" s="802"/>
      <c r="HKO6" s="802"/>
      <c r="HKP6" s="802"/>
      <c r="HKQ6" s="802"/>
      <c r="HKR6" s="802"/>
      <c r="HKS6" s="802"/>
      <c r="HKT6" s="802"/>
      <c r="HKU6" s="802"/>
      <c r="HKV6" s="802"/>
      <c r="HKW6" s="802"/>
      <c r="HKX6" s="802"/>
      <c r="HKY6" s="802"/>
      <c r="HKZ6" s="802"/>
      <c r="HLA6" s="802"/>
      <c r="HLB6" s="802"/>
      <c r="HLC6" s="802"/>
      <c r="HLD6" s="802"/>
      <c r="HLE6" s="802"/>
      <c r="HLF6" s="802"/>
      <c r="HLG6" s="802"/>
      <c r="HLH6" s="802"/>
      <c r="HLI6" s="802"/>
      <c r="HLJ6" s="802"/>
      <c r="HLK6" s="802"/>
      <c r="HLL6" s="802"/>
      <c r="HLM6" s="802"/>
      <c r="HLN6" s="802"/>
      <c r="HLO6" s="802"/>
      <c r="HLP6" s="802"/>
      <c r="HLQ6" s="802"/>
      <c r="HLR6" s="802"/>
      <c r="HLS6" s="802"/>
      <c r="HLT6" s="802"/>
      <c r="HLU6" s="802"/>
      <c r="HLV6" s="802"/>
      <c r="HLW6" s="802"/>
      <c r="HLX6" s="802"/>
      <c r="HLY6" s="802"/>
      <c r="HLZ6" s="802"/>
      <c r="HMA6" s="802"/>
      <c r="HMB6" s="802"/>
      <c r="HMC6" s="802"/>
      <c r="HMD6" s="802"/>
      <c r="HME6" s="802"/>
      <c r="HMF6" s="802"/>
      <c r="HMG6" s="802"/>
      <c r="HMH6" s="802"/>
      <c r="HMI6" s="802"/>
      <c r="HMJ6" s="802"/>
      <c r="HMK6" s="802"/>
      <c r="HML6" s="802"/>
      <c r="HMM6" s="802"/>
      <c r="HMN6" s="802"/>
      <c r="HMO6" s="802"/>
      <c r="HMP6" s="802"/>
      <c r="HMQ6" s="802"/>
      <c r="HMR6" s="802"/>
      <c r="HMS6" s="802"/>
      <c r="HMT6" s="802"/>
      <c r="HMU6" s="802"/>
      <c r="HMV6" s="802"/>
      <c r="HMW6" s="802"/>
      <c r="HMX6" s="802"/>
      <c r="HMY6" s="802"/>
      <c r="HMZ6" s="802"/>
      <c r="HNA6" s="802"/>
      <c r="HNB6" s="802"/>
      <c r="HNC6" s="802"/>
      <c r="HND6" s="802"/>
      <c r="HNE6" s="802"/>
      <c r="HNF6" s="802"/>
      <c r="HNG6" s="802"/>
      <c r="HNH6" s="802"/>
      <c r="HNI6" s="802"/>
      <c r="HNJ6" s="802"/>
      <c r="HNK6" s="802"/>
      <c r="HNL6" s="802"/>
      <c r="HNM6" s="802"/>
      <c r="HNN6" s="802"/>
      <c r="HNO6" s="802"/>
      <c r="HNP6" s="802"/>
      <c r="HNQ6" s="802"/>
      <c r="HNR6" s="802"/>
      <c r="HNS6" s="802"/>
      <c r="HNT6" s="802"/>
      <c r="HNU6" s="802"/>
      <c r="HNV6" s="802"/>
      <c r="HNW6" s="802"/>
      <c r="HNX6" s="802"/>
      <c r="HNY6" s="802"/>
      <c r="HNZ6" s="802"/>
      <c r="HOA6" s="802"/>
      <c r="HOB6" s="802"/>
      <c r="HOC6" s="802"/>
      <c r="HOD6" s="802"/>
      <c r="HOE6" s="802"/>
      <c r="HOF6" s="802"/>
      <c r="HOG6" s="802"/>
      <c r="HOH6" s="802"/>
      <c r="HOI6" s="802"/>
      <c r="HOJ6" s="802"/>
      <c r="HOK6" s="802"/>
      <c r="HOL6" s="802"/>
      <c r="HOM6" s="802"/>
      <c r="HON6" s="802"/>
      <c r="HOO6" s="802"/>
      <c r="HOP6" s="802"/>
      <c r="HOQ6" s="802"/>
      <c r="HOR6" s="802"/>
      <c r="HOS6" s="802"/>
      <c r="HOT6" s="802"/>
      <c r="HOU6" s="802"/>
      <c r="HOV6" s="802"/>
      <c r="HOW6" s="802"/>
      <c r="HOX6" s="802"/>
      <c r="HOY6" s="802"/>
      <c r="HOZ6" s="802"/>
      <c r="HPA6" s="802"/>
      <c r="HPB6" s="802"/>
      <c r="HPC6" s="802"/>
      <c r="HPD6" s="802"/>
      <c r="HPE6" s="802"/>
      <c r="HPF6" s="802"/>
      <c r="HPG6" s="802"/>
      <c r="HPH6" s="802"/>
      <c r="HPI6" s="802"/>
      <c r="HPJ6" s="802"/>
      <c r="HPK6" s="802"/>
      <c r="HPL6" s="802"/>
      <c r="HPM6" s="802"/>
      <c r="HPN6" s="802"/>
      <c r="HPO6" s="802"/>
      <c r="HPP6" s="802"/>
      <c r="HPQ6" s="802"/>
      <c r="HPR6" s="802"/>
      <c r="HPS6" s="802"/>
      <c r="HPT6" s="802"/>
      <c r="HPU6" s="802"/>
      <c r="HPV6" s="802"/>
      <c r="HPW6" s="802"/>
      <c r="HPX6" s="802"/>
      <c r="HPY6" s="802"/>
      <c r="HPZ6" s="802"/>
      <c r="HQA6" s="802"/>
      <c r="HQB6" s="802"/>
      <c r="HQC6" s="802"/>
      <c r="HQD6" s="802"/>
      <c r="HQE6" s="802"/>
      <c r="HQF6" s="802"/>
      <c r="HQG6" s="802"/>
      <c r="HQH6" s="802"/>
      <c r="HQI6" s="802"/>
      <c r="HQJ6" s="802"/>
      <c r="HQK6" s="802"/>
      <c r="HQL6" s="802"/>
      <c r="HQM6" s="802"/>
      <c r="HQN6" s="802"/>
      <c r="HQO6" s="802"/>
      <c r="HQP6" s="802"/>
      <c r="HQQ6" s="802"/>
      <c r="HQR6" s="802"/>
      <c r="HQS6" s="802"/>
      <c r="HQT6" s="802"/>
      <c r="HQU6" s="802"/>
      <c r="HQV6" s="802"/>
      <c r="HQW6" s="802"/>
      <c r="HQX6" s="802"/>
      <c r="HQY6" s="802"/>
      <c r="HQZ6" s="802"/>
      <c r="HRA6" s="802"/>
      <c r="HRB6" s="802"/>
      <c r="HRC6" s="802"/>
      <c r="HRD6" s="802"/>
      <c r="HRE6" s="802"/>
      <c r="HRF6" s="802"/>
      <c r="HRG6" s="802"/>
      <c r="HRH6" s="802"/>
      <c r="HRI6" s="802"/>
      <c r="HRJ6" s="802"/>
      <c r="HRK6" s="802"/>
      <c r="HRL6" s="802"/>
      <c r="HRM6" s="802"/>
      <c r="HRN6" s="802"/>
      <c r="HRO6" s="802"/>
      <c r="HRP6" s="802"/>
      <c r="HRQ6" s="802"/>
      <c r="HRR6" s="802"/>
      <c r="HRS6" s="802"/>
      <c r="HRT6" s="802"/>
      <c r="HRU6" s="802"/>
      <c r="HRV6" s="802"/>
      <c r="HRW6" s="802"/>
      <c r="HRX6" s="802"/>
      <c r="HRY6" s="802"/>
      <c r="HRZ6" s="802"/>
      <c r="HSA6" s="802"/>
      <c r="HSB6" s="802"/>
      <c r="HSC6" s="802"/>
      <c r="HSD6" s="802"/>
      <c r="HSE6" s="802"/>
      <c r="HSF6" s="802"/>
      <c r="HSG6" s="802"/>
      <c r="HSH6" s="802"/>
      <c r="HSI6" s="802"/>
      <c r="HSJ6" s="802"/>
      <c r="HSK6" s="802"/>
      <c r="HSL6" s="802"/>
      <c r="HSM6" s="802"/>
      <c r="HSN6" s="802"/>
      <c r="HSO6" s="802"/>
      <c r="HSP6" s="802"/>
      <c r="HSQ6" s="802"/>
      <c r="HSR6" s="802"/>
      <c r="HSS6" s="802"/>
      <c r="HST6" s="802"/>
      <c r="HSU6" s="802"/>
      <c r="HSV6" s="802"/>
      <c r="HSW6" s="802"/>
      <c r="HSX6" s="802"/>
      <c r="HSY6" s="802"/>
      <c r="HSZ6" s="802"/>
      <c r="HTA6" s="802"/>
      <c r="HTB6" s="802"/>
      <c r="HTC6" s="802"/>
      <c r="HTD6" s="802"/>
      <c r="HTE6" s="802"/>
      <c r="HTF6" s="802"/>
      <c r="HTG6" s="802"/>
      <c r="HTH6" s="802"/>
      <c r="HTI6" s="802"/>
      <c r="HTJ6" s="802"/>
      <c r="HTK6" s="802"/>
      <c r="HTL6" s="802"/>
      <c r="HTM6" s="802"/>
      <c r="HTN6" s="802"/>
      <c r="HTO6" s="802"/>
      <c r="HTP6" s="802"/>
      <c r="HTQ6" s="802"/>
      <c r="HTR6" s="802"/>
      <c r="HTS6" s="802"/>
      <c r="HTT6" s="802"/>
      <c r="HTU6" s="802"/>
      <c r="HTV6" s="802"/>
      <c r="HTW6" s="802"/>
      <c r="HTX6" s="802"/>
      <c r="HTY6" s="802"/>
      <c r="HTZ6" s="802"/>
      <c r="HUA6" s="802"/>
      <c r="HUB6" s="802"/>
      <c r="HUC6" s="802"/>
      <c r="HUD6" s="802"/>
      <c r="HUE6" s="802"/>
      <c r="HUF6" s="802"/>
      <c r="HUG6" s="802"/>
      <c r="HUH6" s="802"/>
      <c r="HUI6" s="802"/>
      <c r="HUJ6" s="802"/>
      <c r="HUK6" s="802"/>
      <c r="HUL6" s="802"/>
      <c r="HUM6" s="802"/>
      <c r="HUN6" s="802"/>
      <c r="HUO6" s="802"/>
      <c r="HUP6" s="802"/>
      <c r="HUQ6" s="802"/>
      <c r="HUR6" s="802"/>
      <c r="HUS6" s="802"/>
      <c r="HUT6" s="802"/>
      <c r="HUU6" s="802"/>
      <c r="HUV6" s="802"/>
      <c r="HUW6" s="802"/>
      <c r="HUX6" s="802"/>
      <c r="HUY6" s="802"/>
      <c r="HUZ6" s="802"/>
      <c r="HVA6" s="802"/>
      <c r="HVB6" s="802"/>
      <c r="HVC6" s="802"/>
      <c r="HVD6" s="802"/>
      <c r="HVE6" s="802"/>
      <c r="HVF6" s="802"/>
      <c r="HVG6" s="802"/>
      <c r="HVH6" s="802"/>
      <c r="HVI6" s="802"/>
      <c r="HVJ6" s="802"/>
      <c r="HVK6" s="802"/>
      <c r="HVL6" s="802"/>
      <c r="HVM6" s="802"/>
      <c r="HVN6" s="802"/>
      <c r="HVO6" s="802"/>
      <c r="HVP6" s="802"/>
      <c r="HVQ6" s="802"/>
      <c r="HVR6" s="802"/>
      <c r="HVS6" s="802"/>
      <c r="HVT6" s="802"/>
      <c r="HVU6" s="802"/>
      <c r="HVV6" s="802"/>
      <c r="HVW6" s="802"/>
      <c r="HVX6" s="802"/>
      <c r="HVY6" s="802"/>
      <c r="HVZ6" s="802"/>
      <c r="HWA6" s="802"/>
      <c r="HWB6" s="802"/>
      <c r="HWC6" s="802"/>
      <c r="HWD6" s="802"/>
      <c r="HWE6" s="802"/>
      <c r="HWF6" s="802"/>
      <c r="HWG6" s="802"/>
      <c r="HWH6" s="802"/>
      <c r="HWI6" s="802"/>
      <c r="HWJ6" s="802"/>
      <c r="HWK6" s="802"/>
      <c r="HWL6" s="802"/>
      <c r="HWM6" s="802"/>
      <c r="HWN6" s="802"/>
      <c r="HWO6" s="802"/>
      <c r="HWP6" s="802"/>
      <c r="HWQ6" s="802"/>
      <c r="HWR6" s="802"/>
      <c r="HWS6" s="802"/>
      <c r="HWT6" s="802"/>
      <c r="HWU6" s="802"/>
      <c r="HWV6" s="802"/>
      <c r="HWW6" s="802"/>
      <c r="HWX6" s="802"/>
      <c r="HWY6" s="802"/>
      <c r="HWZ6" s="802"/>
      <c r="HXA6" s="802"/>
      <c r="HXB6" s="802"/>
      <c r="HXC6" s="802"/>
      <c r="HXD6" s="802"/>
      <c r="HXE6" s="802"/>
      <c r="HXF6" s="802"/>
      <c r="HXG6" s="802"/>
      <c r="HXH6" s="802"/>
      <c r="HXI6" s="802"/>
      <c r="HXJ6" s="802"/>
      <c r="HXK6" s="802"/>
      <c r="HXL6" s="802"/>
      <c r="HXM6" s="802"/>
      <c r="HXN6" s="802"/>
      <c r="HXO6" s="802"/>
      <c r="HXP6" s="802"/>
      <c r="HXQ6" s="802"/>
      <c r="HXR6" s="802"/>
      <c r="HXS6" s="802"/>
      <c r="HXT6" s="802"/>
      <c r="HXU6" s="802"/>
      <c r="HXV6" s="802"/>
      <c r="HXW6" s="802"/>
      <c r="HXX6" s="802"/>
      <c r="HXY6" s="802"/>
      <c r="HXZ6" s="802"/>
      <c r="HYA6" s="802"/>
      <c r="HYB6" s="802"/>
      <c r="HYC6" s="802"/>
      <c r="HYD6" s="802"/>
      <c r="HYE6" s="802"/>
      <c r="HYF6" s="802"/>
      <c r="HYG6" s="802"/>
      <c r="HYH6" s="802"/>
      <c r="HYI6" s="802"/>
      <c r="HYJ6" s="802"/>
      <c r="HYK6" s="802"/>
      <c r="HYL6" s="802"/>
      <c r="HYM6" s="802"/>
      <c r="HYN6" s="802"/>
      <c r="HYO6" s="802"/>
      <c r="HYP6" s="802"/>
      <c r="HYQ6" s="802"/>
      <c r="HYR6" s="802"/>
      <c r="HYS6" s="802"/>
      <c r="HYT6" s="802"/>
      <c r="HYU6" s="802"/>
      <c r="HYV6" s="802"/>
      <c r="HYW6" s="802"/>
      <c r="HYX6" s="802"/>
      <c r="HYY6" s="802"/>
      <c r="HYZ6" s="802"/>
      <c r="HZA6" s="802"/>
      <c r="HZB6" s="802"/>
      <c r="HZC6" s="802"/>
      <c r="HZD6" s="802"/>
      <c r="HZE6" s="802"/>
      <c r="HZF6" s="802"/>
      <c r="HZG6" s="802"/>
      <c r="HZH6" s="802"/>
      <c r="HZI6" s="802"/>
      <c r="HZJ6" s="802"/>
      <c r="HZK6" s="802"/>
      <c r="HZL6" s="802"/>
      <c r="HZM6" s="802"/>
      <c r="HZN6" s="802"/>
      <c r="HZO6" s="802"/>
      <c r="HZP6" s="802"/>
      <c r="HZQ6" s="802"/>
      <c r="HZR6" s="802"/>
      <c r="HZS6" s="802"/>
      <c r="HZT6" s="802"/>
      <c r="HZU6" s="802"/>
      <c r="HZV6" s="802"/>
      <c r="HZW6" s="802"/>
      <c r="HZX6" s="802"/>
      <c r="HZY6" s="802"/>
      <c r="HZZ6" s="802"/>
      <c r="IAA6" s="802"/>
      <c r="IAB6" s="802"/>
      <c r="IAC6" s="802"/>
      <c r="IAD6" s="802"/>
      <c r="IAE6" s="802"/>
      <c r="IAF6" s="802"/>
      <c r="IAG6" s="802"/>
      <c r="IAH6" s="802"/>
      <c r="IAI6" s="802"/>
      <c r="IAJ6" s="802"/>
      <c r="IAK6" s="802"/>
      <c r="IAL6" s="802"/>
      <c r="IAM6" s="802"/>
      <c r="IAN6" s="802"/>
      <c r="IAO6" s="802"/>
      <c r="IAP6" s="802"/>
      <c r="IAQ6" s="802"/>
      <c r="IAR6" s="802"/>
      <c r="IAS6" s="802"/>
      <c r="IAT6" s="802"/>
      <c r="IAU6" s="802"/>
      <c r="IAV6" s="802"/>
      <c r="IAW6" s="802"/>
      <c r="IAX6" s="802"/>
      <c r="IAY6" s="802"/>
      <c r="IAZ6" s="802"/>
      <c r="IBA6" s="802"/>
      <c r="IBB6" s="802"/>
      <c r="IBC6" s="802"/>
      <c r="IBD6" s="802"/>
      <c r="IBE6" s="802"/>
      <c r="IBF6" s="802"/>
      <c r="IBG6" s="802"/>
      <c r="IBH6" s="802"/>
      <c r="IBI6" s="802"/>
      <c r="IBJ6" s="802"/>
      <c r="IBK6" s="802"/>
      <c r="IBL6" s="802"/>
      <c r="IBM6" s="802"/>
      <c r="IBN6" s="802"/>
      <c r="IBO6" s="802"/>
      <c r="IBP6" s="802"/>
      <c r="IBQ6" s="802"/>
      <c r="IBR6" s="802"/>
      <c r="IBS6" s="802"/>
      <c r="IBT6" s="802"/>
      <c r="IBU6" s="802"/>
      <c r="IBV6" s="802"/>
      <c r="IBW6" s="802"/>
      <c r="IBX6" s="802"/>
      <c r="IBY6" s="802"/>
      <c r="IBZ6" s="802"/>
      <c r="ICA6" s="802"/>
      <c r="ICB6" s="802"/>
      <c r="ICC6" s="802"/>
      <c r="ICD6" s="802"/>
      <c r="ICE6" s="802"/>
      <c r="ICF6" s="802"/>
      <c r="ICG6" s="802"/>
      <c r="ICH6" s="802"/>
      <c r="ICI6" s="802"/>
      <c r="ICJ6" s="802"/>
      <c r="ICK6" s="802"/>
      <c r="ICL6" s="802"/>
      <c r="ICM6" s="802"/>
      <c r="ICN6" s="802"/>
      <c r="ICO6" s="802"/>
      <c r="ICP6" s="802"/>
      <c r="ICQ6" s="802"/>
      <c r="ICR6" s="802"/>
      <c r="ICS6" s="802"/>
      <c r="ICT6" s="802"/>
      <c r="ICU6" s="802"/>
      <c r="ICV6" s="802"/>
      <c r="ICW6" s="802"/>
      <c r="ICX6" s="802"/>
      <c r="ICY6" s="802"/>
      <c r="ICZ6" s="802"/>
      <c r="IDA6" s="802"/>
      <c r="IDB6" s="802"/>
      <c r="IDC6" s="802"/>
      <c r="IDD6" s="802"/>
      <c r="IDE6" s="802"/>
      <c r="IDF6" s="802"/>
      <c r="IDG6" s="802"/>
      <c r="IDH6" s="802"/>
      <c r="IDI6" s="802"/>
      <c r="IDJ6" s="802"/>
      <c r="IDK6" s="802"/>
      <c r="IDL6" s="802"/>
      <c r="IDM6" s="802"/>
      <c r="IDN6" s="802"/>
      <c r="IDO6" s="802"/>
      <c r="IDP6" s="802"/>
      <c r="IDQ6" s="802"/>
      <c r="IDR6" s="802"/>
      <c r="IDS6" s="802"/>
      <c r="IDT6" s="802"/>
      <c r="IDU6" s="802"/>
      <c r="IDV6" s="802"/>
      <c r="IDW6" s="802"/>
      <c r="IDX6" s="802"/>
      <c r="IDY6" s="802"/>
      <c r="IDZ6" s="802"/>
      <c r="IEA6" s="802"/>
      <c r="IEB6" s="802"/>
      <c r="IEC6" s="802"/>
      <c r="IED6" s="802"/>
      <c r="IEE6" s="802"/>
      <c r="IEF6" s="802"/>
      <c r="IEG6" s="802"/>
      <c r="IEH6" s="802"/>
      <c r="IEI6" s="802"/>
      <c r="IEJ6" s="802"/>
      <c r="IEK6" s="802"/>
      <c r="IEL6" s="802"/>
      <c r="IEM6" s="802"/>
      <c r="IEN6" s="802"/>
      <c r="IEO6" s="802"/>
      <c r="IEP6" s="802"/>
      <c r="IEQ6" s="802"/>
      <c r="IER6" s="802"/>
      <c r="IES6" s="802"/>
      <c r="IET6" s="802"/>
      <c r="IEU6" s="802"/>
      <c r="IEV6" s="802"/>
      <c r="IEW6" s="802"/>
      <c r="IEX6" s="802"/>
      <c r="IEY6" s="802"/>
      <c r="IEZ6" s="802"/>
      <c r="IFA6" s="802"/>
      <c r="IFB6" s="802"/>
      <c r="IFC6" s="802"/>
      <c r="IFD6" s="802"/>
      <c r="IFE6" s="802"/>
      <c r="IFF6" s="802"/>
      <c r="IFG6" s="802"/>
      <c r="IFH6" s="802"/>
      <c r="IFI6" s="802"/>
      <c r="IFJ6" s="802"/>
      <c r="IFK6" s="802"/>
      <c r="IFL6" s="802"/>
      <c r="IFM6" s="802"/>
      <c r="IFN6" s="802"/>
      <c r="IFO6" s="802"/>
      <c r="IFP6" s="802"/>
      <c r="IFQ6" s="802"/>
      <c r="IFR6" s="802"/>
      <c r="IFS6" s="802"/>
      <c r="IFT6" s="802"/>
      <c r="IFU6" s="802"/>
      <c r="IFV6" s="802"/>
      <c r="IFW6" s="802"/>
      <c r="IFX6" s="802"/>
      <c r="IFY6" s="802"/>
      <c r="IFZ6" s="802"/>
      <c r="IGA6" s="802"/>
      <c r="IGB6" s="802"/>
      <c r="IGC6" s="802"/>
      <c r="IGD6" s="802"/>
      <c r="IGE6" s="802"/>
      <c r="IGF6" s="802"/>
      <c r="IGG6" s="802"/>
      <c r="IGH6" s="802"/>
      <c r="IGI6" s="802"/>
      <c r="IGJ6" s="802"/>
      <c r="IGK6" s="802"/>
      <c r="IGL6" s="802"/>
      <c r="IGM6" s="802"/>
      <c r="IGN6" s="802"/>
      <c r="IGO6" s="802"/>
      <c r="IGP6" s="802"/>
      <c r="IGQ6" s="802"/>
      <c r="IGR6" s="802"/>
      <c r="IGS6" s="802"/>
      <c r="IGT6" s="802"/>
      <c r="IGU6" s="802"/>
      <c r="IGV6" s="802"/>
      <c r="IGW6" s="802"/>
      <c r="IGX6" s="802"/>
      <c r="IGY6" s="802"/>
      <c r="IGZ6" s="802"/>
      <c r="IHA6" s="802"/>
      <c r="IHB6" s="802"/>
      <c r="IHC6" s="802"/>
      <c r="IHD6" s="802"/>
      <c r="IHE6" s="802"/>
      <c r="IHF6" s="802"/>
      <c r="IHG6" s="802"/>
      <c r="IHH6" s="802"/>
      <c r="IHI6" s="802"/>
      <c r="IHJ6" s="802"/>
      <c r="IHK6" s="802"/>
      <c r="IHL6" s="802"/>
      <c r="IHM6" s="802"/>
      <c r="IHN6" s="802"/>
      <c r="IHO6" s="802"/>
      <c r="IHP6" s="802"/>
      <c r="IHQ6" s="802"/>
      <c r="IHR6" s="802"/>
      <c r="IHS6" s="802"/>
      <c r="IHT6" s="802"/>
      <c r="IHU6" s="802"/>
      <c r="IHV6" s="802"/>
      <c r="IHW6" s="802"/>
      <c r="IHX6" s="802"/>
      <c r="IHY6" s="802"/>
      <c r="IHZ6" s="802"/>
      <c r="IIA6" s="802"/>
      <c r="IIB6" s="802"/>
      <c r="IIC6" s="802"/>
      <c r="IID6" s="802"/>
      <c r="IIE6" s="802"/>
      <c r="IIF6" s="802"/>
      <c r="IIG6" s="802"/>
      <c r="IIH6" s="802"/>
      <c r="III6" s="802"/>
      <c r="IIJ6" s="802"/>
      <c r="IIK6" s="802"/>
      <c r="IIL6" s="802"/>
      <c r="IIM6" s="802"/>
      <c r="IIN6" s="802"/>
      <c r="IIO6" s="802"/>
      <c r="IIP6" s="802"/>
      <c r="IIQ6" s="802"/>
      <c r="IIR6" s="802"/>
      <c r="IIS6" s="802"/>
      <c r="IIT6" s="802"/>
      <c r="IIU6" s="802"/>
      <c r="IIV6" s="802"/>
      <c r="IIW6" s="802"/>
      <c r="IIX6" s="802"/>
      <c r="IIY6" s="802"/>
      <c r="IIZ6" s="802"/>
      <c r="IJA6" s="802"/>
      <c r="IJB6" s="802"/>
      <c r="IJC6" s="802"/>
      <c r="IJD6" s="802"/>
      <c r="IJE6" s="802"/>
      <c r="IJF6" s="802"/>
      <c r="IJG6" s="802"/>
      <c r="IJH6" s="802"/>
      <c r="IJI6" s="802"/>
      <c r="IJJ6" s="802"/>
      <c r="IJK6" s="802"/>
      <c r="IJL6" s="802"/>
      <c r="IJM6" s="802"/>
      <c r="IJN6" s="802"/>
      <c r="IJO6" s="802"/>
      <c r="IJP6" s="802"/>
      <c r="IJQ6" s="802"/>
      <c r="IJR6" s="802"/>
      <c r="IJS6" s="802"/>
      <c r="IJT6" s="802"/>
      <c r="IJU6" s="802"/>
      <c r="IJV6" s="802"/>
      <c r="IJW6" s="802"/>
      <c r="IJX6" s="802"/>
      <c r="IJY6" s="802"/>
      <c r="IJZ6" s="802"/>
      <c r="IKA6" s="802"/>
      <c r="IKB6" s="802"/>
      <c r="IKC6" s="802"/>
      <c r="IKD6" s="802"/>
      <c r="IKE6" s="802"/>
      <c r="IKF6" s="802"/>
      <c r="IKG6" s="802"/>
      <c r="IKH6" s="802"/>
      <c r="IKI6" s="802"/>
      <c r="IKJ6" s="802"/>
      <c r="IKK6" s="802"/>
      <c r="IKL6" s="802"/>
      <c r="IKM6" s="802"/>
      <c r="IKN6" s="802"/>
      <c r="IKO6" s="802"/>
      <c r="IKP6" s="802"/>
      <c r="IKQ6" s="802"/>
      <c r="IKR6" s="802"/>
      <c r="IKS6" s="802"/>
      <c r="IKT6" s="802"/>
      <c r="IKU6" s="802"/>
      <c r="IKV6" s="802"/>
      <c r="IKW6" s="802"/>
      <c r="IKX6" s="802"/>
      <c r="IKY6" s="802"/>
      <c r="IKZ6" s="802"/>
      <c r="ILA6" s="802"/>
      <c r="ILB6" s="802"/>
      <c r="ILC6" s="802"/>
      <c r="ILD6" s="802"/>
      <c r="ILE6" s="802"/>
      <c r="ILF6" s="802"/>
      <c r="ILG6" s="802"/>
      <c r="ILH6" s="802"/>
      <c r="ILI6" s="802"/>
      <c r="ILJ6" s="802"/>
      <c r="ILK6" s="802"/>
      <c r="ILL6" s="802"/>
      <c r="ILM6" s="802"/>
      <c r="ILN6" s="802"/>
      <c r="ILO6" s="802"/>
      <c r="ILP6" s="802"/>
      <c r="ILQ6" s="802"/>
      <c r="ILR6" s="802"/>
      <c r="ILS6" s="802"/>
      <c r="ILT6" s="802"/>
      <c r="ILU6" s="802"/>
      <c r="ILV6" s="802"/>
      <c r="ILW6" s="802"/>
      <c r="ILX6" s="802"/>
      <c r="ILY6" s="802"/>
      <c r="ILZ6" s="802"/>
      <c r="IMA6" s="802"/>
      <c r="IMB6" s="802"/>
      <c r="IMC6" s="802"/>
      <c r="IMD6" s="802"/>
      <c r="IME6" s="802"/>
      <c r="IMF6" s="802"/>
      <c r="IMG6" s="802"/>
      <c r="IMH6" s="802"/>
      <c r="IMI6" s="802"/>
      <c r="IMJ6" s="802"/>
      <c r="IMK6" s="802"/>
      <c r="IML6" s="802"/>
      <c r="IMM6" s="802"/>
      <c r="IMN6" s="802"/>
      <c r="IMO6" s="802"/>
      <c r="IMP6" s="802"/>
      <c r="IMQ6" s="802"/>
      <c r="IMR6" s="802"/>
      <c r="IMS6" s="802"/>
      <c r="IMT6" s="802"/>
      <c r="IMU6" s="802"/>
      <c r="IMV6" s="802"/>
      <c r="IMW6" s="802"/>
      <c r="IMX6" s="802"/>
      <c r="IMY6" s="802"/>
      <c r="IMZ6" s="802"/>
      <c r="INA6" s="802"/>
      <c r="INB6" s="802"/>
      <c r="INC6" s="802"/>
      <c r="IND6" s="802"/>
      <c r="INE6" s="802"/>
      <c r="INF6" s="802"/>
      <c r="ING6" s="802"/>
      <c r="INH6" s="802"/>
      <c r="INI6" s="802"/>
      <c r="INJ6" s="802"/>
      <c r="INK6" s="802"/>
      <c r="INL6" s="802"/>
      <c r="INM6" s="802"/>
      <c r="INN6" s="802"/>
      <c r="INO6" s="802"/>
      <c r="INP6" s="802"/>
      <c r="INQ6" s="802"/>
      <c r="INR6" s="802"/>
      <c r="INS6" s="802"/>
      <c r="INT6" s="802"/>
      <c r="INU6" s="802"/>
      <c r="INV6" s="802"/>
      <c r="INW6" s="802"/>
      <c r="INX6" s="802"/>
      <c r="INY6" s="802"/>
      <c r="INZ6" s="802"/>
      <c r="IOA6" s="802"/>
      <c r="IOB6" s="802"/>
      <c r="IOC6" s="802"/>
      <c r="IOD6" s="802"/>
      <c r="IOE6" s="802"/>
      <c r="IOF6" s="802"/>
      <c r="IOG6" s="802"/>
      <c r="IOH6" s="802"/>
      <c r="IOI6" s="802"/>
      <c r="IOJ6" s="802"/>
      <c r="IOK6" s="802"/>
      <c r="IOL6" s="802"/>
      <c r="IOM6" s="802"/>
      <c r="ION6" s="802"/>
      <c r="IOO6" s="802"/>
      <c r="IOP6" s="802"/>
      <c r="IOQ6" s="802"/>
      <c r="IOR6" s="802"/>
      <c r="IOS6" s="802"/>
      <c r="IOT6" s="802"/>
      <c r="IOU6" s="802"/>
      <c r="IOV6" s="802"/>
      <c r="IOW6" s="802"/>
      <c r="IOX6" s="802"/>
      <c r="IOY6" s="802"/>
      <c r="IOZ6" s="802"/>
      <c r="IPA6" s="802"/>
      <c r="IPB6" s="802"/>
      <c r="IPC6" s="802"/>
      <c r="IPD6" s="802"/>
      <c r="IPE6" s="802"/>
      <c r="IPF6" s="802"/>
      <c r="IPG6" s="802"/>
      <c r="IPH6" s="802"/>
      <c r="IPI6" s="802"/>
      <c r="IPJ6" s="802"/>
      <c r="IPK6" s="802"/>
      <c r="IPL6" s="802"/>
      <c r="IPM6" s="802"/>
      <c r="IPN6" s="802"/>
      <c r="IPO6" s="802"/>
      <c r="IPP6" s="802"/>
      <c r="IPQ6" s="802"/>
      <c r="IPR6" s="802"/>
      <c r="IPS6" s="802"/>
      <c r="IPT6" s="802"/>
      <c r="IPU6" s="802"/>
      <c r="IPV6" s="802"/>
      <c r="IPW6" s="802"/>
      <c r="IPX6" s="802"/>
      <c r="IPY6" s="802"/>
      <c r="IPZ6" s="802"/>
      <c r="IQA6" s="802"/>
      <c r="IQB6" s="802"/>
      <c r="IQC6" s="802"/>
      <c r="IQD6" s="802"/>
      <c r="IQE6" s="802"/>
      <c r="IQF6" s="802"/>
      <c r="IQG6" s="802"/>
      <c r="IQH6" s="802"/>
      <c r="IQI6" s="802"/>
      <c r="IQJ6" s="802"/>
      <c r="IQK6" s="802"/>
      <c r="IQL6" s="802"/>
      <c r="IQM6" s="802"/>
      <c r="IQN6" s="802"/>
      <c r="IQO6" s="802"/>
      <c r="IQP6" s="802"/>
      <c r="IQQ6" s="802"/>
      <c r="IQR6" s="802"/>
      <c r="IQS6" s="802"/>
      <c r="IQT6" s="802"/>
      <c r="IQU6" s="802"/>
      <c r="IQV6" s="802"/>
      <c r="IQW6" s="802"/>
      <c r="IQX6" s="802"/>
      <c r="IQY6" s="802"/>
      <c r="IQZ6" s="802"/>
      <c r="IRA6" s="802"/>
      <c r="IRB6" s="802"/>
      <c r="IRC6" s="802"/>
      <c r="IRD6" s="802"/>
      <c r="IRE6" s="802"/>
      <c r="IRF6" s="802"/>
      <c r="IRG6" s="802"/>
      <c r="IRH6" s="802"/>
      <c r="IRI6" s="802"/>
      <c r="IRJ6" s="802"/>
      <c r="IRK6" s="802"/>
      <c r="IRL6" s="802"/>
      <c r="IRM6" s="802"/>
      <c r="IRN6" s="802"/>
      <c r="IRO6" s="802"/>
      <c r="IRP6" s="802"/>
      <c r="IRQ6" s="802"/>
      <c r="IRR6" s="802"/>
      <c r="IRS6" s="802"/>
      <c r="IRT6" s="802"/>
      <c r="IRU6" s="802"/>
      <c r="IRV6" s="802"/>
      <c r="IRW6" s="802"/>
      <c r="IRX6" s="802"/>
      <c r="IRY6" s="802"/>
      <c r="IRZ6" s="802"/>
      <c r="ISA6" s="802"/>
      <c r="ISB6" s="802"/>
      <c r="ISC6" s="802"/>
      <c r="ISD6" s="802"/>
      <c r="ISE6" s="802"/>
      <c r="ISF6" s="802"/>
      <c r="ISG6" s="802"/>
      <c r="ISH6" s="802"/>
      <c r="ISI6" s="802"/>
      <c r="ISJ6" s="802"/>
      <c r="ISK6" s="802"/>
      <c r="ISL6" s="802"/>
      <c r="ISM6" s="802"/>
      <c r="ISN6" s="802"/>
      <c r="ISO6" s="802"/>
      <c r="ISP6" s="802"/>
      <c r="ISQ6" s="802"/>
      <c r="ISR6" s="802"/>
      <c r="ISS6" s="802"/>
      <c r="IST6" s="802"/>
      <c r="ISU6" s="802"/>
      <c r="ISV6" s="802"/>
      <c r="ISW6" s="802"/>
      <c r="ISX6" s="802"/>
      <c r="ISY6" s="802"/>
      <c r="ISZ6" s="802"/>
      <c r="ITA6" s="802"/>
      <c r="ITB6" s="802"/>
      <c r="ITC6" s="802"/>
      <c r="ITD6" s="802"/>
      <c r="ITE6" s="802"/>
      <c r="ITF6" s="802"/>
      <c r="ITG6" s="802"/>
      <c r="ITH6" s="802"/>
      <c r="ITI6" s="802"/>
      <c r="ITJ6" s="802"/>
      <c r="ITK6" s="802"/>
      <c r="ITL6" s="802"/>
      <c r="ITM6" s="802"/>
      <c r="ITN6" s="802"/>
      <c r="ITO6" s="802"/>
      <c r="ITP6" s="802"/>
      <c r="ITQ6" s="802"/>
      <c r="ITR6" s="802"/>
      <c r="ITS6" s="802"/>
      <c r="ITT6" s="802"/>
      <c r="ITU6" s="802"/>
      <c r="ITV6" s="802"/>
      <c r="ITW6" s="802"/>
      <c r="ITX6" s="802"/>
      <c r="ITY6" s="802"/>
      <c r="ITZ6" s="802"/>
      <c r="IUA6" s="802"/>
      <c r="IUB6" s="802"/>
      <c r="IUC6" s="802"/>
      <c r="IUD6" s="802"/>
      <c r="IUE6" s="802"/>
      <c r="IUF6" s="802"/>
      <c r="IUG6" s="802"/>
      <c r="IUH6" s="802"/>
      <c r="IUI6" s="802"/>
      <c r="IUJ6" s="802"/>
      <c r="IUK6" s="802"/>
      <c r="IUL6" s="802"/>
      <c r="IUM6" s="802"/>
      <c r="IUN6" s="802"/>
      <c r="IUO6" s="802"/>
      <c r="IUP6" s="802"/>
      <c r="IUQ6" s="802"/>
      <c r="IUR6" s="802"/>
      <c r="IUS6" s="802"/>
      <c r="IUT6" s="802"/>
      <c r="IUU6" s="802"/>
      <c r="IUV6" s="802"/>
      <c r="IUW6" s="802"/>
      <c r="IUX6" s="802"/>
      <c r="IUY6" s="802"/>
      <c r="IUZ6" s="802"/>
      <c r="IVA6" s="802"/>
      <c r="IVB6" s="802"/>
      <c r="IVC6" s="802"/>
      <c r="IVD6" s="802"/>
      <c r="IVE6" s="802"/>
      <c r="IVF6" s="802"/>
      <c r="IVG6" s="802"/>
      <c r="IVH6" s="802"/>
      <c r="IVI6" s="802"/>
      <c r="IVJ6" s="802"/>
      <c r="IVK6" s="802"/>
      <c r="IVL6" s="802"/>
      <c r="IVM6" s="802"/>
      <c r="IVN6" s="802"/>
      <c r="IVO6" s="802"/>
      <c r="IVP6" s="802"/>
      <c r="IVQ6" s="802"/>
      <c r="IVR6" s="802"/>
      <c r="IVS6" s="802"/>
      <c r="IVT6" s="802"/>
      <c r="IVU6" s="802"/>
      <c r="IVV6" s="802"/>
      <c r="IVW6" s="802"/>
      <c r="IVX6" s="802"/>
      <c r="IVY6" s="802"/>
      <c r="IVZ6" s="802"/>
      <c r="IWA6" s="802"/>
      <c r="IWB6" s="802"/>
      <c r="IWC6" s="802"/>
      <c r="IWD6" s="802"/>
      <c r="IWE6" s="802"/>
      <c r="IWF6" s="802"/>
      <c r="IWG6" s="802"/>
      <c r="IWH6" s="802"/>
      <c r="IWI6" s="802"/>
      <c r="IWJ6" s="802"/>
      <c r="IWK6" s="802"/>
      <c r="IWL6" s="802"/>
      <c r="IWM6" s="802"/>
      <c r="IWN6" s="802"/>
      <c r="IWO6" s="802"/>
      <c r="IWP6" s="802"/>
      <c r="IWQ6" s="802"/>
      <c r="IWR6" s="802"/>
      <c r="IWS6" s="802"/>
      <c r="IWT6" s="802"/>
      <c r="IWU6" s="802"/>
      <c r="IWV6" s="802"/>
      <c r="IWW6" s="802"/>
      <c r="IWX6" s="802"/>
      <c r="IWY6" s="802"/>
      <c r="IWZ6" s="802"/>
      <c r="IXA6" s="802"/>
      <c r="IXB6" s="802"/>
      <c r="IXC6" s="802"/>
      <c r="IXD6" s="802"/>
      <c r="IXE6" s="802"/>
      <c r="IXF6" s="802"/>
      <c r="IXG6" s="802"/>
      <c r="IXH6" s="802"/>
      <c r="IXI6" s="802"/>
      <c r="IXJ6" s="802"/>
      <c r="IXK6" s="802"/>
      <c r="IXL6" s="802"/>
      <c r="IXM6" s="802"/>
      <c r="IXN6" s="802"/>
      <c r="IXO6" s="802"/>
      <c r="IXP6" s="802"/>
      <c r="IXQ6" s="802"/>
      <c r="IXR6" s="802"/>
      <c r="IXS6" s="802"/>
      <c r="IXT6" s="802"/>
      <c r="IXU6" s="802"/>
      <c r="IXV6" s="802"/>
      <c r="IXW6" s="802"/>
      <c r="IXX6" s="802"/>
      <c r="IXY6" s="802"/>
      <c r="IXZ6" s="802"/>
      <c r="IYA6" s="802"/>
      <c r="IYB6" s="802"/>
      <c r="IYC6" s="802"/>
      <c r="IYD6" s="802"/>
      <c r="IYE6" s="802"/>
      <c r="IYF6" s="802"/>
      <c r="IYG6" s="802"/>
      <c r="IYH6" s="802"/>
      <c r="IYI6" s="802"/>
      <c r="IYJ6" s="802"/>
      <c r="IYK6" s="802"/>
      <c r="IYL6" s="802"/>
      <c r="IYM6" s="802"/>
      <c r="IYN6" s="802"/>
      <c r="IYO6" s="802"/>
      <c r="IYP6" s="802"/>
      <c r="IYQ6" s="802"/>
      <c r="IYR6" s="802"/>
      <c r="IYS6" s="802"/>
      <c r="IYT6" s="802"/>
      <c r="IYU6" s="802"/>
      <c r="IYV6" s="802"/>
      <c r="IYW6" s="802"/>
      <c r="IYX6" s="802"/>
      <c r="IYY6" s="802"/>
      <c r="IYZ6" s="802"/>
      <c r="IZA6" s="802"/>
      <c r="IZB6" s="802"/>
      <c r="IZC6" s="802"/>
      <c r="IZD6" s="802"/>
      <c r="IZE6" s="802"/>
      <c r="IZF6" s="802"/>
      <c r="IZG6" s="802"/>
      <c r="IZH6" s="802"/>
      <c r="IZI6" s="802"/>
      <c r="IZJ6" s="802"/>
      <c r="IZK6" s="802"/>
      <c r="IZL6" s="802"/>
      <c r="IZM6" s="802"/>
      <c r="IZN6" s="802"/>
      <c r="IZO6" s="802"/>
      <c r="IZP6" s="802"/>
      <c r="IZQ6" s="802"/>
      <c r="IZR6" s="802"/>
      <c r="IZS6" s="802"/>
      <c r="IZT6" s="802"/>
      <c r="IZU6" s="802"/>
      <c r="IZV6" s="802"/>
      <c r="IZW6" s="802"/>
      <c r="IZX6" s="802"/>
      <c r="IZY6" s="802"/>
      <c r="IZZ6" s="802"/>
      <c r="JAA6" s="802"/>
      <c r="JAB6" s="802"/>
      <c r="JAC6" s="802"/>
      <c r="JAD6" s="802"/>
      <c r="JAE6" s="802"/>
      <c r="JAF6" s="802"/>
      <c r="JAG6" s="802"/>
      <c r="JAH6" s="802"/>
      <c r="JAI6" s="802"/>
      <c r="JAJ6" s="802"/>
      <c r="JAK6" s="802"/>
      <c r="JAL6" s="802"/>
      <c r="JAM6" s="802"/>
      <c r="JAN6" s="802"/>
      <c r="JAO6" s="802"/>
      <c r="JAP6" s="802"/>
      <c r="JAQ6" s="802"/>
      <c r="JAR6" s="802"/>
      <c r="JAS6" s="802"/>
      <c r="JAT6" s="802"/>
      <c r="JAU6" s="802"/>
      <c r="JAV6" s="802"/>
      <c r="JAW6" s="802"/>
      <c r="JAX6" s="802"/>
      <c r="JAY6" s="802"/>
      <c r="JAZ6" s="802"/>
      <c r="JBA6" s="802"/>
      <c r="JBB6" s="802"/>
      <c r="JBC6" s="802"/>
      <c r="JBD6" s="802"/>
      <c r="JBE6" s="802"/>
      <c r="JBF6" s="802"/>
      <c r="JBG6" s="802"/>
      <c r="JBH6" s="802"/>
      <c r="JBI6" s="802"/>
      <c r="JBJ6" s="802"/>
      <c r="JBK6" s="802"/>
      <c r="JBL6" s="802"/>
      <c r="JBM6" s="802"/>
      <c r="JBN6" s="802"/>
      <c r="JBO6" s="802"/>
      <c r="JBP6" s="802"/>
      <c r="JBQ6" s="802"/>
      <c r="JBR6" s="802"/>
      <c r="JBS6" s="802"/>
      <c r="JBT6" s="802"/>
      <c r="JBU6" s="802"/>
      <c r="JBV6" s="802"/>
      <c r="JBW6" s="802"/>
      <c r="JBX6" s="802"/>
      <c r="JBY6" s="802"/>
      <c r="JBZ6" s="802"/>
      <c r="JCA6" s="802"/>
      <c r="JCB6" s="802"/>
      <c r="JCC6" s="802"/>
      <c r="JCD6" s="802"/>
      <c r="JCE6" s="802"/>
      <c r="JCF6" s="802"/>
      <c r="JCG6" s="802"/>
      <c r="JCH6" s="802"/>
      <c r="JCI6" s="802"/>
      <c r="JCJ6" s="802"/>
      <c r="JCK6" s="802"/>
      <c r="JCL6" s="802"/>
      <c r="JCM6" s="802"/>
      <c r="JCN6" s="802"/>
      <c r="JCO6" s="802"/>
      <c r="JCP6" s="802"/>
      <c r="JCQ6" s="802"/>
      <c r="JCR6" s="802"/>
      <c r="JCS6" s="802"/>
      <c r="JCT6" s="802"/>
      <c r="JCU6" s="802"/>
      <c r="JCV6" s="802"/>
      <c r="JCW6" s="802"/>
      <c r="JCX6" s="802"/>
      <c r="JCY6" s="802"/>
      <c r="JCZ6" s="802"/>
      <c r="JDA6" s="802"/>
      <c r="JDB6" s="802"/>
      <c r="JDC6" s="802"/>
      <c r="JDD6" s="802"/>
      <c r="JDE6" s="802"/>
      <c r="JDF6" s="802"/>
      <c r="JDG6" s="802"/>
      <c r="JDH6" s="802"/>
      <c r="JDI6" s="802"/>
      <c r="JDJ6" s="802"/>
      <c r="JDK6" s="802"/>
      <c r="JDL6" s="802"/>
      <c r="JDM6" s="802"/>
      <c r="JDN6" s="802"/>
      <c r="JDO6" s="802"/>
      <c r="JDP6" s="802"/>
      <c r="JDQ6" s="802"/>
      <c r="JDR6" s="802"/>
      <c r="JDS6" s="802"/>
      <c r="JDT6" s="802"/>
      <c r="JDU6" s="802"/>
      <c r="JDV6" s="802"/>
      <c r="JDW6" s="802"/>
      <c r="JDX6" s="802"/>
      <c r="JDY6" s="802"/>
      <c r="JDZ6" s="802"/>
      <c r="JEA6" s="802"/>
      <c r="JEB6" s="802"/>
      <c r="JEC6" s="802"/>
      <c r="JED6" s="802"/>
      <c r="JEE6" s="802"/>
      <c r="JEF6" s="802"/>
      <c r="JEG6" s="802"/>
      <c r="JEH6" s="802"/>
      <c r="JEI6" s="802"/>
      <c r="JEJ6" s="802"/>
      <c r="JEK6" s="802"/>
      <c r="JEL6" s="802"/>
      <c r="JEM6" s="802"/>
      <c r="JEN6" s="802"/>
      <c r="JEO6" s="802"/>
      <c r="JEP6" s="802"/>
      <c r="JEQ6" s="802"/>
      <c r="JER6" s="802"/>
      <c r="JES6" s="802"/>
      <c r="JET6" s="802"/>
      <c r="JEU6" s="802"/>
      <c r="JEV6" s="802"/>
      <c r="JEW6" s="802"/>
      <c r="JEX6" s="802"/>
      <c r="JEY6" s="802"/>
      <c r="JEZ6" s="802"/>
      <c r="JFA6" s="802"/>
      <c r="JFB6" s="802"/>
      <c r="JFC6" s="802"/>
      <c r="JFD6" s="802"/>
      <c r="JFE6" s="802"/>
      <c r="JFF6" s="802"/>
      <c r="JFG6" s="802"/>
      <c r="JFH6" s="802"/>
      <c r="JFI6" s="802"/>
      <c r="JFJ6" s="802"/>
      <c r="JFK6" s="802"/>
      <c r="JFL6" s="802"/>
      <c r="JFM6" s="802"/>
      <c r="JFN6" s="802"/>
      <c r="JFO6" s="802"/>
      <c r="JFP6" s="802"/>
      <c r="JFQ6" s="802"/>
      <c r="JFR6" s="802"/>
      <c r="JFS6" s="802"/>
      <c r="JFT6" s="802"/>
      <c r="JFU6" s="802"/>
      <c r="JFV6" s="802"/>
      <c r="JFW6" s="802"/>
      <c r="JFX6" s="802"/>
      <c r="JFY6" s="802"/>
      <c r="JFZ6" s="802"/>
      <c r="JGA6" s="802"/>
      <c r="JGB6" s="802"/>
      <c r="JGC6" s="802"/>
      <c r="JGD6" s="802"/>
      <c r="JGE6" s="802"/>
      <c r="JGF6" s="802"/>
      <c r="JGG6" s="802"/>
      <c r="JGH6" s="802"/>
      <c r="JGI6" s="802"/>
      <c r="JGJ6" s="802"/>
      <c r="JGK6" s="802"/>
      <c r="JGL6" s="802"/>
      <c r="JGM6" s="802"/>
      <c r="JGN6" s="802"/>
      <c r="JGO6" s="802"/>
      <c r="JGP6" s="802"/>
      <c r="JGQ6" s="802"/>
      <c r="JGR6" s="802"/>
      <c r="JGS6" s="802"/>
      <c r="JGT6" s="802"/>
      <c r="JGU6" s="802"/>
      <c r="JGV6" s="802"/>
      <c r="JGW6" s="802"/>
      <c r="JGX6" s="802"/>
      <c r="JGY6" s="802"/>
      <c r="JGZ6" s="802"/>
      <c r="JHA6" s="802"/>
      <c r="JHB6" s="802"/>
      <c r="JHC6" s="802"/>
      <c r="JHD6" s="802"/>
      <c r="JHE6" s="802"/>
      <c r="JHF6" s="802"/>
      <c r="JHG6" s="802"/>
      <c r="JHH6" s="802"/>
      <c r="JHI6" s="802"/>
      <c r="JHJ6" s="802"/>
      <c r="JHK6" s="802"/>
      <c r="JHL6" s="802"/>
      <c r="JHM6" s="802"/>
      <c r="JHN6" s="802"/>
      <c r="JHO6" s="802"/>
      <c r="JHP6" s="802"/>
      <c r="JHQ6" s="802"/>
      <c r="JHR6" s="802"/>
      <c r="JHS6" s="802"/>
      <c r="JHT6" s="802"/>
      <c r="JHU6" s="802"/>
      <c r="JHV6" s="802"/>
      <c r="JHW6" s="802"/>
      <c r="JHX6" s="802"/>
      <c r="JHY6" s="802"/>
      <c r="JHZ6" s="802"/>
      <c r="JIA6" s="802"/>
      <c r="JIB6" s="802"/>
      <c r="JIC6" s="802"/>
      <c r="JID6" s="802"/>
      <c r="JIE6" s="802"/>
      <c r="JIF6" s="802"/>
      <c r="JIG6" s="802"/>
      <c r="JIH6" s="802"/>
      <c r="JII6" s="802"/>
      <c r="JIJ6" s="802"/>
      <c r="JIK6" s="802"/>
      <c r="JIL6" s="802"/>
      <c r="JIM6" s="802"/>
      <c r="JIN6" s="802"/>
      <c r="JIO6" s="802"/>
      <c r="JIP6" s="802"/>
      <c r="JIQ6" s="802"/>
      <c r="JIR6" s="802"/>
      <c r="JIS6" s="802"/>
      <c r="JIT6" s="802"/>
      <c r="JIU6" s="802"/>
      <c r="JIV6" s="802"/>
      <c r="JIW6" s="802"/>
      <c r="JIX6" s="802"/>
      <c r="JIY6" s="802"/>
      <c r="JIZ6" s="802"/>
      <c r="JJA6" s="802"/>
      <c r="JJB6" s="802"/>
      <c r="JJC6" s="802"/>
      <c r="JJD6" s="802"/>
      <c r="JJE6" s="802"/>
      <c r="JJF6" s="802"/>
      <c r="JJG6" s="802"/>
      <c r="JJH6" s="802"/>
      <c r="JJI6" s="802"/>
      <c r="JJJ6" s="802"/>
      <c r="JJK6" s="802"/>
      <c r="JJL6" s="802"/>
      <c r="JJM6" s="802"/>
      <c r="JJN6" s="802"/>
      <c r="JJO6" s="802"/>
      <c r="JJP6" s="802"/>
      <c r="JJQ6" s="802"/>
      <c r="JJR6" s="802"/>
      <c r="JJS6" s="802"/>
      <c r="JJT6" s="802"/>
      <c r="JJU6" s="802"/>
      <c r="JJV6" s="802"/>
      <c r="JJW6" s="802"/>
      <c r="JJX6" s="802"/>
      <c r="JJY6" s="802"/>
      <c r="JJZ6" s="802"/>
      <c r="JKA6" s="802"/>
      <c r="JKB6" s="802"/>
      <c r="JKC6" s="802"/>
      <c r="JKD6" s="802"/>
      <c r="JKE6" s="802"/>
      <c r="JKF6" s="802"/>
      <c r="JKG6" s="802"/>
      <c r="JKH6" s="802"/>
      <c r="JKI6" s="802"/>
      <c r="JKJ6" s="802"/>
      <c r="JKK6" s="802"/>
      <c r="JKL6" s="802"/>
      <c r="JKM6" s="802"/>
      <c r="JKN6" s="802"/>
      <c r="JKO6" s="802"/>
      <c r="JKP6" s="802"/>
      <c r="JKQ6" s="802"/>
      <c r="JKR6" s="802"/>
      <c r="JKS6" s="802"/>
      <c r="JKT6" s="802"/>
      <c r="JKU6" s="802"/>
      <c r="JKV6" s="802"/>
      <c r="JKW6" s="802"/>
      <c r="JKX6" s="802"/>
      <c r="JKY6" s="802"/>
      <c r="JKZ6" s="802"/>
      <c r="JLA6" s="802"/>
      <c r="JLB6" s="802"/>
      <c r="JLC6" s="802"/>
      <c r="JLD6" s="802"/>
      <c r="JLE6" s="802"/>
      <c r="JLF6" s="802"/>
      <c r="JLG6" s="802"/>
      <c r="JLH6" s="802"/>
      <c r="JLI6" s="802"/>
      <c r="JLJ6" s="802"/>
      <c r="JLK6" s="802"/>
      <c r="JLL6" s="802"/>
      <c r="JLM6" s="802"/>
      <c r="JLN6" s="802"/>
      <c r="JLO6" s="802"/>
      <c r="JLP6" s="802"/>
      <c r="JLQ6" s="802"/>
      <c r="JLR6" s="802"/>
      <c r="JLS6" s="802"/>
      <c r="JLT6" s="802"/>
      <c r="JLU6" s="802"/>
      <c r="JLV6" s="802"/>
      <c r="JLW6" s="802"/>
      <c r="JLX6" s="802"/>
      <c r="JLY6" s="802"/>
      <c r="JLZ6" s="802"/>
      <c r="JMA6" s="802"/>
      <c r="JMB6" s="802"/>
      <c r="JMC6" s="802"/>
      <c r="JMD6" s="802"/>
      <c r="JME6" s="802"/>
      <c r="JMF6" s="802"/>
      <c r="JMG6" s="802"/>
      <c r="JMH6" s="802"/>
      <c r="JMI6" s="802"/>
      <c r="JMJ6" s="802"/>
      <c r="JMK6" s="802"/>
      <c r="JML6" s="802"/>
      <c r="JMM6" s="802"/>
      <c r="JMN6" s="802"/>
      <c r="JMO6" s="802"/>
      <c r="JMP6" s="802"/>
      <c r="JMQ6" s="802"/>
      <c r="JMR6" s="802"/>
      <c r="JMS6" s="802"/>
      <c r="JMT6" s="802"/>
      <c r="JMU6" s="802"/>
      <c r="JMV6" s="802"/>
      <c r="JMW6" s="802"/>
      <c r="JMX6" s="802"/>
      <c r="JMY6" s="802"/>
      <c r="JMZ6" s="802"/>
      <c r="JNA6" s="802"/>
      <c r="JNB6" s="802"/>
      <c r="JNC6" s="802"/>
      <c r="JND6" s="802"/>
      <c r="JNE6" s="802"/>
      <c r="JNF6" s="802"/>
      <c r="JNG6" s="802"/>
      <c r="JNH6" s="802"/>
      <c r="JNI6" s="802"/>
      <c r="JNJ6" s="802"/>
      <c r="JNK6" s="802"/>
      <c r="JNL6" s="802"/>
      <c r="JNM6" s="802"/>
      <c r="JNN6" s="802"/>
      <c r="JNO6" s="802"/>
      <c r="JNP6" s="802"/>
      <c r="JNQ6" s="802"/>
      <c r="JNR6" s="802"/>
      <c r="JNS6" s="802"/>
      <c r="JNT6" s="802"/>
      <c r="JNU6" s="802"/>
      <c r="JNV6" s="802"/>
      <c r="JNW6" s="802"/>
      <c r="JNX6" s="802"/>
      <c r="JNY6" s="802"/>
      <c r="JNZ6" s="802"/>
      <c r="JOA6" s="802"/>
      <c r="JOB6" s="802"/>
      <c r="JOC6" s="802"/>
      <c r="JOD6" s="802"/>
      <c r="JOE6" s="802"/>
      <c r="JOF6" s="802"/>
      <c r="JOG6" s="802"/>
      <c r="JOH6" s="802"/>
      <c r="JOI6" s="802"/>
      <c r="JOJ6" s="802"/>
      <c r="JOK6" s="802"/>
      <c r="JOL6" s="802"/>
      <c r="JOM6" s="802"/>
      <c r="JON6" s="802"/>
      <c r="JOO6" s="802"/>
      <c r="JOP6" s="802"/>
      <c r="JOQ6" s="802"/>
      <c r="JOR6" s="802"/>
      <c r="JOS6" s="802"/>
      <c r="JOT6" s="802"/>
      <c r="JOU6" s="802"/>
      <c r="JOV6" s="802"/>
      <c r="JOW6" s="802"/>
      <c r="JOX6" s="802"/>
      <c r="JOY6" s="802"/>
      <c r="JOZ6" s="802"/>
      <c r="JPA6" s="802"/>
      <c r="JPB6" s="802"/>
      <c r="JPC6" s="802"/>
      <c r="JPD6" s="802"/>
      <c r="JPE6" s="802"/>
      <c r="JPF6" s="802"/>
      <c r="JPG6" s="802"/>
      <c r="JPH6" s="802"/>
      <c r="JPI6" s="802"/>
      <c r="JPJ6" s="802"/>
      <c r="JPK6" s="802"/>
      <c r="JPL6" s="802"/>
      <c r="JPM6" s="802"/>
      <c r="JPN6" s="802"/>
      <c r="JPO6" s="802"/>
      <c r="JPP6" s="802"/>
      <c r="JPQ6" s="802"/>
      <c r="JPR6" s="802"/>
      <c r="JPS6" s="802"/>
      <c r="JPT6" s="802"/>
      <c r="JPU6" s="802"/>
      <c r="JPV6" s="802"/>
      <c r="JPW6" s="802"/>
      <c r="JPX6" s="802"/>
      <c r="JPY6" s="802"/>
      <c r="JPZ6" s="802"/>
      <c r="JQA6" s="802"/>
      <c r="JQB6" s="802"/>
      <c r="JQC6" s="802"/>
      <c r="JQD6" s="802"/>
      <c r="JQE6" s="802"/>
      <c r="JQF6" s="802"/>
      <c r="JQG6" s="802"/>
      <c r="JQH6" s="802"/>
      <c r="JQI6" s="802"/>
      <c r="JQJ6" s="802"/>
      <c r="JQK6" s="802"/>
      <c r="JQL6" s="802"/>
      <c r="JQM6" s="802"/>
      <c r="JQN6" s="802"/>
      <c r="JQO6" s="802"/>
      <c r="JQP6" s="802"/>
      <c r="JQQ6" s="802"/>
      <c r="JQR6" s="802"/>
      <c r="JQS6" s="802"/>
      <c r="JQT6" s="802"/>
      <c r="JQU6" s="802"/>
      <c r="JQV6" s="802"/>
      <c r="JQW6" s="802"/>
      <c r="JQX6" s="802"/>
      <c r="JQY6" s="802"/>
      <c r="JQZ6" s="802"/>
      <c r="JRA6" s="802"/>
      <c r="JRB6" s="802"/>
      <c r="JRC6" s="802"/>
      <c r="JRD6" s="802"/>
      <c r="JRE6" s="802"/>
      <c r="JRF6" s="802"/>
      <c r="JRG6" s="802"/>
      <c r="JRH6" s="802"/>
      <c r="JRI6" s="802"/>
      <c r="JRJ6" s="802"/>
      <c r="JRK6" s="802"/>
      <c r="JRL6" s="802"/>
      <c r="JRM6" s="802"/>
      <c r="JRN6" s="802"/>
      <c r="JRO6" s="802"/>
      <c r="JRP6" s="802"/>
      <c r="JRQ6" s="802"/>
      <c r="JRR6" s="802"/>
      <c r="JRS6" s="802"/>
      <c r="JRT6" s="802"/>
      <c r="JRU6" s="802"/>
      <c r="JRV6" s="802"/>
      <c r="JRW6" s="802"/>
      <c r="JRX6" s="802"/>
      <c r="JRY6" s="802"/>
      <c r="JRZ6" s="802"/>
      <c r="JSA6" s="802"/>
      <c r="JSB6" s="802"/>
      <c r="JSC6" s="802"/>
      <c r="JSD6" s="802"/>
      <c r="JSE6" s="802"/>
      <c r="JSF6" s="802"/>
      <c r="JSG6" s="802"/>
      <c r="JSH6" s="802"/>
      <c r="JSI6" s="802"/>
      <c r="JSJ6" s="802"/>
      <c r="JSK6" s="802"/>
      <c r="JSL6" s="802"/>
      <c r="JSM6" s="802"/>
      <c r="JSN6" s="802"/>
      <c r="JSO6" s="802"/>
      <c r="JSP6" s="802"/>
      <c r="JSQ6" s="802"/>
      <c r="JSR6" s="802"/>
      <c r="JSS6" s="802"/>
      <c r="JST6" s="802"/>
      <c r="JSU6" s="802"/>
      <c r="JSV6" s="802"/>
      <c r="JSW6" s="802"/>
      <c r="JSX6" s="802"/>
      <c r="JSY6" s="802"/>
      <c r="JSZ6" s="802"/>
      <c r="JTA6" s="802"/>
      <c r="JTB6" s="802"/>
      <c r="JTC6" s="802"/>
      <c r="JTD6" s="802"/>
      <c r="JTE6" s="802"/>
      <c r="JTF6" s="802"/>
      <c r="JTG6" s="802"/>
      <c r="JTH6" s="802"/>
      <c r="JTI6" s="802"/>
      <c r="JTJ6" s="802"/>
      <c r="JTK6" s="802"/>
      <c r="JTL6" s="802"/>
      <c r="JTM6" s="802"/>
      <c r="JTN6" s="802"/>
      <c r="JTO6" s="802"/>
      <c r="JTP6" s="802"/>
      <c r="JTQ6" s="802"/>
      <c r="JTR6" s="802"/>
      <c r="JTS6" s="802"/>
      <c r="JTT6" s="802"/>
      <c r="JTU6" s="802"/>
      <c r="JTV6" s="802"/>
      <c r="JTW6" s="802"/>
      <c r="JTX6" s="802"/>
      <c r="JTY6" s="802"/>
      <c r="JTZ6" s="802"/>
      <c r="JUA6" s="802"/>
      <c r="JUB6" s="802"/>
      <c r="JUC6" s="802"/>
      <c r="JUD6" s="802"/>
      <c r="JUE6" s="802"/>
      <c r="JUF6" s="802"/>
      <c r="JUG6" s="802"/>
      <c r="JUH6" s="802"/>
      <c r="JUI6" s="802"/>
      <c r="JUJ6" s="802"/>
      <c r="JUK6" s="802"/>
      <c r="JUL6" s="802"/>
      <c r="JUM6" s="802"/>
      <c r="JUN6" s="802"/>
      <c r="JUO6" s="802"/>
      <c r="JUP6" s="802"/>
      <c r="JUQ6" s="802"/>
      <c r="JUR6" s="802"/>
      <c r="JUS6" s="802"/>
      <c r="JUT6" s="802"/>
      <c r="JUU6" s="802"/>
      <c r="JUV6" s="802"/>
      <c r="JUW6" s="802"/>
      <c r="JUX6" s="802"/>
      <c r="JUY6" s="802"/>
      <c r="JUZ6" s="802"/>
      <c r="JVA6" s="802"/>
      <c r="JVB6" s="802"/>
      <c r="JVC6" s="802"/>
      <c r="JVD6" s="802"/>
      <c r="JVE6" s="802"/>
      <c r="JVF6" s="802"/>
      <c r="JVG6" s="802"/>
      <c r="JVH6" s="802"/>
      <c r="JVI6" s="802"/>
      <c r="JVJ6" s="802"/>
      <c r="JVK6" s="802"/>
      <c r="JVL6" s="802"/>
      <c r="JVM6" s="802"/>
      <c r="JVN6" s="802"/>
      <c r="JVO6" s="802"/>
      <c r="JVP6" s="802"/>
      <c r="JVQ6" s="802"/>
      <c r="JVR6" s="802"/>
      <c r="JVS6" s="802"/>
      <c r="JVT6" s="802"/>
      <c r="JVU6" s="802"/>
      <c r="JVV6" s="802"/>
      <c r="JVW6" s="802"/>
      <c r="JVX6" s="802"/>
      <c r="JVY6" s="802"/>
      <c r="JVZ6" s="802"/>
      <c r="JWA6" s="802"/>
      <c r="JWB6" s="802"/>
      <c r="JWC6" s="802"/>
      <c r="JWD6" s="802"/>
      <c r="JWE6" s="802"/>
      <c r="JWF6" s="802"/>
      <c r="JWG6" s="802"/>
      <c r="JWH6" s="802"/>
      <c r="JWI6" s="802"/>
      <c r="JWJ6" s="802"/>
      <c r="JWK6" s="802"/>
      <c r="JWL6" s="802"/>
      <c r="JWM6" s="802"/>
      <c r="JWN6" s="802"/>
      <c r="JWO6" s="802"/>
      <c r="JWP6" s="802"/>
      <c r="JWQ6" s="802"/>
      <c r="JWR6" s="802"/>
      <c r="JWS6" s="802"/>
      <c r="JWT6" s="802"/>
      <c r="JWU6" s="802"/>
      <c r="JWV6" s="802"/>
      <c r="JWW6" s="802"/>
      <c r="JWX6" s="802"/>
      <c r="JWY6" s="802"/>
      <c r="JWZ6" s="802"/>
      <c r="JXA6" s="802"/>
      <c r="JXB6" s="802"/>
      <c r="JXC6" s="802"/>
      <c r="JXD6" s="802"/>
      <c r="JXE6" s="802"/>
      <c r="JXF6" s="802"/>
      <c r="JXG6" s="802"/>
      <c r="JXH6" s="802"/>
      <c r="JXI6" s="802"/>
      <c r="JXJ6" s="802"/>
      <c r="JXK6" s="802"/>
      <c r="JXL6" s="802"/>
      <c r="JXM6" s="802"/>
      <c r="JXN6" s="802"/>
      <c r="JXO6" s="802"/>
      <c r="JXP6" s="802"/>
      <c r="JXQ6" s="802"/>
      <c r="JXR6" s="802"/>
      <c r="JXS6" s="802"/>
      <c r="JXT6" s="802"/>
      <c r="JXU6" s="802"/>
      <c r="JXV6" s="802"/>
      <c r="JXW6" s="802"/>
      <c r="JXX6" s="802"/>
      <c r="JXY6" s="802"/>
      <c r="JXZ6" s="802"/>
      <c r="JYA6" s="802"/>
      <c r="JYB6" s="802"/>
      <c r="JYC6" s="802"/>
      <c r="JYD6" s="802"/>
      <c r="JYE6" s="802"/>
      <c r="JYF6" s="802"/>
      <c r="JYG6" s="802"/>
      <c r="JYH6" s="802"/>
      <c r="JYI6" s="802"/>
      <c r="JYJ6" s="802"/>
      <c r="JYK6" s="802"/>
      <c r="JYL6" s="802"/>
      <c r="JYM6" s="802"/>
      <c r="JYN6" s="802"/>
      <c r="JYO6" s="802"/>
      <c r="JYP6" s="802"/>
      <c r="JYQ6" s="802"/>
      <c r="JYR6" s="802"/>
      <c r="JYS6" s="802"/>
      <c r="JYT6" s="802"/>
      <c r="JYU6" s="802"/>
      <c r="JYV6" s="802"/>
      <c r="JYW6" s="802"/>
      <c r="JYX6" s="802"/>
      <c r="JYY6" s="802"/>
      <c r="JYZ6" s="802"/>
      <c r="JZA6" s="802"/>
      <c r="JZB6" s="802"/>
      <c r="JZC6" s="802"/>
      <c r="JZD6" s="802"/>
      <c r="JZE6" s="802"/>
      <c r="JZF6" s="802"/>
      <c r="JZG6" s="802"/>
      <c r="JZH6" s="802"/>
      <c r="JZI6" s="802"/>
      <c r="JZJ6" s="802"/>
      <c r="JZK6" s="802"/>
      <c r="JZL6" s="802"/>
      <c r="JZM6" s="802"/>
      <c r="JZN6" s="802"/>
      <c r="JZO6" s="802"/>
      <c r="JZP6" s="802"/>
      <c r="JZQ6" s="802"/>
      <c r="JZR6" s="802"/>
      <c r="JZS6" s="802"/>
      <c r="JZT6" s="802"/>
      <c r="JZU6" s="802"/>
      <c r="JZV6" s="802"/>
      <c r="JZW6" s="802"/>
      <c r="JZX6" s="802"/>
      <c r="JZY6" s="802"/>
      <c r="JZZ6" s="802"/>
      <c r="KAA6" s="802"/>
      <c r="KAB6" s="802"/>
      <c r="KAC6" s="802"/>
      <c r="KAD6" s="802"/>
      <c r="KAE6" s="802"/>
      <c r="KAF6" s="802"/>
      <c r="KAG6" s="802"/>
      <c r="KAH6" s="802"/>
      <c r="KAI6" s="802"/>
      <c r="KAJ6" s="802"/>
      <c r="KAK6" s="802"/>
      <c r="KAL6" s="802"/>
      <c r="KAM6" s="802"/>
      <c r="KAN6" s="802"/>
      <c r="KAO6" s="802"/>
      <c r="KAP6" s="802"/>
      <c r="KAQ6" s="802"/>
      <c r="KAR6" s="802"/>
      <c r="KAS6" s="802"/>
      <c r="KAT6" s="802"/>
      <c r="KAU6" s="802"/>
      <c r="KAV6" s="802"/>
      <c r="KAW6" s="802"/>
      <c r="KAX6" s="802"/>
      <c r="KAY6" s="802"/>
      <c r="KAZ6" s="802"/>
      <c r="KBA6" s="802"/>
      <c r="KBB6" s="802"/>
      <c r="KBC6" s="802"/>
      <c r="KBD6" s="802"/>
      <c r="KBE6" s="802"/>
      <c r="KBF6" s="802"/>
      <c r="KBG6" s="802"/>
      <c r="KBH6" s="802"/>
      <c r="KBI6" s="802"/>
      <c r="KBJ6" s="802"/>
      <c r="KBK6" s="802"/>
      <c r="KBL6" s="802"/>
      <c r="KBM6" s="802"/>
      <c r="KBN6" s="802"/>
      <c r="KBO6" s="802"/>
      <c r="KBP6" s="802"/>
      <c r="KBQ6" s="802"/>
      <c r="KBR6" s="802"/>
      <c r="KBS6" s="802"/>
      <c r="KBT6" s="802"/>
      <c r="KBU6" s="802"/>
      <c r="KBV6" s="802"/>
      <c r="KBW6" s="802"/>
      <c r="KBX6" s="802"/>
      <c r="KBY6" s="802"/>
      <c r="KBZ6" s="802"/>
      <c r="KCA6" s="802"/>
      <c r="KCB6" s="802"/>
      <c r="KCC6" s="802"/>
      <c r="KCD6" s="802"/>
      <c r="KCE6" s="802"/>
      <c r="KCF6" s="802"/>
      <c r="KCG6" s="802"/>
      <c r="KCH6" s="802"/>
      <c r="KCI6" s="802"/>
      <c r="KCJ6" s="802"/>
      <c r="KCK6" s="802"/>
      <c r="KCL6" s="802"/>
      <c r="KCM6" s="802"/>
      <c r="KCN6" s="802"/>
      <c r="KCO6" s="802"/>
      <c r="KCP6" s="802"/>
      <c r="KCQ6" s="802"/>
      <c r="KCR6" s="802"/>
      <c r="KCS6" s="802"/>
      <c r="KCT6" s="802"/>
      <c r="KCU6" s="802"/>
      <c r="KCV6" s="802"/>
      <c r="KCW6" s="802"/>
      <c r="KCX6" s="802"/>
      <c r="KCY6" s="802"/>
      <c r="KCZ6" s="802"/>
      <c r="KDA6" s="802"/>
      <c r="KDB6" s="802"/>
      <c r="KDC6" s="802"/>
      <c r="KDD6" s="802"/>
      <c r="KDE6" s="802"/>
      <c r="KDF6" s="802"/>
      <c r="KDG6" s="802"/>
      <c r="KDH6" s="802"/>
      <c r="KDI6" s="802"/>
      <c r="KDJ6" s="802"/>
      <c r="KDK6" s="802"/>
      <c r="KDL6" s="802"/>
      <c r="KDM6" s="802"/>
      <c r="KDN6" s="802"/>
      <c r="KDO6" s="802"/>
      <c r="KDP6" s="802"/>
      <c r="KDQ6" s="802"/>
      <c r="KDR6" s="802"/>
      <c r="KDS6" s="802"/>
      <c r="KDT6" s="802"/>
      <c r="KDU6" s="802"/>
      <c r="KDV6" s="802"/>
      <c r="KDW6" s="802"/>
      <c r="KDX6" s="802"/>
      <c r="KDY6" s="802"/>
      <c r="KDZ6" s="802"/>
      <c r="KEA6" s="802"/>
      <c r="KEB6" s="802"/>
      <c r="KEC6" s="802"/>
      <c r="KED6" s="802"/>
      <c r="KEE6" s="802"/>
      <c r="KEF6" s="802"/>
      <c r="KEG6" s="802"/>
      <c r="KEH6" s="802"/>
      <c r="KEI6" s="802"/>
      <c r="KEJ6" s="802"/>
      <c r="KEK6" s="802"/>
      <c r="KEL6" s="802"/>
      <c r="KEM6" s="802"/>
      <c r="KEN6" s="802"/>
      <c r="KEO6" s="802"/>
      <c r="KEP6" s="802"/>
      <c r="KEQ6" s="802"/>
      <c r="KER6" s="802"/>
      <c r="KES6" s="802"/>
      <c r="KET6" s="802"/>
      <c r="KEU6" s="802"/>
      <c r="KEV6" s="802"/>
      <c r="KEW6" s="802"/>
      <c r="KEX6" s="802"/>
      <c r="KEY6" s="802"/>
      <c r="KEZ6" s="802"/>
      <c r="KFA6" s="802"/>
      <c r="KFB6" s="802"/>
      <c r="KFC6" s="802"/>
      <c r="KFD6" s="802"/>
      <c r="KFE6" s="802"/>
      <c r="KFF6" s="802"/>
      <c r="KFG6" s="802"/>
      <c r="KFH6" s="802"/>
      <c r="KFI6" s="802"/>
      <c r="KFJ6" s="802"/>
      <c r="KFK6" s="802"/>
      <c r="KFL6" s="802"/>
      <c r="KFM6" s="802"/>
      <c r="KFN6" s="802"/>
      <c r="KFO6" s="802"/>
      <c r="KFP6" s="802"/>
      <c r="KFQ6" s="802"/>
      <c r="KFR6" s="802"/>
      <c r="KFS6" s="802"/>
      <c r="KFT6" s="802"/>
      <c r="KFU6" s="802"/>
      <c r="KFV6" s="802"/>
      <c r="KFW6" s="802"/>
      <c r="KFX6" s="802"/>
      <c r="KFY6" s="802"/>
      <c r="KFZ6" s="802"/>
      <c r="KGA6" s="802"/>
      <c r="KGB6" s="802"/>
      <c r="KGC6" s="802"/>
      <c r="KGD6" s="802"/>
      <c r="KGE6" s="802"/>
      <c r="KGF6" s="802"/>
      <c r="KGG6" s="802"/>
      <c r="KGH6" s="802"/>
      <c r="KGI6" s="802"/>
      <c r="KGJ6" s="802"/>
      <c r="KGK6" s="802"/>
      <c r="KGL6" s="802"/>
      <c r="KGM6" s="802"/>
      <c r="KGN6" s="802"/>
      <c r="KGO6" s="802"/>
      <c r="KGP6" s="802"/>
      <c r="KGQ6" s="802"/>
      <c r="KGR6" s="802"/>
      <c r="KGS6" s="802"/>
      <c r="KGT6" s="802"/>
      <c r="KGU6" s="802"/>
      <c r="KGV6" s="802"/>
      <c r="KGW6" s="802"/>
      <c r="KGX6" s="802"/>
      <c r="KGY6" s="802"/>
      <c r="KGZ6" s="802"/>
      <c r="KHA6" s="802"/>
      <c r="KHB6" s="802"/>
      <c r="KHC6" s="802"/>
      <c r="KHD6" s="802"/>
      <c r="KHE6" s="802"/>
      <c r="KHF6" s="802"/>
      <c r="KHG6" s="802"/>
      <c r="KHH6" s="802"/>
      <c r="KHI6" s="802"/>
      <c r="KHJ6" s="802"/>
      <c r="KHK6" s="802"/>
      <c r="KHL6" s="802"/>
      <c r="KHM6" s="802"/>
      <c r="KHN6" s="802"/>
      <c r="KHO6" s="802"/>
      <c r="KHP6" s="802"/>
      <c r="KHQ6" s="802"/>
      <c r="KHR6" s="802"/>
      <c r="KHS6" s="802"/>
      <c r="KHT6" s="802"/>
      <c r="KHU6" s="802"/>
      <c r="KHV6" s="802"/>
      <c r="KHW6" s="802"/>
      <c r="KHX6" s="802"/>
      <c r="KHY6" s="802"/>
      <c r="KHZ6" s="802"/>
      <c r="KIA6" s="802"/>
      <c r="KIB6" s="802"/>
      <c r="KIC6" s="802"/>
      <c r="KID6" s="802"/>
      <c r="KIE6" s="802"/>
      <c r="KIF6" s="802"/>
      <c r="KIG6" s="802"/>
      <c r="KIH6" s="802"/>
      <c r="KII6" s="802"/>
      <c r="KIJ6" s="802"/>
      <c r="KIK6" s="802"/>
      <c r="KIL6" s="802"/>
      <c r="KIM6" s="802"/>
      <c r="KIN6" s="802"/>
      <c r="KIO6" s="802"/>
      <c r="KIP6" s="802"/>
      <c r="KIQ6" s="802"/>
      <c r="KIR6" s="802"/>
      <c r="KIS6" s="802"/>
      <c r="KIT6" s="802"/>
      <c r="KIU6" s="802"/>
      <c r="KIV6" s="802"/>
      <c r="KIW6" s="802"/>
      <c r="KIX6" s="802"/>
      <c r="KIY6" s="802"/>
      <c r="KIZ6" s="802"/>
      <c r="KJA6" s="802"/>
      <c r="KJB6" s="802"/>
      <c r="KJC6" s="802"/>
      <c r="KJD6" s="802"/>
      <c r="KJE6" s="802"/>
      <c r="KJF6" s="802"/>
      <c r="KJG6" s="802"/>
      <c r="KJH6" s="802"/>
      <c r="KJI6" s="802"/>
      <c r="KJJ6" s="802"/>
      <c r="KJK6" s="802"/>
      <c r="KJL6" s="802"/>
      <c r="KJM6" s="802"/>
      <c r="KJN6" s="802"/>
      <c r="KJO6" s="802"/>
      <c r="KJP6" s="802"/>
      <c r="KJQ6" s="802"/>
      <c r="KJR6" s="802"/>
      <c r="KJS6" s="802"/>
      <c r="KJT6" s="802"/>
      <c r="KJU6" s="802"/>
      <c r="KJV6" s="802"/>
      <c r="KJW6" s="802"/>
      <c r="KJX6" s="802"/>
      <c r="KJY6" s="802"/>
      <c r="KJZ6" s="802"/>
      <c r="KKA6" s="802"/>
      <c r="KKB6" s="802"/>
      <c r="KKC6" s="802"/>
      <c r="KKD6" s="802"/>
      <c r="KKE6" s="802"/>
      <c r="KKF6" s="802"/>
      <c r="KKG6" s="802"/>
      <c r="KKH6" s="802"/>
      <c r="KKI6" s="802"/>
      <c r="KKJ6" s="802"/>
      <c r="KKK6" s="802"/>
      <c r="KKL6" s="802"/>
      <c r="KKM6" s="802"/>
      <c r="KKN6" s="802"/>
      <c r="KKO6" s="802"/>
      <c r="KKP6" s="802"/>
      <c r="KKQ6" s="802"/>
      <c r="KKR6" s="802"/>
      <c r="KKS6" s="802"/>
      <c r="KKT6" s="802"/>
      <c r="KKU6" s="802"/>
      <c r="KKV6" s="802"/>
      <c r="KKW6" s="802"/>
      <c r="KKX6" s="802"/>
      <c r="KKY6" s="802"/>
      <c r="KKZ6" s="802"/>
      <c r="KLA6" s="802"/>
      <c r="KLB6" s="802"/>
      <c r="KLC6" s="802"/>
      <c r="KLD6" s="802"/>
      <c r="KLE6" s="802"/>
      <c r="KLF6" s="802"/>
      <c r="KLG6" s="802"/>
      <c r="KLH6" s="802"/>
      <c r="KLI6" s="802"/>
      <c r="KLJ6" s="802"/>
      <c r="KLK6" s="802"/>
      <c r="KLL6" s="802"/>
      <c r="KLM6" s="802"/>
      <c r="KLN6" s="802"/>
      <c r="KLO6" s="802"/>
      <c r="KLP6" s="802"/>
      <c r="KLQ6" s="802"/>
      <c r="KLR6" s="802"/>
      <c r="KLS6" s="802"/>
      <c r="KLT6" s="802"/>
      <c r="KLU6" s="802"/>
      <c r="KLV6" s="802"/>
      <c r="KLW6" s="802"/>
      <c r="KLX6" s="802"/>
      <c r="KLY6" s="802"/>
      <c r="KLZ6" s="802"/>
      <c r="KMA6" s="802"/>
      <c r="KMB6" s="802"/>
      <c r="KMC6" s="802"/>
      <c r="KMD6" s="802"/>
      <c r="KME6" s="802"/>
      <c r="KMF6" s="802"/>
      <c r="KMG6" s="802"/>
      <c r="KMH6" s="802"/>
      <c r="KMI6" s="802"/>
      <c r="KMJ6" s="802"/>
      <c r="KMK6" s="802"/>
      <c r="KML6" s="802"/>
      <c r="KMM6" s="802"/>
      <c r="KMN6" s="802"/>
      <c r="KMO6" s="802"/>
      <c r="KMP6" s="802"/>
      <c r="KMQ6" s="802"/>
      <c r="KMR6" s="802"/>
      <c r="KMS6" s="802"/>
      <c r="KMT6" s="802"/>
      <c r="KMU6" s="802"/>
      <c r="KMV6" s="802"/>
      <c r="KMW6" s="802"/>
      <c r="KMX6" s="802"/>
      <c r="KMY6" s="802"/>
      <c r="KMZ6" s="802"/>
      <c r="KNA6" s="802"/>
      <c r="KNB6" s="802"/>
      <c r="KNC6" s="802"/>
      <c r="KND6" s="802"/>
      <c r="KNE6" s="802"/>
      <c r="KNF6" s="802"/>
      <c r="KNG6" s="802"/>
      <c r="KNH6" s="802"/>
      <c r="KNI6" s="802"/>
      <c r="KNJ6" s="802"/>
      <c r="KNK6" s="802"/>
      <c r="KNL6" s="802"/>
      <c r="KNM6" s="802"/>
      <c r="KNN6" s="802"/>
      <c r="KNO6" s="802"/>
      <c r="KNP6" s="802"/>
      <c r="KNQ6" s="802"/>
      <c r="KNR6" s="802"/>
      <c r="KNS6" s="802"/>
      <c r="KNT6" s="802"/>
      <c r="KNU6" s="802"/>
      <c r="KNV6" s="802"/>
      <c r="KNW6" s="802"/>
      <c r="KNX6" s="802"/>
      <c r="KNY6" s="802"/>
      <c r="KNZ6" s="802"/>
      <c r="KOA6" s="802"/>
      <c r="KOB6" s="802"/>
      <c r="KOC6" s="802"/>
      <c r="KOD6" s="802"/>
      <c r="KOE6" s="802"/>
      <c r="KOF6" s="802"/>
      <c r="KOG6" s="802"/>
      <c r="KOH6" s="802"/>
      <c r="KOI6" s="802"/>
      <c r="KOJ6" s="802"/>
      <c r="KOK6" s="802"/>
      <c r="KOL6" s="802"/>
      <c r="KOM6" s="802"/>
      <c r="KON6" s="802"/>
      <c r="KOO6" s="802"/>
      <c r="KOP6" s="802"/>
      <c r="KOQ6" s="802"/>
      <c r="KOR6" s="802"/>
      <c r="KOS6" s="802"/>
      <c r="KOT6" s="802"/>
      <c r="KOU6" s="802"/>
      <c r="KOV6" s="802"/>
      <c r="KOW6" s="802"/>
      <c r="KOX6" s="802"/>
      <c r="KOY6" s="802"/>
      <c r="KOZ6" s="802"/>
      <c r="KPA6" s="802"/>
      <c r="KPB6" s="802"/>
      <c r="KPC6" s="802"/>
      <c r="KPD6" s="802"/>
      <c r="KPE6" s="802"/>
      <c r="KPF6" s="802"/>
      <c r="KPG6" s="802"/>
      <c r="KPH6" s="802"/>
      <c r="KPI6" s="802"/>
      <c r="KPJ6" s="802"/>
      <c r="KPK6" s="802"/>
      <c r="KPL6" s="802"/>
      <c r="KPM6" s="802"/>
      <c r="KPN6" s="802"/>
      <c r="KPO6" s="802"/>
      <c r="KPP6" s="802"/>
      <c r="KPQ6" s="802"/>
      <c r="KPR6" s="802"/>
      <c r="KPS6" s="802"/>
      <c r="KPT6" s="802"/>
      <c r="KPU6" s="802"/>
      <c r="KPV6" s="802"/>
      <c r="KPW6" s="802"/>
      <c r="KPX6" s="802"/>
      <c r="KPY6" s="802"/>
      <c r="KPZ6" s="802"/>
      <c r="KQA6" s="802"/>
      <c r="KQB6" s="802"/>
      <c r="KQC6" s="802"/>
      <c r="KQD6" s="802"/>
      <c r="KQE6" s="802"/>
      <c r="KQF6" s="802"/>
      <c r="KQG6" s="802"/>
      <c r="KQH6" s="802"/>
      <c r="KQI6" s="802"/>
      <c r="KQJ6" s="802"/>
      <c r="KQK6" s="802"/>
      <c r="KQL6" s="802"/>
      <c r="KQM6" s="802"/>
      <c r="KQN6" s="802"/>
      <c r="KQO6" s="802"/>
      <c r="KQP6" s="802"/>
      <c r="KQQ6" s="802"/>
      <c r="KQR6" s="802"/>
      <c r="KQS6" s="802"/>
      <c r="KQT6" s="802"/>
      <c r="KQU6" s="802"/>
      <c r="KQV6" s="802"/>
      <c r="KQW6" s="802"/>
      <c r="KQX6" s="802"/>
      <c r="KQY6" s="802"/>
      <c r="KQZ6" s="802"/>
      <c r="KRA6" s="802"/>
      <c r="KRB6" s="802"/>
      <c r="KRC6" s="802"/>
      <c r="KRD6" s="802"/>
      <c r="KRE6" s="802"/>
      <c r="KRF6" s="802"/>
      <c r="KRG6" s="802"/>
      <c r="KRH6" s="802"/>
      <c r="KRI6" s="802"/>
      <c r="KRJ6" s="802"/>
      <c r="KRK6" s="802"/>
      <c r="KRL6" s="802"/>
      <c r="KRM6" s="802"/>
      <c r="KRN6" s="802"/>
      <c r="KRO6" s="802"/>
      <c r="KRP6" s="802"/>
      <c r="KRQ6" s="802"/>
      <c r="KRR6" s="802"/>
      <c r="KRS6" s="802"/>
      <c r="KRT6" s="802"/>
      <c r="KRU6" s="802"/>
      <c r="KRV6" s="802"/>
      <c r="KRW6" s="802"/>
      <c r="KRX6" s="802"/>
      <c r="KRY6" s="802"/>
      <c r="KRZ6" s="802"/>
      <c r="KSA6" s="802"/>
      <c r="KSB6" s="802"/>
      <c r="KSC6" s="802"/>
      <c r="KSD6" s="802"/>
      <c r="KSE6" s="802"/>
      <c r="KSF6" s="802"/>
      <c r="KSG6" s="802"/>
      <c r="KSH6" s="802"/>
      <c r="KSI6" s="802"/>
      <c r="KSJ6" s="802"/>
      <c r="KSK6" s="802"/>
      <c r="KSL6" s="802"/>
      <c r="KSM6" s="802"/>
      <c r="KSN6" s="802"/>
      <c r="KSO6" s="802"/>
      <c r="KSP6" s="802"/>
      <c r="KSQ6" s="802"/>
      <c r="KSR6" s="802"/>
      <c r="KSS6" s="802"/>
      <c r="KST6" s="802"/>
      <c r="KSU6" s="802"/>
      <c r="KSV6" s="802"/>
      <c r="KSW6" s="802"/>
      <c r="KSX6" s="802"/>
      <c r="KSY6" s="802"/>
      <c r="KSZ6" s="802"/>
      <c r="KTA6" s="802"/>
      <c r="KTB6" s="802"/>
      <c r="KTC6" s="802"/>
      <c r="KTD6" s="802"/>
      <c r="KTE6" s="802"/>
      <c r="KTF6" s="802"/>
      <c r="KTG6" s="802"/>
      <c r="KTH6" s="802"/>
      <c r="KTI6" s="802"/>
      <c r="KTJ6" s="802"/>
      <c r="KTK6" s="802"/>
      <c r="KTL6" s="802"/>
      <c r="KTM6" s="802"/>
      <c r="KTN6" s="802"/>
      <c r="KTO6" s="802"/>
      <c r="KTP6" s="802"/>
      <c r="KTQ6" s="802"/>
      <c r="KTR6" s="802"/>
      <c r="KTS6" s="802"/>
      <c r="KTT6" s="802"/>
      <c r="KTU6" s="802"/>
      <c r="KTV6" s="802"/>
      <c r="KTW6" s="802"/>
      <c r="KTX6" s="802"/>
      <c r="KTY6" s="802"/>
      <c r="KTZ6" s="802"/>
      <c r="KUA6" s="802"/>
      <c r="KUB6" s="802"/>
      <c r="KUC6" s="802"/>
      <c r="KUD6" s="802"/>
      <c r="KUE6" s="802"/>
      <c r="KUF6" s="802"/>
      <c r="KUG6" s="802"/>
      <c r="KUH6" s="802"/>
      <c r="KUI6" s="802"/>
      <c r="KUJ6" s="802"/>
      <c r="KUK6" s="802"/>
      <c r="KUL6" s="802"/>
      <c r="KUM6" s="802"/>
      <c r="KUN6" s="802"/>
      <c r="KUO6" s="802"/>
      <c r="KUP6" s="802"/>
      <c r="KUQ6" s="802"/>
      <c r="KUR6" s="802"/>
      <c r="KUS6" s="802"/>
      <c r="KUT6" s="802"/>
      <c r="KUU6" s="802"/>
      <c r="KUV6" s="802"/>
      <c r="KUW6" s="802"/>
      <c r="KUX6" s="802"/>
      <c r="KUY6" s="802"/>
      <c r="KUZ6" s="802"/>
      <c r="KVA6" s="802"/>
      <c r="KVB6" s="802"/>
      <c r="KVC6" s="802"/>
      <c r="KVD6" s="802"/>
      <c r="KVE6" s="802"/>
      <c r="KVF6" s="802"/>
      <c r="KVG6" s="802"/>
      <c r="KVH6" s="802"/>
      <c r="KVI6" s="802"/>
      <c r="KVJ6" s="802"/>
      <c r="KVK6" s="802"/>
      <c r="KVL6" s="802"/>
      <c r="KVM6" s="802"/>
      <c r="KVN6" s="802"/>
      <c r="KVO6" s="802"/>
      <c r="KVP6" s="802"/>
      <c r="KVQ6" s="802"/>
      <c r="KVR6" s="802"/>
      <c r="KVS6" s="802"/>
      <c r="KVT6" s="802"/>
      <c r="KVU6" s="802"/>
      <c r="KVV6" s="802"/>
      <c r="KVW6" s="802"/>
      <c r="KVX6" s="802"/>
      <c r="KVY6" s="802"/>
      <c r="KVZ6" s="802"/>
      <c r="KWA6" s="802"/>
      <c r="KWB6" s="802"/>
      <c r="KWC6" s="802"/>
      <c r="KWD6" s="802"/>
      <c r="KWE6" s="802"/>
      <c r="KWF6" s="802"/>
      <c r="KWG6" s="802"/>
      <c r="KWH6" s="802"/>
      <c r="KWI6" s="802"/>
      <c r="KWJ6" s="802"/>
      <c r="KWK6" s="802"/>
      <c r="KWL6" s="802"/>
      <c r="KWM6" s="802"/>
      <c r="KWN6" s="802"/>
      <c r="KWO6" s="802"/>
      <c r="KWP6" s="802"/>
      <c r="KWQ6" s="802"/>
      <c r="KWR6" s="802"/>
      <c r="KWS6" s="802"/>
      <c r="KWT6" s="802"/>
      <c r="KWU6" s="802"/>
      <c r="KWV6" s="802"/>
      <c r="KWW6" s="802"/>
      <c r="KWX6" s="802"/>
      <c r="KWY6" s="802"/>
      <c r="KWZ6" s="802"/>
      <c r="KXA6" s="802"/>
      <c r="KXB6" s="802"/>
      <c r="KXC6" s="802"/>
      <c r="KXD6" s="802"/>
      <c r="KXE6" s="802"/>
      <c r="KXF6" s="802"/>
      <c r="KXG6" s="802"/>
      <c r="KXH6" s="802"/>
      <c r="KXI6" s="802"/>
      <c r="KXJ6" s="802"/>
      <c r="KXK6" s="802"/>
      <c r="KXL6" s="802"/>
      <c r="KXM6" s="802"/>
      <c r="KXN6" s="802"/>
      <c r="KXO6" s="802"/>
      <c r="KXP6" s="802"/>
      <c r="KXQ6" s="802"/>
      <c r="KXR6" s="802"/>
      <c r="KXS6" s="802"/>
      <c r="KXT6" s="802"/>
      <c r="KXU6" s="802"/>
      <c r="KXV6" s="802"/>
      <c r="KXW6" s="802"/>
      <c r="KXX6" s="802"/>
      <c r="KXY6" s="802"/>
      <c r="KXZ6" s="802"/>
      <c r="KYA6" s="802"/>
      <c r="KYB6" s="802"/>
      <c r="KYC6" s="802"/>
      <c r="KYD6" s="802"/>
      <c r="KYE6" s="802"/>
      <c r="KYF6" s="802"/>
      <c r="KYG6" s="802"/>
      <c r="KYH6" s="802"/>
      <c r="KYI6" s="802"/>
      <c r="KYJ6" s="802"/>
      <c r="KYK6" s="802"/>
      <c r="KYL6" s="802"/>
      <c r="KYM6" s="802"/>
      <c r="KYN6" s="802"/>
      <c r="KYO6" s="802"/>
      <c r="KYP6" s="802"/>
      <c r="KYQ6" s="802"/>
      <c r="KYR6" s="802"/>
      <c r="KYS6" s="802"/>
      <c r="KYT6" s="802"/>
      <c r="KYU6" s="802"/>
      <c r="KYV6" s="802"/>
      <c r="KYW6" s="802"/>
      <c r="KYX6" s="802"/>
      <c r="KYY6" s="802"/>
      <c r="KYZ6" s="802"/>
      <c r="KZA6" s="802"/>
      <c r="KZB6" s="802"/>
      <c r="KZC6" s="802"/>
      <c r="KZD6" s="802"/>
      <c r="KZE6" s="802"/>
      <c r="KZF6" s="802"/>
      <c r="KZG6" s="802"/>
      <c r="KZH6" s="802"/>
      <c r="KZI6" s="802"/>
      <c r="KZJ6" s="802"/>
      <c r="KZK6" s="802"/>
      <c r="KZL6" s="802"/>
      <c r="KZM6" s="802"/>
      <c r="KZN6" s="802"/>
      <c r="KZO6" s="802"/>
      <c r="KZP6" s="802"/>
      <c r="KZQ6" s="802"/>
      <c r="KZR6" s="802"/>
      <c r="KZS6" s="802"/>
      <c r="KZT6" s="802"/>
      <c r="KZU6" s="802"/>
      <c r="KZV6" s="802"/>
      <c r="KZW6" s="802"/>
      <c r="KZX6" s="802"/>
      <c r="KZY6" s="802"/>
      <c r="KZZ6" s="802"/>
      <c r="LAA6" s="802"/>
      <c r="LAB6" s="802"/>
      <c r="LAC6" s="802"/>
      <c r="LAD6" s="802"/>
      <c r="LAE6" s="802"/>
      <c r="LAF6" s="802"/>
      <c r="LAG6" s="802"/>
      <c r="LAH6" s="802"/>
      <c r="LAI6" s="802"/>
      <c r="LAJ6" s="802"/>
      <c r="LAK6" s="802"/>
      <c r="LAL6" s="802"/>
      <c r="LAM6" s="802"/>
      <c r="LAN6" s="802"/>
      <c r="LAO6" s="802"/>
      <c r="LAP6" s="802"/>
      <c r="LAQ6" s="802"/>
      <c r="LAR6" s="802"/>
      <c r="LAS6" s="802"/>
      <c r="LAT6" s="802"/>
      <c r="LAU6" s="802"/>
      <c r="LAV6" s="802"/>
      <c r="LAW6" s="802"/>
      <c r="LAX6" s="802"/>
      <c r="LAY6" s="802"/>
      <c r="LAZ6" s="802"/>
      <c r="LBA6" s="802"/>
      <c r="LBB6" s="802"/>
      <c r="LBC6" s="802"/>
      <c r="LBD6" s="802"/>
      <c r="LBE6" s="802"/>
      <c r="LBF6" s="802"/>
      <c r="LBG6" s="802"/>
      <c r="LBH6" s="802"/>
      <c r="LBI6" s="802"/>
      <c r="LBJ6" s="802"/>
      <c r="LBK6" s="802"/>
      <c r="LBL6" s="802"/>
      <c r="LBM6" s="802"/>
      <c r="LBN6" s="802"/>
      <c r="LBO6" s="802"/>
      <c r="LBP6" s="802"/>
      <c r="LBQ6" s="802"/>
      <c r="LBR6" s="802"/>
      <c r="LBS6" s="802"/>
      <c r="LBT6" s="802"/>
      <c r="LBU6" s="802"/>
      <c r="LBV6" s="802"/>
      <c r="LBW6" s="802"/>
      <c r="LBX6" s="802"/>
      <c r="LBY6" s="802"/>
      <c r="LBZ6" s="802"/>
      <c r="LCA6" s="802"/>
      <c r="LCB6" s="802"/>
      <c r="LCC6" s="802"/>
      <c r="LCD6" s="802"/>
      <c r="LCE6" s="802"/>
      <c r="LCF6" s="802"/>
      <c r="LCG6" s="802"/>
      <c r="LCH6" s="802"/>
      <c r="LCI6" s="802"/>
      <c r="LCJ6" s="802"/>
      <c r="LCK6" s="802"/>
      <c r="LCL6" s="802"/>
      <c r="LCM6" s="802"/>
      <c r="LCN6" s="802"/>
      <c r="LCO6" s="802"/>
      <c r="LCP6" s="802"/>
      <c r="LCQ6" s="802"/>
      <c r="LCR6" s="802"/>
      <c r="LCS6" s="802"/>
      <c r="LCT6" s="802"/>
      <c r="LCU6" s="802"/>
      <c r="LCV6" s="802"/>
      <c r="LCW6" s="802"/>
      <c r="LCX6" s="802"/>
      <c r="LCY6" s="802"/>
      <c r="LCZ6" s="802"/>
      <c r="LDA6" s="802"/>
      <c r="LDB6" s="802"/>
      <c r="LDC6" s="802"/>
      <c r="LDD6" s="802"/>
      <c r="LDE6" s="802"/>
      <c r="LDF6" s="802"/>
      <c r="LDG6" s="802"/>
      <c r="LDH6" s="802"/>
      <c r="LDI6" s="802"/>
      <c r="LDJ6" s="802"/>
      <c r="LDK6" s="802"/>
      <c r="LDL6" s="802"/>
      <c r="LDM6" s="802"/>
      <c r="LDN6" s="802"/>
      <c r="LDO6" s="802"/>
      <c r="LDP6" s="802"/>
      <c r="LDQ6" s="802"/>
      <c r="LDR6" s="802"/>
      <c r="LDS6" s="802"/>
      <c r="LDT6" s="802"/>
      <c r="LDU6" s="802"/>
      <c r="LDV6" s="802"/>
      <c r="LDW6" s="802"/>
      <c r="LDX6" s="802"/>
      <c r="LDY6" s="802"/>
      <c r="LDZ6" s="802"/>
      <c r="LEA6" s="802"/>
      <c r="LEB6" s="802"/>
      <c r="LEC6" s="802"/>
      <c r="LED6" s="802"/>
      <c r="LEE6" s="802"/>
      <c r="LEF6" s="802"/>
      <c r="LEG6" s="802"/>
      <c r="LEH6" s="802"/>
      <c r="LEI6" s="802"/>
      <c r="LEJ6" s="802"/>
      <c r="LEK6" s="802"/>
      <c r="LEL6" s="802"/>
      <c r="LEM6" s="802"/>
      <c r="LEN6" s="802"/>
      <c r="LEO6" s="802"/>
      <c r="LEP6" s="802"/>
      <c r="LEQ6" s="802"/>
      <c r="LER6" s="802"/>
      <c r="LES6" s="802"/>
      <c r="LET6" s="802"/>
      <c r="LEU6" s="802"/>
      <c r="LEV6" s="802"/>
      <c r="LEW6" s="802"/>
      <c r="LEX6" s="802"/>
      <c r="LEY6" s="802"/>
      <c r="LEZ6" s="802"/>
      <c r="LFA6" s="802"/>
      <c r="LFB6" s="802"/>
      <c r="LFC6" s="802"/>
      <c r="LFD6" s="802"/>
      <c r="LFE6" s="802"/>
      <c r="LFF6" s="802"/>
      <c r="LFG6" s="802"/>
      <c r="LFH6" s="802"/>
      <c r="LFI6" s="802"/>
      <c r="LFJ6" s="802"/>
      <c r="LFK6" s="802"/>
      <c r="LFL6" s="802"/>
      <c r="LFM6" s="802"/>
      <c r="LFN6" s="802"/>
      <c r="LFO6" s="802"/>
      <c r="LFP6" s="802"/>
      <c r="LFQ6" s="802"/>
      <c r="LFR6" s="802"/>
      <c r="LFS6" s="802"/>
      <c r="LFT6" s="802"/>
      <c r="LFU6" s="802"/>
      <c r="LFV6" s="802"/>
      <c r="LFW6" s="802"/>
      <c r="LFX6" s="802"/>
      <c r="LFY6" s="802"/>
      <c r="LFZ6" s="802"/>
      <c r="LGA6" s="802"/>
      <c r="LGB6" s="802"/>
      <c r="LGC6" s="802"/>
      <c r="LGD6" s="802"/>
      <c r="LGE6" s="802"/>
      <c r="LGF6" s="802"/>
      <c r="LGG6" s="802"/>
      <c r="LGH6" s="802"/>
      <c r="LGI6" s="802"/>
      <c r="LGJ6" s="802"/>
      <c r="LGK6" s="802"/>
      <c r="LGL6" s="802"/>
      <c r="LGM6" s="802"/>
      <c r="LGN6" s="802"/>
      <c r="LGO6" s="802"/>
      <c r="LGP6" s="802"/>
      <c r="LGQ6" s="802"/>
      <c r="LGR6" s="802"/>
      <c r="LGS6" s="802"/>
      <c r="LGT6" s="802"/>
      <c r="LGU6" s="802"/>
      <c r="LGV6" s="802"/>
      <c r="LGW6" s="802"/>
      <c r="LGX6" s="802"/>
      <c r="LGY6" s="802"/>
      <c r="LGZ6" s="802"/>
      <c r="LHA6" s="802"/>
      <c r="LHB6" s="802"/>
      <c r="LHC6" s="802"/>
      <c r="LHD6" s="802"/>
      <c r="LHE6" s="802"/>
      <c r="LHF6" s="802"/>
      <c r="LHG6" s="802"/>
      <c r="LHH6" s="802"/>
      <c r="LHI6" s="802"/>
      <c r="LHJ6" s="802"/>
      <c r="LHK6" s="802"/>
      <c r="LHL6" s="802"/>
      <c r="LHM6" s="802"/>
      <c r="LHN6" s="802"/>
      <c r="LHO6" s="802"/>
      <c r="LHP6" s="802"/>
      <c r="LHQ6" s="802"/>
      <c r="LHR6" s="802"/>
      <c r="LHS6" s="802"/>
      <c r="LHT6" s="802"/>
      <c r="LHU6" s="802"/>
      <c r="LHV6" s="802"/>
      <c r="LHW6" s="802"/>
      <c r="LHX6" s="802"/>
      <c r="LHY6" s="802"/>
      <c r="LHZ6" s="802"/>
      <c r="LIA6" s="802"/>
      <c r="LIB6" s="802"/>
      <c r="LIC6" s="802"/>
      <c r="LID6" s="802"/>
      <c r="LIE6" s="802"/>
      <c r="LIF6" s="802"/>
      <c r="LIG6" s="802"/>
      <c r="LIH6" s="802"/>
      <c r="LII6" s="802"/>
      <c r="LIJ6" s="802"/>
      <c r="LIK6" s="802"/>
      <c r="LIL6" s="802"/>
      <c r="LIM6" s="802"/>
      <c r="LIN6" s="802"/>
      <c r="LIO6" s="802"/>
      <c r="LIP6" s="802"/>
      <c r="LIQ6" s="802"/>
      <c r="LIR6" s="802"/>
      <c r="LIS6" s="802"/>
      <c r="LIT6" s="802"/>
      <c r="LIU6" s="802"/>
      <c r="LIV6" s="802"/>
      <c r="LIW6" s="802"/>
      <c r="LIX6" s="802"/>
      <c r="LIY6" s="802"/>
      <c r="LIZ6" s="802"/>
      <c r="LJA6" s="802"/>
      <c r="LJB6" s="802"/>
      <c r="LJC6" s="802"/>
      <c r="LJD6" s="802"/>
      <c r="LJE6" s="802"/>
      <c r="LJF6" s="802"/>
      <c r="LJG6" s="802"/>
      <c r="LJH6" s="802"/>
      <c r="LJI6" s="802"/>
      <c r="LJJ6" s="802"/>
      <c r="LJK6" s="802"/>
      <c r="LJL6" s="802"/>
      <c r="LJM6" s="802"/>
      <c r="LJN6" s="802"/>
      <c r="LJO6" s="802"/>
      <c r="LJP6" s="802"/>
      <c r="LJQ6" s="802"/>
      <c r="LJR6" s="802"/>
      <c r="LJS6" s="802"/>
      <c r="LJT6" s="802"/>
      <c r="LJU6" s="802"/>
      <c r="LJV6" s="802"/>
      <c r="LJW6" s="802"/>
      <c r="LJX6" s="802"/>
      <c r="LJY6" s="802"/>
      <c r="LJZ6" s="802"/>
      <c r="LKA6" s="802"/>
      <c r="LKB6" s="802"/>
      <c r="LKC6" s="802"/>
      <c r="LKD6" s="802"/>
      <c r="LKE6" s="802"/>
      <c r="LKF6" s="802"/>
      <c r="LKG6" s="802"/>
      <c r="LKH6" s="802"/>
      <c r="LKI6" s="802"/>
      <c r="LKJ6" s="802"/>
      <c r="LKK6" s="802"/>
      <c r="LKL6" s="802"/>
      <c r="LKM6" s="802"/>
      <c r="LKN6" s="802"/>
      <c r="LKO6" s="802"/>
      <c r="LKP6" s="802"/>
      <c r="LKQ6" s="802"/>
      <c r="LKR6" s="802"/>
      <c r="LKS6" s="802"/>
      <c r="LKT6" s="802"/>
      <c r="LKU6" s="802"/>
      <c r="LKV6" s="802"/>
      <c r="LKW6" s="802"/>
      <c r="LKX6" s="802"/>
      <c r="LKY6" s="802"/>
      <c r="LKZ6" s="802"/>
      <c r="LLA6" s="802"/>
      <c r="LLB6" s="802"/>
      <c r="LLC6" s="802"/>
      <c r="LLD6" s="802"/>
      <c r="LLE6" s="802"/>
      <c r="LLF6" s="802"/>
      <c r="LLG6" s="802"/>
      <c r="LLH6" s="802"/>
      <c r="LLI6" s="802"/>
      <c r="LLJ6" s="802"/>
      <c r="LLK6" s="802"/>
      <c r="LLL6" s="802"/>
      <c r="LLM6" s="802"/>
      <c r="LLN6" s="802"/>
      <c r="LLO6" s="802"/>
      <c r="LLP6" s="802"/>
      <c r="LLQ6" s="802"/>
      <c r="LLR6" s="802"/>
      <c r="LLS6" s="802"/>
      <c r="LLT6" s="802"/>
      <c r="LLU6" s="802"/>
      <c r="LLV6" s="802"/>
      <c r="LLW6" s="802"/>
      <c r="LLX6" s="802"/>
      <c r="LLY6" s="802"/>
      <c r="LLZ6" s="802"/>
      <c r="LMA6" s="802"/>
      <c r="LMB6" s="802"/>
      <c r="LMC6" s="802"/>
      <c r="LMD6" s="802"/>
      <c r="LME6" s="802"/>
      <c r="LMF6" s="802"/>
      <c r="LMG6" s="802"/>
      <c r="LMH6" s="802"/>
      <c r="LMI6" s="802"/>
      <c r="LMJ6" s="802"/>
      <c r="LMK6" s="802"/>
      <c r="LML6" s="802"/>
      <c r="LMM6" s="802"/>
      <c r="LMN6" s="802"/>
      <c r="LMO6" s="802"/>
      <c r="LMP6" s="802"/>
      <c r="LMQ6" s="802"/>
      <c r="LMR6" s="802"/>
      <c r="LMS6" s="802"/>
      <c r="LMT6" s="802"/>
      <c r="LMU6" s="802"/>
      <c r="LMV6" s="802"/>
      <c r="LMW6" s="802"/>
      <c r="LMX6" s="802"/>
      <c r="LMY6" s="802"/>
      <c r="LMZ6" s="802"/>
      <c r="LNA6" s="802"/>
      <c r="LNB6" s="802"/>
      <c r="LNC6" s="802"/>
      <c r="LND6" s="802"/>
      <c r="LNE6" s="802"/>
      <c r="LNF6" s="802"/>
      <c r="LNG6" s="802"/>
      <c r="LNH6" s="802"/>
      <c r="LNI6" s="802"/>
      <c r="LNJ6" s="802"/>
      <c r="LNK6" s="802"/>
      <c r="LNL6" s="802"/>
      <c r="LNM6" s="802"/>
      <c r="LNN6" s="802"/>
      <c r="LNO6" s="802"/>
      <c r="LNP6" s="802"/>
      <c r="LNQ6" s="802"/>
      <c r="LNR6" s="802"/>
      <c r="LNS6" s="802"/>
      <c r="LNT6" s="802"/>
      <c r="LNU6" s="802"/>
      <c r="LNV6" s="802"/>
      <c r="LNW6" s="802"/>
      <c r="LNX6" s="802"/>
      <c r="LNY6" s="802"/>
      <c r="LNZ6" s="802"/>
      <c r="LOA6" s="802"/>
      <c r="LOB6" s="802"/>
      <c r="LOC6" s="802"/>
      <c r="LOD6" s="802"/>
      <c r="LOE6" s="802"/>
      <c r="LOF6" s="802"/>
      <c r="LOG6" s="802"/>
      <c r="LOH6" s="802"/>
      <c r="LOI6" s="802"/>
      <c r="LOJ6" s="802"/>
      <c r="LOK6" s="802"/>
      <c r="LOL6" s="802"/>
      <c r="LOM6" s="802"/>
      <c r="LON6" s="802"/>
      <c r="LOO6" s="802"/>
      <c r="LOP6" s="802"/>
      <c r="LOQ6" s="802"/>
      <c r="LOR6" s="802"/>
      <c r="LOS6" s="802"/>
      <c r="LOT6" s="802"/>
      <c r="LOU6" s="802"/>
      <c r="LOV6" s="802"/>
      <c r="LOW6" s="802"/>
      <c r="LOX6" s="802"/>
      <c r="LOY6" s="802"/>
      <c r="LOZ6" s="802"/>
      <c r="LPA6" s="802"/>
      <c r="LPB6" s="802"/>
      <c r="LPC6" s="802"/>
      <c r="LPD6" s="802"/>
      <c r="LPE6" s="802"/>
      <c r="LPF6" s="802"/>
      <c r="LPG6" s="802"/>
      <c r="LPH6" s="802"/>
      <c r="LPI6" s="802"/>
      <c r="LPJ6" s="802"/>
      <c r="LPK6" s="802"/>
      <c r="LPL6" s="802"/>
      <c r="LPM6" s="802"/>
      <c r="LPN6" s="802"/>
      <c r="LPO6" s="802"/>
      <c r="LPP6" s="802"/>
      <c r="LPQ6" s="802"/>
      <c r="LPR6" s="802"/>
      <c r="LPS6" s="802"/>
      <c r="LPT6" s="802"/>
      <c r="LPU6" s="802"/>
      <c r="LPV6" s="802"/>
      <c r="LPW6" s="802"/>
      <c r="LPX6" s="802"/>
      <c r="LPY6" s="802"/>
      <c r="LPZ6" s="802"/>
      <c r="LQA6" s="802"/>
      <c r="LQB6" s="802"/>
      <c r="LQC6" s="802"/>
      <c r="LQD6" s="802"/>
      <c r="LQE6" s="802"/>
      <c r="LQF6" s="802"/>
      <c r="LQG6" s="802"/>
      <c r="LQH6" s="802"/>
      <c r="LQI6" s="802"/>
      <c r="LQJ6" s="802"/>
      <c r="LQK6" s="802"/>
      <c r="LQL6" s="802"/>
      <c r="LQM6" s="802"/>
      <c r="LQN6" s="802"/>
      <c r="LQO6" s="802"/>
      <c r="LQP6" s="802"/>
      <c r="LQQ6" s="802"/>
      <c r="LQR6" s="802"/>
      <c r="LQS6" s="802"/>
      <c r="LQT6" s="802"/>
      <c r="LQU6" s="802"/>
      <c r="LQV6" s="802"/>
      <c r="LQW6" s="802"/>
      <c r="LQX6" s="802"/>
      <c r="LQY6" s="802"/>
      <c r="LQZ6" s="802"/>
      <c r="LRA6" s="802"/>
      <c r="LRB6" s="802"/>
      <c r="LRC6" s="802"/>
      <c r="LRD6" s="802"/>
      <c r="LRE6" s="802"/>
      <c r="LRF6" s="802"/>
      <c r="LRG6" s="802"/>
      <c r="LRH6" s="802"/>
      <c r="LRI6" s="802"/>
      <c r="LRJ6" s="802"/>
      <c r="LRK6" s="802"/>
      <c r="LRL6" s="802"/>
      <c r="LRM6" s="802"/>
      <c r="LRN6" s="802"/>
      <c r="LRO6" s="802"/>
      <c r="LRP6" s="802"/>
      <c r="LRQ6" s="802"/>
      <c r="LRR6" s="802"/>
      <c r="LRS6" s="802"/>
      <c r="LRT6" s="802"/>
      <c r="LRU6" s="802"/>
      <c r="LRV6" s="802"/>
      <c r="LRW6" s="802"/>
      <c r="LRX6" s="802"/>
      <c r="LRY6" s="802"/>
      <c r="LRZ6" s="802"/>
      <c r="LSA6" s="802"/>
      <c r="LSB6" s="802"/>
      <c r="LSC6" s="802"/>
      <c r="LSD6" s="802"/>
      <c r="LSE6" s="802"/>
      <c r="LSF6" s="802"/>
      <c r="LSG6" s="802"/>
      <c r="LSH6" s="802"/>
      <c r="LSI6" s="802"/>
      <c r="LSJ6" s="802"/>
      <c r="LSK6" s="802"/>
      <c r="LSL6" s="802"/>
      <c r="LSM6" s="802"/>
      <c r="LSN6" s="802"/>
      <c r="LSO6" s="802"/>
      <c r="LSP6" s="802"/>
      <c r="LSQ6" s="802"/>
      <c r="LSR6" s="802"/>
      <c r="LSS6" s="802"/>
      <c r="LST6" s="802"/>
      <c r="LSU6" s="802"/>
      <c r="LSV6" s="802"/>
      <c r="LSW6" s="802"/>
      <c r="LSX6" s="802"/>
      <c r="LSY6" s="802"/>
      <c r="LSZ6" s="802"/>
      <c r="LTA6" s="802"/>
      <c r="LTB6" s="802"/>
      <c r="LTC6" s="802"/>
      <c r="LTD6" s="802"/>
      <c r="LTE6" s="802"/>
      <c r="LTF6" s="802"/>
      <c r="LTG6" s="802"/>
      <c r="LTH6" s="802"/>
      <c r="LTI6" s="802"/>
      <c r="LTJ6" s="802"/>
      <c r="LTK6" s="802"/>
      <c r="LTL6" s="802"/>
      <c r="LTM6" s="802"/>
      <c r="LTN6" s="802"/>
      <c r="LTO6" s="802"/>
      <c r="LTP6" s="802"/>
      <c r="LTQ6" s="802"/>
      <c r="LTR6" s="802"/>
      <c r="LTS6" s="802"/>
      <c r="LTT6" s="802"/>
      <c r="LTU6" s="802"/>
      <c r="LTV6" s="802"/>
      <c r="LTW6" s="802"/>
      <c r="LTX6" s="802"/>
      <c r="LTY6" s="802"/>
      <c r="LTZ6" s="802"/>
      <c r="LUA6" s="802"/>
      <c r="LUB6" s="802"/>
      <c r="LUC6" s="802"/>
      <c r="LUD6" s="802"/>
      <c r="LUE6" s="802"/>
      <c r="LUF6" s="802"/>
      <c r="LUG6" s="802"/>
      <c r="LUH6" s="802"/>
      <c r="LUI6" s="802"/>
      <c r="LUJ6" s="802"/>
      <c r="LUK6" s="802"/>
      <c r="LUL6" s="802"/>
      <c r="LUM6" s="802"/>
      <c r="LUN6" s="802"/>
      <c r="LUO6" s="802"/>
      <c r="LUP6" s="802"/>
      <c r="LUQ6" s="802"/>
      <c r="LUR6" s="802"/>
      <c r="LUS6" s="802"/>
      <c r="LUT6" s="802"/>
      <c r="LUU6" s="802"/>
      <c r="LUV6" s="802"/>
      <c r="LUW6" s="802"/>
      <c r="LUX6" s="802"/>
      <c r="LUY6" s="802"/>
      <c r="LUZ6" s="802"/>
      <c r="LVA6" s="802"/>
      <c r="LVB6" s="802"/>
      <c r="LVC6" s="802"/>
      <c r="LVD6" s="802"/>
      <c r="LVE6" s="802"/>
      <c r="LVF6" s="802"/>
      <c r="LVG6" s="802"/>
      <c r="LVH6" s="802"/>
      <c r="LVI6" s="802"/>
      <c r="LVJ6" s="802"/>
      <c r="LVK6" s="802"/>
      <c r="LVL6" s="802"/>
      <c r="LVM6" s="802"/>
      <c r="LVN6" s="802"/>
      <c r="LVO6" s="802"/>
      <c r="LVP6" s="802"/>
      <c r="LVQ6" s="802"/>
      <c r="LVR6" s="802"/>
      <c r="LVS6" s="802"/>
      <c r="LVT6" s="802"/>
      <c r="LVU6" s="802"/>
      <c r="LVV6" s="802"/>
      <c r="LVW6" s="802"/>
      <c r="LVX6" s="802"/>
      <c r="LVY6" s="802"/>
      <c r="LVZ6" s="802"/>
      <c r="LWA6" s="802"/>
      <c r="LWB6" s="802"/>
      <c r="LWC6" s="802"/>
      <c r="LWD6" s="802"/>
      <c r="LWE6" s="802"/>
      <c r="LWF6" s="802"/>
      <c r="LWG6" s="802"/>
      <c r="LWH6" s="802"/>
      <c r="LWI6" s="802"/>
      <c r="LWJ6" s="802"/>
      <c r="LWK6" s="802"/>
      <c r="LWL6" s="802"/>
      <c r="LWM6" s="802"/>
      <c r="LWN6" s="802"/>
      <c r="LWO6" s="802"/>
      <c r="LWP6" s="802"/>
      <c r="LWQ6" s="802"/>
      <c r="LWR6" s="802"/>
      <c r="LWS6" s="802"/>
      <c r="LWT6" s="802"/>
      <c r="LWU6" s="802"/>
      <c r="LWV6" s="802"/>
      <c r="LWW6" s="802"/>
      <c r="LWX6" s="802"/>
      <c r="LWY6" s="802"/>
      <c r="LWZ6" s="802"/>
      <c r="LXA6" s="802"/>
      <c r="LXB6" s="802"/>
      <c r="LXC6" s="802"/>
      <c r="LXD6" s="802"/>
      <c r="LXE6" s="802"/>
      <c r="LXF6" s="802"/>
      <c r="LXG6" s="802"/>
      <c r="LXH6" s="802"/>
      <c r="LXI6" s="802"/>
      <c r="LXJ6" s="802"/>
      <c r="LXK6" s="802"/>
      <c r="LXL6" s="802"/>
      <c r="LXM6" s="802"/>
      <c r="LXN6" s="802"/>
      <c r="LXO6" s="802"/>
      <c r="LXP6" s="802"/>
      <c r="LXQ6" s="802"/>
      <c r="LXR6" s="802"/>
      <c r="LXS6" s="802"/>
      <c r="LXT6" s="802"/>
      <c r="LXU6" s="802"/>
      <c r="LXV6" s="802"/>
      <c r="LXW6" s="802"/>
      <c r="LXX6" s="802"/>
      <c r="LXY6" s="802"/>
      <c r="LXZ6" s="802"/>
      <c r="LYA6" s="802"/>
      <c r="LYB6" s="802"/>
      <c r="LYC6" s="802"/>
      <c r="LYD6" s="802"/>
      <c r="LYE6" s="802"/>
      <c r="LYF6" s="802"/>
      <c r="LYG6" s="802"/>
      <c r="LYH6" s="802"/>
      <c r="LYI6" s="802"/>
      <c r="LYJ6" s="802"/>
      <c r="LYK6" s="802"/>
      <c r="LYL6" s="802"/>
      <c r="LYM6" s="802"/>
      <c r="LYN6" s="802"/>
      <c r="LYO6" s="802"/>
      <c r="LYP6" s="802"/>
      <c r="LYQ6" s="802"/>
      <c r="LYR6" s="802"/>
      <c r="LYS6" s="802"/>
      <c r="LYT6" s="802"/>
      <c r="LYU6" s="802"/>
      <c r="LYV6" s="802"/>
      <c r="LYW6" s="802"/>
      <c r="LYX6" s="802"/>
      <c r="LYY6" s="802"/>
      <c r="LYZ6" s="802"/>
      <c r="LZA6" s="802"/>
      <c r="LZB6" s="802"/>
      <c r="LZC6" s="802"/>
      <c r="LZD6" s="802"/>
      <c r="LZE6" s="802"/>
      <c r="LZF6" s="802"/>
      <c r="LZG6" s="802"/>
      <c r="LZH6" s="802"/>
      <c r="LZI6" s="802"/>
      <c r="LZJ6" s="802"/>
      <c r="LZK6" s="802"/>
      <c r="LZL6" s="802"/>
      <c r="LZM6" s="802"/>
      <c r="LZN6" s="802"/>
      <c r="LZO6" s="802"/>
      <c r="LZP6" s="802"/>
      <c r="LZQ6" s="802"/>
      <c r="LZR6" s="802"/>
      <c r="LZS6" s="802"/>
      <c r="LZT6" s="802"/>
      <c r="LZU6" s="802"/>
      <c r="LZV6" s="802"/>
      <c r="LZW6" s="802"/>
      <c r="LZX6" s="802"/>
      <c r="LZY6" s="802"/>
      <c r="LZZ6" s="802"/>
      <c r="MAA6" s="802"/>
      <c r="MAB6" s="802"/>
      <c r="MAC6" s="802"/>
      <c r="MAD6" s="802"/>
      <c r="MAE6" s="802"/>
      <c r="MAF6" s="802"/>
      <c r="MAG6" s="802"/>
      <c r="MAH6" s="802"/>
      <c r="MAI6" s="802"/>
      <c r="MAJ6" s="802"/>
      <c r="MAK6" s="802"/>
      <c r="MAL6" s="802"/>
      <c r="MAM6" s="802"/>
      <c r="MAN6" s="802"/>
      <c r="MAO6" s="802"/>
      <c r="MAP6" s="802"/>
      <c r="MAQ6" s="802"/>
      <c r="MAR6" s="802"/>
      <c r="MAS6" s="802"/>
      <c r="MAT6" s="802"/>
      <c r="MAU6" s="802"/>
      <c r="MAV6" s="802"/>
      <c r="MAW6" s="802"/>
      <c r="MAX6" s="802"/>
      <c r="MAY6" s="802"/>
      <c r="MAZ6" s="802"/>
      <c r="MBA6" s="802"/>
      <c r="MBB6" s="802"/>
      <c r="MBC6" s="802"/>
      <c r="MBD6" s="802"/>
      <c r="MBE6" s="802"/>
      <c r="MBF6" s="802"/>
      <c r="MBG6" s="802"/>
      <c r="MBH6" s="802"/>
      <c r="MBI6" s="802"/>
      <c r="MBJ6" s="802"/>
      <c r="MBK6" s="802"/>
      <c r="MBL6" s="802"/>
      <c r="MBM6" s="802"/>
      <c r="MBN6" s="802"/>
      <c r="MBO6" s="802"/>
      <c r="MBP6" s="802"/>
      <c r="MBQ6" s="802"/>
      <c r="MBR6" s="802"/>
      <c r="MBS6" s="802"/>
      <c r="MBT6" s="802"/>
      <c r="MBU6" s="802"/>
      <c r="MBV6" s="802"/>
      <c r="MBW6" s="802"/>
      <c r="MBX6" s="802"/>
      <c r="MBY6" s="802"/>
      <c r="MBZ6" s="802"/>
      <c r="MCA6" s="802"/>
      <c r="MCB6" s="802"/>
      <c r="MCC6" s="802"/>
      <c r="MCD6" s="802"/>
      <c r="MCE6" s="802"/>
      <c r="MCF6" s="802"/>
      <c r="MCG6" s="802"/>
      <c r="MCH6" s="802"/>
      <c r="MCI6" s="802"/>
      <c r="MCJ6" s="802"/>
      <c r="MCK6" s="802"/>
      <c r="MCL6" s="802"/>
      <c r="MCM6" s="802"/>
      <c r="MCN6" s="802"/>
      <c r="MCO6" s="802"/>
      <c r="MCP6" s="802"/>
      <c r="MCQ6" s="802"/>
      <c r="MCR6" s="802"/>
      <c r="MCS6" s="802"/>
      <c r="MCT6" s="802"/>
      <c r="MCU6" s="802"/>
      <c r="MCV6" s="802"/>
      <c r="MCW6" s="802"/>
      <c r="MCX6" s="802"/>
      <c r="MCY6" s="802"/>
      <c r="MCZ6" s="802"/>
      <c r="MDA6" s="802"/>
      <c r="MDB6" s="802"/>
      <c r="MDC6" s="802"/>
      <c r="MDD6" s="802"/>
      <c r="MDE6" s="802"/>
      <c r="MDF6" s="802"/>
      <c r="MDG6" s="802"/>
      <c r="MDH6" s="802"/>
      <c r="MDI6" s="802"/>
      <c r="MDJ6" s="802"/>
      <c r="MDK6" s="802"/>
      <c r="MDL6" s="802"/>
      <c r="MDM6" s="802"/>
      <c r="MDN6" s="802"/>
      <c r="MDO6" s="802"/>
      <c r="MDP6" s="802"/>
      <c r="MDQ6" s="802"/>
      <c r="MDR6" s="802"/>
      <c r="MDS6" s="802"/>
      <c r="MDT6" s="802"/>
      <c r="MDU6" s="802"/>
      <c r="MDV6" s="802"/>
      <c r="MDW6" s="802"/>
      <c r="MDX6" s="802"/>
      <c r="MDY6" s="802"/>
      <c r="MDZ6" s="802"/>
      <c r="MEA6" s="802"/>
      <c r="MEB6" s="802"/>
      <c r="MEC6" s="802"/>
      <c r="MED6" s="802"/>
      <c r="MEE6" s="802"/>
      <c r="MEF6" s="802"/>
      <c r="MEG6" s="802"/>
      <c r="MEH6" s="802"/>
      <c r="MEI6" s="802"/>
      <c r="MEJ6" s="802"/>
      <c r="MEK6" s="802"/>
      <c r="MEL6" s="802"/>
      <c r="MEM6" s="802"/>
      <c r="MEN6" s="802"/>
      <c r="MEO6" s="802"/>
      <c r="MEP6" s="802"/>
      <c r="MEQ6" s="802"/>
      <c r="MER6" s="802"/>
      <c r="MES6" s="802"/>
      <c r="MET6" s="802"/>
      <c r="MEU6" s="802"/>
      <c r="MEV6" s="802"/>
      <c r="MEW6" s="802"/>
      <c r="MEX6" s="802"/>
      <c r="MEY6" s="802"/>
      <c r="MEZ6" s="802"/>
      <c r="MFA6" s="802"/>
      <c r="MFB6" s="802"/>
      <c r="MFC6" s="802"/>
      <c r="MFD6" s="802"/>
      <c r="MFE6" s="802"/>
      <c r="MFF6" s="802"/>
      <c r="MFG6" s="802"/>
      <c r="MFH6" s="802"/>
      <c r="MFI6" s="802"/>
      <c r="MFJ6" s="802"/>
      <c r="MFK6" s="802"/>
      <c r="MFL6" s="802"/>
      <c r="MFM6" s="802"/>
      <c r="MFN6" s="802"/>
      <c r="MFO6" s="802"/>
      <c r="MFP6" s="802"/>
      <c r="MFQ6" s="802"/>
      <c r="MFR6" s="802"/>
      <c r="MFS6" s="802"/>
      <c r="MFT6" s="802"/>
      <c r="MFU6" s="802"/>
      <c r="MFV6" s="802"/>
      <c r="MFW6" s="802"/>
      <c r="MFX6" s="802"/>
      <c r="MFY6" s="802"/>
      <c r="MFZ6" s="802"/>
      <c r="MGA6" s="802"/>
      <c r="MGB6" s="802"/>
      <c r="MGC6" s="802"/>
      <c r="MGD6" s="802"/>
      <c r="MGE6" s="802"/>
      <c r="MGF6" s="802"/>
      <c r="MGG6" s="802"/>
      <c r="MGH6" s="802"/>
      <c r="MGI6" s="802"/>
      <c r="MGJ6" s="802"/>
      <c r="MGK6" s="802"/>
      <c r="MGL6" s="802"/>
      <c r="MGM6" s="802"/>
      <c r="MGN6" s="802"/>
      <c r="MGO6" s="802"/>
      <c r="MGP6" s="802"/>
      <c r="MGQ6" s="802"/>
      <c r="MGR6" s="802"/>
      <c r="MGS6" s="802"/>
      <c r="MGT6" s="802"/>
      <c r="MGU6" s="802"/>
      <c r="MGV6" s="802"/>
      <c r="MGW6" s="802"/>
      <c r="MGX6" s="802"/>
      <c r="MGY6" s="802"/>
      <c r="MGZ6" s="802"/>
      <c r="MHA6" s="802"/>
      <c r="MHB6" s="802"/>
      <c r="MHC6" s="802"/>
      <c r="MHD6" s="802"/>
      <c r="MHE6" s="802"/>
      <c r="MHF6" s="802"/>
      <c r="MHG6" s="802"/>
      <c r="MHH6" s="802"/>
      <c r="MHI6" s="802"/>
      <c r="MHJ6" s="802"/>
      <c r="MHK6" s="802"/>
      <c r="MHL6" s="802"/>
      <c r="MHM6" s="802"/>
      <c r="MHN6" s="802"/>
      <c r="MHO6" s="802"/>
      <c r="MHP6" s="802"/>
      <c r="MHQ6" s="802"/>
      <c r="MHR6" s="802"/>
      <c r="MHS6" s="802"/>
      <c r="MHT6" s="802"/>
      <c r="MHU6" s="802"/>
      <c r="MHV6" s="802"/>
      <c r="MHW6" s="802"/>
      <c r="MHX6" s="802"/>
      <c r="MHY6" s="802"/>
      <c r="MHZ6" s="802"/>
      <c r="MIA6" s="802"/>
      <c r="MIB6" s="802"/>
      <c r="MIC6" s="802"/>
      <c r="MID6" s="802"/>
      <c r="MIE6" s="802"/>
      <c r="MIF6" s="802"/>
      <c r="MIG6" s="802"/>
      <c r="MIH6" s="802"/>
      <c r="MII6" s="802"/>
      <c r="MIJ6" s="802"/>
      <c r="MIK6" s="802"/>
      <c r="MIL6" s="802"/>
      <c r="MIM6" s="802"/>
      <c r="MIN6" s="802"/>
      <c r="MIO6" s="802"/>
      <c r="MIP6" s="802"/>
      <c r="MIQ6" s="802"/>
      <c r="MIR6" s="802"/>
      <c r="MIS6" s="802"/>
      <c r="MIT6" s="802"/>
      <c r="MIU6" s="802"/>
      <c r="MIV6" s="802"/>
      <c r="MIW6" s="802"/>
      <c r="MIX6" s="802"/>
      <c r="MIY6" s="802"/>
      <c r="MIZ6" s="802"/>
      <c r="MJA6" s="802"/>
      <c r="MJB6" s="802"/>
      <c r="MJC6" s="802"/>
      <c r="MJD6" s="802"/>
      <c r="MJE6" s="802"/>
      <c r="MJF6" s="802"/>
      <c r="MJG6" s="802"/>
      <c r="MJH6" s="802"/>
      <c r="MJI6" s="802"/>
      <c r="MJJ6" s="802"/>
      <c r="MJK6" s="802"/>
      <c r="MJL6" s="802"/>
      <c r="MJM6" s="802"/>
      <c r="MJN6" s="802"/>
      <c r="MJO6" s="802"/>
      <c r="MJP6" s="802"/>
      <c r="MJQ6" s="802"/>
      <c r="MJR6" s="802"/>
      <c r="MJS6" s="802"/>
      <c r="MJT6" s="802"/>
      <c r="MJU6" s="802"/>
      <c r="MJV6" s="802"/>
      <c r="MJW6" s="802"/>
      <c r="MJX6" s="802"/>
      <c r="MJY6" s="802"/>
      <c r="MJZ6" s="802"/>
      <c r="MKA6" s="802"/>
      <c r="MKB6" s="802"/>
      <c r="MKC6" s="802"/>
      <c r="MKD6" s="802"/>
      <c r="MKE6" s="802"/>
      <c r="MKF6" s="802"/>
      <c r="MKG6" s="802"/>
      <c r="MKH6" s="802"/>
      <c r="MKI6" s="802"/>
      <c r="MKJ6" s="802"/>
      <c r="MKK6" s="802"/>
      <c r="MKL6" s="802"/>
      <c r="MKM6" s="802"/>
      <c r="MKN6" s="802"/>
      <c r="MKO6" s="802"/>
      <c r="MKP6" s="802"/>
      <c r="MKQ6" s="802"/>
      <c r="MKR6" s="802"/>
      <c r="MKS6" s="802"/>
      <c r="MKT6" s="802"/>
      <c r="MKU6" s="802"/>
      <c r="MKV6" s="802"/>
      <c r="MKW6" s="802"/>
      <c r="MKX6" s="802"/>
      <c r="MKY6" s="802"/>
      <c r="MKZ6" s="802"/>
      <c r="MLA6" s="802"/>
      <c r="MLB6" s="802"/>
      <c r="MLC6" s="802"/>
      <c r="MLD6" s="802"/>
      <c r="MLE6" s="802"/>
      <c r="MLF6" s="802"/>
      <c r="MLG6" s="802"/>
      <c r="MLH6" s="802"/>
      <c r="MLI6" s="802"/>
      <c r="MLJ6" s="802"/>
      <c r="MLK6" s="802"/>
      <c r="MLL6" s="802"/>
      <c r="MLM6" s="802"/>
      <c r="MLN6" s="802"/>
      <c r="MLO6" s="802"/>
      <c r="MLP6" s="802"/>
      <c r="MLQ6" s="802"/>
      <c r="MLR6" s="802"/>
      <c r="MLS6" s="802"/>
      <c r="MLT6" s="802"/>
      <c r="MLU6" s="802"/>
      <c r="MLV6" s="802"/>
      <c r="MLW6" s="802"/>
      <c r="MLX6" s="802"/>
      <c r="MLY6" s="802"/>
      <c r="MLZ6" s="802"/>
      <c r="MMA6" s="802"/>
      <c r="MMB6" s="802"/>
      <c r="MMC6" s="802"/>
      <c r="MMD6" s="802"/>
      <c r="MME6" s="802"/>
      <c r="MMF6" s="802"/>
      <c r="MMG6" s="802"/>
      <c r="MMH6" s="802"/>
      <c r="MMI6" s="802"/>
      <c r="MMJ6" s="802"/>
      <c r="MMK6" s="802"/>
      <c r="MML6" s="802"/>
      <c r="MMM6" s="802"/>
      <c r="MMN6" s="802"/>
      <c r="MMO6" s="802"/>
      <c r="MMP6" s="802"/>
      <c r="MMQ6" s="802"/>
      <c r="MMR6" s="802"/>
      <c r="MMS6" s="802"/>
      <c r="MMT6" s="802"/>
      <c r="MMU6" s="802"/>
      <c r="MMV6" s="802"/>
      <c r="MMW6" s="802"/>
      <c r="MMX6" s="802"/>
      <c r="MMY6" s="802"/>
      <c r="MMZ6" s="802"/>
      <c r="MNA6" s="802"/>
      <c r="MNB6" s="802"/>
      <c r="MNC6" s="802"/>
      <c r="MND6" s="802"/>
      <c r="MNE6" s="802"/>
      <c r="MNF6" s="802"/>
      <c r="MNG6" s="802"/>
      <c r="MNH6" s="802"/>
      <c r="MNI6" s="802"/>
      <c r="MNJ6" s="802"/>
      <c r="MNK6" s="802"/>
      <c r="MNL6" s="802"/>
      <c r="MNM6" s="802"/>
      <c r="MNN6" s="802"/>
      <c r="MNO6" s="802"/>
      <c r="MNP6" s="802"/>
      <c r="MNQ6" s="802"/>
      <c r="MNR6" s="802"/>
      <c r="MNS6" s="802"/>
      <c r="MNT6" s="802"/>
      <c r="MNU6" s="802"/>
      <c r="MNV6" s="802"/>
      <c r="MNW6" s="802"/>
      <c r="MNX6" s="802"/>
      <c r="MNY6" s="802"/>
      <c r="MNZ6" s="802"/>
      <c r="MOA6" s="802"/>
      <c r="MOB6" s="802"/>
      <c r="MOC6" s="802"/>
      <c r="MOD6" s="802"/>
      <c r="MOE6" s="802"/>
      <c r="MOF6" s="802"/>
      <c r="MOG6" s="802"/>
      <c r="MOH6" s="802"/>
      <c r="MOI6" s="802"/>
      <c r="MOJ6" s="802"/>
      <c r="MOK6" s="802"/>
      <c r="MOL6" s="802"/>
      <c r="MOM6" s="802"/>
      <c r="MON6" s="802"/>
      <c r="MOO6" s="802"/>
      <c r="MOP6" s="802"/>
      <c r="MOQ6" s="802"/>
      <c r="MOR6" s="802"/>
      <c r="MOS6" s="802"/>
      <c r="MOT6" s="802"/>
      <c r="MOU6" s="802"/>
      <c r="MOV6" s="802"/>
      <c r="MOW6" s="802"/>
      <c r="MOX6" s="802"/>
      <c r="MOY6" s="802"/>
      <c r="MOZ6" s="802"/>
      <c r="MPA6" s="802"/>
      <c r="MPB6" s="802"/>
      <c r="MPC6" s="802"/>
      <c r="MPD6" s="802"/>
      <c r="MPE6" s="802"/>
      <c r="MPF6" s="802"/>
      <c r="MPG6" s="802"/>
      <c r="MPH6" s="802"/>
      <c r="MPI6" s="802"/>
      <c r="MPJ6" s="802"/>
      <c r="MPK6" s="802"/>
      <c r="MPL6" s="802"/>
      <c r="MPM6" s="802"/>
      <c r="MPN6" s="802"/>
      <c r="MPO6" s="802"/>
      <c r="MPP6" s="802"/>
      <c r="MPQ6" s="802"/>
      <c r="MPR6" s="802"/>
      <c r="MPS6" s="802"/>
      <c r="MPT6" s="802"/>
      <c r="MPU6" s="802"/>
      <c r="MPV6" s="802"/>
      <c r="MPW6" s="802"/>
      <c r="MPX6" s="802"/>
      <c r="MPY6" s="802"/>
      <c r="MPZ6" s="802"/>
      <c r="MQA6" s="802"/>
      <c r="MQB6" s="802"/>
      <c r="MQC6" s="802"/>
      <c r="MQD6" s="802"/>
      <c r="MQE6" s="802"/>
      <c r="MQF6" s="802"/>
      <c r="MQG6" s="802"/>
      <c r="MQH6" s="802"/>
      <c r="MQI6" s="802"/>
      <c r="MQJ6" s="802"/>
      <c r="MQK6" s="802"/>
      <c r="MQL6" s="802"/>
      <c r="MQM6" s="802"/>
      <c r="MQN6" s="802"/>
      <c r="MQO6" s="802"/>
      <c r="MQP6" s="802"/>
      <c r="MQQ6" s="802"/>
      <c r="MQR6" s="802"/>
      <c r="MQS6" s="802"/>
      <c r="MQT6" s="802"/>
      <c r="MQU6" s="802"/>
      <c r="MQV6" s="802"/>
      <c r="MQW6" s="802"/>
      <c r="MQX6" s="802"/>
      <c r="MQY6" s="802"/>
      <c r="MQZ6" s="802"/>
      <c r="MRA6" s="802"/>
      <c r="MRB6" s="802"/>
      <c r="MRC6" s="802"/>
      <c r="MRD6" s="802"/>
      <c r="MRE6" s="802"/>
      <c r="MRF6" s="802"/>
      <c r="MRG6" s="802"/>
      <c r="MRH6" s="802"/>
      <c r="MRI6" s="802"/>
      <c r="MRJ6" s="802"/>
      <c r="MRK6" s="802"/>
      <c r="MRL6" s="802"/>
      <c r="MRM6" s="802"/>
      <c r="MRN6" s="802"/>
      <c r="MRO6" s="802"/>
      <c r="MRP6" s="802"/>
      <c r="MRQ6" s="802"/>
      <c r="MRR6" s="802"/>
      <c r="MRS6" s="802"/>
      <c r="MRT6" s="802"/>
      <c r="MRU6" s="802"/>
      <c r="MRV6" s="802"/>
      <c r="MRW6" s="802"/>
      <c r="MRX6" s="802"/>
      <c r="MRY6" s="802"/>
      <c r="MRZ6" s="802"/>
      <c r="MSA6" s="802"/>
      <c r="MSB6" s="802"/>
      <c r="MSC6" s="802"/>
      <c r="MSD6" s="802"/>
      <c r="MSE6" s="802"/>
      <c r="MSF6" s="802"/>
      <c r="MSG6" s="802"/>
      <c r="MSH6" s="802"/>
      <c r="MSI6" s="802"/>
      <c r="MSJ6" s="802"/>
      <c r="MSK6" s="802"/>
      <c r="MSL6" s="802"/>
      <c r="MSM6" s="802"/>
      <c r="MSN6" s="802"/>
      <c r="MSO6" s="802"/>
      <c r="MSP6" s="802"/>
      <c r="MSQ6" s="802"/>
      <c r="MSR6" s="802"/>
      <c r="MSS6" s="802"/>
      <c r="MST6" s="802"/>
      <c r="MSU6" s="802"/>
      <c r="MSV6" s="802"/>
      <c r="MSW6" s="802"/>
      <c r="MSX6" s="802"/>
      <c r="MSY6" s="802"/>
      <c r="MSZ6" s="802"/>
      <c r="MTA6" s="802"/>
      <c r="MTB6" s="802"/>
      <c r="MTC6" s="802"/>
      <c r="MTD6" s="802"/>
      <c r="MTE6" s="802"/>
      <c r="MTF6" s="802"/>
      <c r="MTG6" s="802"/>
      <c r="MTH6" s="802"/>
      <c r="MTI6" s="802"/>
      <c r="MTJ6" s="802"/>
      <c r="MTK6" s="802"/>
      <c r="MTL6" s="802"/>
      <c r="MTM6" s="802"/>
      <c r="MTN6" s="802"/>
      <c r="MTO6" s="802"/>
      <c r="MTP6" s="802"/>
      <c r="MTQ6" s="802"/>
      <c r="MTR6" s="802"/>
      <c r="MTS6" s="802"/>
      <c r="MTT6" s="802"/>
      <c r="MTU6" s="802"/>
      <c r="MTV6" s="802"/>
      <c r="MTW6" s="802"/>
      <c r="MTX6" s="802"/>
      <c r="MTY6" s="802"/>
      <c r="MTZ6" s="802"/>
      <c r="MUA6" s="802"/>
      <c r="MUB6" s="802"/>
      <c r="MUC6" s="802"/>
      <c r="MUD6" s="802"/>
      <c r="MUE6" s="802"/>
      <c r="MUF6" s="802"/>
      <c r="MUG6" s="802"/>
      <c r="MUH6" s="802"/>
      <c r="MUI6" s="802"/>
      <c r="MUJ6" s="802"/>
      <c r="MUK6" s="802"/>
      <c r="MUL6" s="802"/>
      <c r="MUM6" s="802"/>
      <c r="MUN6" s="802"/>
      <c r="MUO6" s="802"/>
      <c r="MUP6" s="802"/>
      <c r="MUQ6" s="802"/>
      <c r="MUR6" s="802"/>
      <c r="MUS6" s="802"/>
      <c r="MUT6" s="802"/>
      <c r="MUU6" s="802"/>
      <c r="MUV6" s="802"/>
      <c r="MUW6" s="802"/>
      <c r="MUX6" s="802"/>
      <c r="MUY6" s="802"/>
      <c r="MUZ6" s="802"/>
      <c r="MVA6" s="802"/>
      <c r="MVB6" s="802"/>
      <c r="MVC6" s="802"/>
      <c r="MVD6" s="802"/>
      <c r="MVE6" s="802"/>
      <c r="MVF6" s="802"/>
      <c r="MVG6" s="802"/>
      <c r="MVH6" s="802"/>
      <c r="MVI6" s="802"/>
      <c r="MVJ6" s="802"/>
      <c r="MVK6" s="802"/>
      <c r="MVL6" s="802"/>
      <c r="MVM6" s="802"/>
      <c r="MVN6" s="802"/>
      <c r="MVO6" s="802"/>
      <c r="MVP6" s="802"/>
      <c r="MVQ6" s="802"/>
      <c r="MVR6" s="802"/>
      <c r="MVS6" s="802"/>
      <c r="MVT6" s="802"/>
      <c r="MVU6" s="802"/>
      <c r="MVV6" s="802"/>
      <c r="MVW6" s="802"/>
      <c r="MVX6" s="802"/>
      <c r="MVY6" s="802"/>
      <c r="MVZ6" s="802"/>
      <c r="MWA6" s="802"/>
      <c r="MWB6" s="802"/>
      <c r="MWC6" s="802"/>
      <c r="MWD6" s="802"/>
      <c r="MWE6" s="802"/>
      <c r="MWF6" s="802"/>
      <c r="MWG6" s="802"/>
      <c r="MWH6" s="802"/>
      <c r="MWI6" s="802"/>
      <c r="MWJ6" s="802"/>
      <c r="MWK6" s="802"/>
      <c r="MWL6" s="802"/>
      <c r="MWM6" s="802"/>
      <c r="MWN6" s="802"/>
      <c r="MWO6" s="802"/>
      <c r="MWP6" s="802"/>
      <c r="MWQ6" s="802"/>
      <c r="MWR6" s="802"/>
      <c r="MWS6" s="802"/>
      <c r="MWT6" s="802"/>
      <c r="MWU6" s="802"/>
      <c r="MWV6" s="802"/>
      <c r="MWW6" s="802"/>
      <c r="MWX6" s="802"/>
      <c r="MWY6" s="802"/>
      <c r="MWZ6" s="802"/>
      <c r="MXA6" s="802"/>
      <c r="MXB6" s="802"/>
      <c r="MXC6" s="802"/>
      <c r="MXD6" s="802"/>
      <c r="MXE6" s="802"/>
      <c r="MXF6" s="802"/>
      <c r="MXG6" s="802"/>
      <c r="MXH6" s="802"/>
      <c r="MXI6" s="802"/>
      <c r="MXJ6" s="802"/>
      <c r="MXK6" s="802"/>
      <c r="MXL6" s="802"/>
      <c r="MXM6" s="802"/>
      <c r="MXN6" s="802"/>
      <c r="MXO6" s="802"/>
      <c r="MXP6" s="802"/>
      <c r="MXQ6" s="802"/>
      <c r="MXR6" s="802"/>
      <c r="MXS6" s="802"/>
      <c r="MXT6" s="802"/>
      <c r="MXU6" s="802"/>
      <c r="MXV6" s="802"/>
      <c r="MXW6" s="802"/>
      <c r="MXX6" s="802"/>
      <c r="MXY6" s="802"/>
      <c r="MXZ6" s="802"/>
      <c r="MYA6" s="802"/>
      <c r="MYB6" s="802"/>
      <c r="MYC6" s="802"/>
      <c r="MYD6" s="802"/>
      <c r="MYE6" s="802"/>
      <c r="MYF6" s="802"/>
      <c r="MYG6" s="802"/>
      <c r="MYH6" s="802"/>
      <c r="MYI6" s="802"/>
      <c r="MYJ6" s="802"/>
      <c r="MYK6" s="802"/>
      <c r="MYL6" s="802"/>
      <c r="MYM6" s="802"/>
      <c r="MYN6" s="802"/>
      <c r="MYO6" s="802"/>
      <c r="MYP6" s="802"/>
      <c r="MYQ6" s="802"/>
      <c r="MYR6" s="802"/>
      <c r="MYS6" s="802"/>
      <c r="MYT6" s="802"/>
      <c r="MYU6" s="802"/>
      <c r="MYV6" s="802"/>
      <c r="MYW6" s="802"/>
      <c r="MYX6" s="802"/>
      <c r="MYY6" s="802"/>
      <c r="MYZ6" s="802"/>
      <c r="MZA6" s="802"/>
      <c r="MZB6" s="802"/>
      <c r="MZC6" s="802"/>
      <c r="MZD6" s="802"/>
      <c r="MZE6" s="802"/>
      <c r="MZF6" s="802"/>
      <c r="MZG6" s="802"/>
      <c r="MZH6" s="802"/>
      <c r="MZI6" s="802"/>
      <c r="MZJ6" s="802"/>
      <c r="MZK6" s="802"/>
      <c r="MZL6" s="802"/>
      <c r="MZM6" s="802"/>
      <c r="MZN6" s="802"/>
      <c r="MZO6" s="802"/>
      <c r="MZP6" s="802"/>
      <c r="MZQ6" s="802"/>
      <c r="MZR6" s="802"/>
      <c r="MZS6" s="802"/>
      <c r="MZT6" s="802"/>
      <c r="MZU6" s="802"/>
      <c r="MZV6" s="802"/>
      <c r="MZW6" s="802"/>
      <c r="MZX6" s="802"/>
      <c r="MZY6" s="802"/>
      <c r="MZZ6" s="802"/>
      <c r="NAA6" s="802"/>
      <c r="NAB6" s="802"/>
      <c r="NAC6" s="802"/>
      <c r="NAD6" s="802"/>
      <c r="NAE6" s="802"/>
      <c r="NAF6" s="802"/>
      <c r="NAG6" s="802"/>
      <c r="NAH6" s="802"/>
      <c r="NAI6" s="802"/>
      <c r="NAJ6" s="802"/>
      <c r="NAK6" s="802"/>
      <c r="NAL6" s="802"/>
      <c r="NAM6" s="802"/>
      <c r="NAN6" s="802"/>
      <c r="NAO6" s="802"/>
      <c r="NAP6" s="802"/>
      <c r="NAQ6" s="802"/>
      <c r="NAR6" s="802"/>
      <c r="NAS6" s="802"/>
      <c r="NAT6" s="802"/>
      <c r="NAU6" s="802"/>
      <c r="NAV6" s="802"/>
      <c r="NAW6" s="802"/>
      <c r="NAX6" s="802"/>
      <c r="NAY6" s="802"/>
      <c r="NAZ6" s="802"/>
      <c r="NBA6" s="802"/>
      <c r="NBB6" s="802"/>
      <c r="NBC6" s="802"/>
      <c r="NBD6" s="802"/>
      <c r="NBE6" s="802"/>
      <c r="NBF6" s="802"/>
      <c r="NBG6" s="802"/>
      <c r="NBH6" s="802"/>
      <c r="NBI6" s="802"/>
      <c r="NBJ6" s="802"/>
      <c r="NBK6" s="802"/>
      <c r="NBL6" s="802"/>
      <c r="NBM6" s="802"/>
      <c r="NBN6" s="802"/>
      <c r="NBO6" s="802"/>
      <c r="NBP6" s="802"/>
      <c r="NBQ6" s="802"/>
      <c r="NBR6" s="802"/>
      <c r="NBS6" s="802"/>
      <c r="NBT6" s="802"/>
      <c r="NBU6" s="802"/>
      <c r="NBV6" s="802"/>
      <c r="NBW6" s="802"/>
      <c r="NBX6" s="802"/>
      <c r="NBY6" s="802"/>
      <c r="NBZ6" s="802"/>
      <c r="NCA6" s="802"/>
      <c r="NCB6" s="802"/>
      <c r="NCC6" s="802"/>
      <c r="NCD6" s="802"/>
      <c r="NCE6" s="802"/>
      <c r="NCF6" s="802"/>
      <c r="NCG6" s="802"/>
      <c r="NCH6" s="802"/>
      <c r="NCI6" s="802"/>
      <c r="NCJ6" s="802"/>
      <c r="NCK6" s="802"/>
      <c r="NCL6" s="802"/>
      <c r="NCM6" s="802"/>
      <c r="NCN6" s="802"/>
      <c r="NCO6" s="802"/>
      <c r="NCP6" s="802"/>
      <c r="NCQ6" s="802"/>
      <c r="NCR6" s="802"/>
      <c r="NCS6" s="802"/>
      <c r="NCT6" s="802"/>
      <c r="NCU6" s="802"/>
      <c r="NCV6" s="802"/>
      <c r="NCW6" s="802"/>
      <c r="NCX6" s="802"/>
      <c r="NCY6" s="802"/>
      <c r="NCZ6" s="802"/>
      <c r="NDA6" s="802"/>
      <c r="NDB6" s="802"/>
      <c r="NDC6" s="802"/>
      <c r="NDD6" s="802"/>
      <c r="NDE6" s="802"/>
      <c r="NDF6" s="802"/>
      <c r="NDG6" s="802"/>
      <c r="NDH6" s="802"/>
      <c r="NDI6" s="802"/>
      <c r="NDJ6" s="802"/>
      <c r="NDK6" s="802"/>
      <c r="NDL6" s="802"/>
      <c r="NDM6" s="802"/>
      <c r="NDN6" s="802"/>
      <c r="NDO6" s="802"/>
      <c r="NDP6" s="802"/>
      <c r="NDQ6" s="802"/>
      <c r="NDR6" s="802"/>
      <c r="NDS6" s="802"/>
      <c r="NDT6" s="802"/>
      <c r="NDU6" s="802"/>
      <c r="NDV6" s="802"/>
      <c r="NDW6" s="802"/>
      <c r="NDX6" s="802"/>
      <c r="NDY6" s="802"/>
      <c r="NDZ6" s="802"/>
      <c r="NEA6" s="802"/>
      <c r="NEB6" s="802"/>
      <c r="NEC6" s="802"/>
      <c r="NED6" s="802"/>
      <c r="NEE6" s="802"/>
      <c r="NEF6" s="802"/>
      <c r="NEG6" s="802"/>
      <c r="NEH6" s="802"/>
      <c r="NEI6" s="802"/>
      <c r="NEJ6" s="802"/>
      <c r="NEK6" s="802"/>
      <c r="NEL6" s="802"/>
      <c r="NEM6" s="802"/>
      <c r="NEN6" s="802"/>
      <c r="NEO6" s="802"/>
      <c r="NEP6" s="802"/>
      <c r="NEQ6" s="802"/>
      <c r="NER6" s="802"/>
      <c r="NES6" s="802"/>
      <c r="NET6" s="802"/>
      <c r="NEU6" s="802"/>
      <c r="NEV6" s="802"/>
      <c r="NEW6" s="802"/>
      <c r="NEX6" s="802"/>
      <c r="NEY6" s="802"/>
      <c r="NEZ6" s="802"/>
      <c r="NFA6" s="802"/>
      <c r="NFB6" s="802"/>
      <c r="NFC6" s="802"/>
      <c r="NFD6" s="802"/>
      <c r="NFE6" s="802"/>
      <c r="NFF6" s="802"/>
      <c r="NFG6" s="802"/>
      <c r="NFH6" s="802"/>
      <c r="NFI6" s="802"/>
      <c r="NFJ6" s="802"/>
      <c r="NFK6" s="802"/>
      <c r="NFL6" s="802"/>
      <c r="NFM6" s="802"/>
      <c r="NFN6" s="802"/>
      <c r="NFO6" s="802"/>
      <c r="NFP6" s="802"/>
      <c r="NFQ6" s="802"/>
      <c r="NFR6" s="802"/>
      <c r="NFS6" s="802"/>
      <c r="NFT6" s="802"/>
      <c r="NFU6" s="802"/>
      <c r="NFV6" s="802"/>
      <c r="NFW6" s="802"/>
      <c r="NFX6" s="802"/>
      <c r="NFY6" s="802"/>
      <c r="NFZ6" s="802"/>
      <c r="NGA6" s="802"/>
      <c r="NGB6" s="802"/>
      <c r="NGC6" s="802"/>
      <c r="NGD6" s="802"/>
      <c r="NGE6" s="802"/>
      <c r="NGF6" s="802"/>
      <c r="NGG6" s="802"/>
      <c r="NGH6" s="802"/>
      <c r="NGI6" s="802"/>
      <c r="NGJ6" s="802"/>
      <c r="NGK6" s="802"/>
      <c r="NGL6" s="802"/>
      <c r="NGM6" s="802"/>
      <c r="NGN6" s="802"/>
      <c r="NGO6" s="802"/>
      <c r="NGP6" s="802"/>
      <c r="NGQ6" s="802"/>
      <c r="NGR6" s="802"/>
      <c r="NGS6" s="802"/>
      <c r="NGT6" s="802"/>
      <c r="NGU6" s="802"/>
      <c r="NGV6" s="802"/>
      <c r="NGW6" s="802"/>
      <c r="NGX6" s="802"/>
      <c r="NGY6" s="802"/>
      <c r="NGZ6" s="802"/>
      <c r="NHA6" s="802"/>
      <c r="NHB6" s="802"/>
      <c r="NHC6" s="802"/>
      <c r="NHD6" s="802"/>
      <c r="NHE6" s="802"/>
      <c r="NHF6" s="802"/>
      <c r="NHG6" s="802"/>
      <c r="NHH6" s="802"/>
      <c r="NHI6" s="802"/>
      <c r="NHJ6" s="802"/>
      <c r="NHK6" s="802"/>
      <c r="NHL6" s="802"/>
      <c r="NHM6" s="802"/>
      <c r="NHN6" s="802"/>
      <c r="NHO6" s="802"/>
      <c r="NHP6" s="802"/>
      <c r="NHQ6" s="802"/>
      <c r="NHR6" s="802"/>
      <c r="NHS6" s="802"/>
      <c r="NHT6" s="802"/>
      <c r="NHU6" s="802"/>
      <c r="NHV6" s="802"/>
      <c r="NHW6" s="802"/>
      <c r="NHX6" s="802"/>
      <c r="NHY6" s="802"/>
      <c r="NHZ6" s="802"/>
      <c r="NIA6" s="802"/>
      <c r="NIB6" s="802"/>
      <c r="NIC6" s="802"/>
      <c r="NID6" s="802"/>
      <c r="NIE6" s="802"/>
      <c r="NIF6" s="802"/>
      <c r="NIG6" s="802"/>
      <c r="NIH6" s="802"/>
      <c r="NII6" s="802"/>
      <c r="NIJ6" s="802"/>
      <c r="NIK6" s="802"/>
      <c r="NIL6" s="802"/>
      <c r="NIM6" s="802"/>
      <c r="NIN6" s="802"/>
      <c r="NIO6" s="802"/>
      <c r="NIP6" s="802"/>
      <c r="NIQ6" s="802"/>
      <c r="NIR6" s="802"/>
      <c r="NIS6" s="802"/>
      <c r="NIT6" s="802"/>
      <c r="NIU6" s="802"/>
      <c r="NIV6" s="802"/>
      <c r="NIW6" s="802"/>
      <c r="NIX6" s="802"/>
      <c r="NIY6" s="802"/>
      <c r="NIZ6" s="802"/>
      <c r="NJA6" s="802"/>
      <c r="NJB6" s="802"/>
      <c r="NJC6" s="802"/>
      <c r="NJD6" s="802"/>
      <c r="NJE6" s="802"/>
      <c r="NJF6" s="802"/>
      <c r="NJG6" s="802"/>
      <c r="NJH6" s="802"/>
      <c r="NJI6" s="802"/>
      <c r="NJJ6" s="802"/>
      <c r="NJK6" s="802"/>
      <c r="NJL6" s="802"/>
      <c r="NJM6" s="802"/>
      <c r="NJN6" s="802"/>
      <c r="NJO6" s="802"/>
      <c r="NJP6" s="802"/>
      <c r="NJQ6" s="802"/>
      <c r="NJR6" s="802"/>
      <c r="NJS6" s="802"/>
      <c r="NJT6" s="802"/>
      <c r="NJU6" s="802"/>
      <c r="NJV6" s="802"/>
      <c r="NJW6" s="802"/>
      <c r="NJX6" s="802"/>
      <c r="NJY6" s="802"/>
      <c r="NJZ6" s="802"/>
      <c r="NKA6" s="802"/>
      <c r="NKB6" s="802"/>
      <c r="NKC6" s="802"/>
      <c r="NKD6" s="802"/>
      <c r="NKE6" s="802"/>
      <c r="NKF6" s="802"/>
      <c r="NKG6" s="802"/>
      <c r="NKH6" s="802"/>
      <c r="NKI6" s="802"/>
      <c r="NKJ6" s="802"/>
      <c r="NKK6" s="802"/>
      <c r="NKL6" s="802"/>
      <c r="NKM6" s="802"/>
      <c r="NKN6" s="802"/>
      <c r="NKO6" s="802"/>
      <c r="NKP6" s="802"/>
      <c r="NKQ6" s="802"/>
      <c r="NKR6" s="802"/>
      <c r="NKS6" s="802"/>
      <c r="NKT6" s="802"/>
      <c r="NKU6" s="802"/>
      <c r="NKV6" s="802"/>
      <c r="NKW6" s="802"/>
      <c r="NKX6" s="802"/>
      <c r="NKY6" s="802"/>
      <c r="NKZ6" s="802"/>
      <c r="NLA6" s="802"/>
      <c r="NLB6" s="802"/>
      <c r="NLC6" s="802"/>
      <c r="NLD6" s="802"/>
      <c r="NLE6" s="802"/>
      <c r="NLF6" s="802"/>
      <c r="NLG6" s="802"/>
      <c r="NLH6" s="802"/>
      <c r="NLI6" s="802"/>
      <c r="NLJ6" s="802"/>
      <c r="NLK6" s="802"/>
      <c r="NLL6" s="802"/>
      <c r="NLM6" s="802"/>
      <c r="NLN6" s="802"/>
      <c r="NLO6" s="802"/>
      <c r="NLP6" s="802"/>
      <c r="NLQ6" s="802"/>
      <c r="NLR6" s="802"/>
      <c r="NLS6" s="802"/>
      <c r="NLT6" s="802"/>
      <c r="NLU6" s="802"/>
      <c r="NLV6" s="802"/>
      <c r="NLW6" s="802"/>
      <c r="NLX6" s="802"/>
      <c r="NLY6" s="802"/>
      <c r="NLZ6" s="802"/>
      <c r="NMA6" s="802"/>
      <c r="NMB6" s="802"/>
      <c r="NMC6" s="802"/>
      <c r="NMD6" s="802"/>
      <c r="NME6" s="802"/>
      <c r="NMF6" s="802"/>
      <c r="NMG6" s="802"/>
      <c r="NMH6" s="802"/>
      <c r="NMI6" s="802"/>
      <c r="NMJ6" s="802"/>
      <c r="NMK6" s="802"/>
      <c r="NML6" s="802"/>
      <c r="NMM6" s="802"/>
      <c r="NMN6" s="802"/>
      <c r="NMO6" s="802"/>
      <c r="NMP6" s="802"/>
      <c r="NMQ6" s="802"/>
      <c r="NMR6" s="802"/>
      <c r="NMS6" s="802"/>
      <c r="NMT6" s="802"/>
      <c r="NMU6" s="802"/>
      <c r="NMV6" s="802"/>
      <c r="NMW6" s="802"/>
      <c r="NMX6" s="802"/>
      <c r="NMY6" s="802"/>
      <c r="NMZ6" s="802"/>
      <c r="NNA6" s="802"/>
      <c r="NNB6" s="802"/>
      <c r="NNC6" s="802"/>
      <c r="NND6" s="802"/>
      <c r="NNE6" s="802"/>
      <c r="NNF6" s="802"/>
      <c r="NNG6" s="802"/>
      <c r="NNH6" s="802"/>
      <c r="NNI6" s="802"/>
      <c r="NNJ6" s="802"/>
      <c r="NNK6" s="802"/>
      <c r="NNL6" s="802"/>
      <c r="NNM6" s="802"/>
      <c r="NNN6" s="802"/>
      <c r="NNO6" s="802"/>
      <c r="NNP6" s="802"/>
      <c r="NNQ6" s="802"/>
      <c r="NNR6" s="802"/>
      <c r="NNS6" s="802"/>
      <c r="NNT6" s="802"/>
      <c r="NNU6" s="802"/>
      <c r="NNV6" s="802"/>
      <c r="NNW6" s="802"/>
      <c r="NNX6" s="802"/>
      <c r="NNY6" s="802"/>
      <c r="NNZ6" s="802"/>
      <c r="NOA6" s="802"/>
      <c r="NOB6" s="802"/>
      <c r="NOC6" s="802"/>
      <c r="NOD6" s="802"/>
      <c r="NOE6" s="802"/>
      <c r="NOF6" s="802"/>
      <c r="NOG6" s="802"/>
      <c r="NOH6" s="802"/>
      <c r="NOI6" s="802"/>
      <c r="NOJ6" s="802"/>
      <c r="NOK6" s="802"/>
      <c r="NOL6" s="802"/>
      <c r="NOM6" s="802"/>
      <c r="NON6" s="802"/>
      <c r="NOO6" s="802"/>
      <c r="NOP6" s="802"/>
      <c r="NOQ6" s="802"/>
      <c r="NOR6" s="802"/>
      <c r="NOS6" s="802"/>
      <c r="NOT6" s="802"/>
      <c r="NOU6" s="802"/>
      <c r="NOV6" s="802"/>
      <c r="NOW6" s="802"/>
      <c r="NOX6" s="802"/>
      <c r="NOY6" s="802"/>
      <c r="NOZ6" s="802"/>
      <c r="NPA6" s="802"/>
      <c r="NPB6" s="802"/>
      <c r="NPC6" s="802"/>
      <c r="NPD6" s="802"/>
      <c r="NPE6" s="802"/>
      <c r="NPF6" s="802"/>
      <c r="NPG6" s="802"/>
      <c r="NPH6" s="802"/>
      <c r="NPI6" s="802"/>
      <c r="NPJ6" s="802"/>
      <c r="NPK6" s="802"/>
      <c r="NPL6" s="802"/>
      <c r="NPM6" s="802"/>
      <c r="NPN6" s="802"/>
      <c r="NPO6" s="802"/>
      <c r="NPP6" s="802"/>
      <c r="NPQ6" s="802"/>
      <c r="NPR6" s="802"/>
      <c r="NPS6" s="802"/>
      <c r="NPT6" s="802"/>
      <c r="NPU6" s="802"/>
      <c r="NPV6" s="802"/>
      <c r="NPW6" s="802"/>
      <c r="NPX6" s="802"/>
      <c r="NPY6" s="802"/>
      <c r="NPZ6" s="802"/>
      <c r="NQA6" s="802"/>
      <c r="NQB6" s="802"/>
      <c r="NQC6" s="802"/>
      <c r="NQD6" s="802"/>
      <c r="NQE6" s="802"/>
      <c r="NQF6" s="802"/>
      <c r="NQG6" s="802"/>
      <c r="NQH6" s="802"/>
      <c r="NQI6" s="802"/>
      <c r="NQJ6" s="802"/>
      <c r="NQK6" s="802"/>
      <c r="NQL6" s="802"/>
      <c r="NQM6" s="802"/>
      <c r="NQN6" s="802"/>
      <c r="NQO6" s="802"/>
      <c r="NQP6" s="802"/>
      <c r="NQQ6" s="802"/>
      <c r="NQR6" s="802"/>
      <c r="NQS6" s="802"/>
      <c r="NQT6" s="802"/>
      <c r="NQU6" s="802"/>
      <c r="NQV6" s="802"/>
      <c r="NQW6" s="802"/>
      <c r="NQX6" s="802"/>
      <c r="NQY6" s="802"/>
      <c r="NQZ6" s="802"/>
      <c r="NRA6" s="802"/>
      <c r="NRB6" s="802"/>
      <c r="NRC6" s="802"/>
      <c r="NRD6" s="802"/>
      <c r="NRE6" s="802"/>
      <c r="NRF6" s="802"/>
      <c r="NRG6" s="802"/>
      <c r="NRH6" s="802"/>
      <c r="NRI6" s="802"/>
      <c r="NRJ6" s="802"/>
      <c r="NRK6" s="802"/>
      <c r="NRL6" s="802"/>
      <c r="NRM6" s="802"/>
      <c r="NRN6" s="802"/>
      <c r="NRO6" s="802"/>
      <c r="NRP6" s="802"/>
      <c r="NRQ6" s="802"/>
      <c r="NRR6" s="802"/>
      <c r="NRS6" s="802"/>
      <c r="NRT6" s="802"/>
      <c r="NRU6" s="802"/>
      <c r="NRV6" s="802"/>
      <c r="NRW6" s="802"/>
      <c r="NRX6" s="802"/>
      <c r="NRY6" s="802"/>
      <c r="NRZ6" s="802"/>
      <c r="NSA6" s="802"/>
      <c r="NSB6" s="802"/>
      <c r="NSC6" s="802"/>
      <c r="NSD6" s="802"/>
      <c r="NSE6" s="802"/>
      <c r="NSF6" s="802"/>
      <c r="NSG6" s="802"/>
      <c r="NSH6" s="802"/>
      <c r="NSI6" s="802"/>
      <c r="NSJ6" s="802"/>
      <c r="NSK6" s="802"/>
      <c r="NSL6" s="802"/>
      <c r="NSM6" s="802"/>
      <c r="NSN6" s="802"/>
      <c r="NSO6" s="802"/>
      <c r="NSP6" s="802"/>
      <c r="NSQ6" s="802"/>
      <c r="NSR6" s="802"/>
      <c r="NSS6" s="802"/>
      <c r="NST6" s="802"/>
      <c r="NSU6" s="802"/>
      <c r="NSV6" s="802"/>
      <c r="NSW6" s="802"/>
      <c r="NSX6" s="802"/>
      <c r="NSY6" s="802"/>
      <c r="NSZ6" s="802"/>
      <c r="NTA6" s="802"/>
      <c r="NTB6" s="802"/>
      <c r="NTC6" s="802"/>
      <c r="NTD6" s="802"/>
      <c r="NTE6" s="802"/>
      <c r="NTF6" s="802"/>
      <c r="NTG6" s="802"/>
      <c r="NTH6" s="802"/>
      <c r="NTI6" s="802"/>
      <c r="NTJ6" s="802"/>
      <c r="NTK6" s="802"/>
      <c r="NTL6" s="802"/>
      <c r="NTM6" s="802"/>
      <c r="NTN6" s="802"/>
      <c r="NTO6" s="802"/>
      <c r="NTP6" s="802"/>
      <c r="NTQ6" s="802"/>
      <c r="NTR6" s="802"/>
      <c r="NTS6" s="802"/>
      <c r="NTT6" s="802"/>
      <c r="NTU6" s="802"/>
      <c r="NTV6" s="802"/>
      <c r="NTW6" s="802"/>
      <c r="NTX6" s="802"/>
      <c r="NTY6" s="802"/>
      <c r="NTZ6" s="802"/>
      <c r="NUA6" s="802"/>
      <c r="NUB6" s="802"/>
      <c r="NUC6" s="802"/>
      <c r="NUD6" s="802"/>
      <c r="NUE6" s="802"/>
      <c r="NUF6" s="802"/>
      <c r="NUG6" s="802"/>
      <c r="NUH6" s="802"/>
      <c r="NUI6" s="802"/>
      <c r="NUJ6" s="802"/>
      <c r="NUK6" s="802"/>
      <c r="NUL6" s="802"/>
      <c r="NUM6" s="802"/>
      <c r="NUN6" s="802"/>
      <c r="NUO6" s="802"/>
      <c r="NUP6" s="802"/>
      <c r="NUQ6" s="802"/>
      <c r="NUR6" s="802"/>
      <c r="NUS6" s="802"/>
      <c r="NUT6" s="802"/>
      <c r="NUU6" s="802"/>
      <c r="NUV6" s="802"/>
      <c r="NUW6" s="802"/>
      <c r="NUX6" s="802"/>
      <c r="NUY6" s="802"/>
      <c r="NUZ6" s="802"/>
      <c r="NVA6" s="802"/>
      <c r="NVB6" s="802"/>
      <c r="NVC6" s="802"/>
      <c r="NVD6" s="802"/>
      <c r="NVE6" s="802"/>
      <c r="NVF6" s="802"/>
      <c r="NVG6" s="802"/>
      <c r="NVH6" s="802"/>
      <c r="NVI6" s="802"/>
      <c r="NVJ6" s="802"/>
      <c r="NVK6" s="802"/>
      <c r="NVL6" s="802"/>
      <c r="NVM6" s="802"/>
      <c r="NVN6" s="802"/>
      <c r="NVO6" s="802"/>
      <c r="NVP6" s="802"/>
      <c r="NVQ6" s="802"/>
      <c r="NVR6" s="802"/>
      <c r="NVS6" s="802"/>
      <c r="NVT6" s="802"/>
      <c r="NVU6" s="802"/>
      <c r="NVV6" s="802"/>
      <c r="NVW6" s="802"/>
      <c r="NVX6" s="802"/>
      <c r="NVY6" s="802"/>
      <c r="NVZ6" s="802"/>
      <c r="NWA6" s="802"/>
      <c r="NWB6" s="802"/>
      <c r="NWC6" s="802"/>
      <c r="NWD6" s="802"/>
      <c r="NWE6" s="802"/>
      <c r="NWF6" s="802"/>
      <c r="NWG6" s="802"/>
      <c r="NWH6" s="802"/>
      <c r="NWI6" s="802"/>
      <c r="NWJ6" s="802"/>
      <c r="NWK6" s="802"/>
      <c r="NWL6" s="802"/>
      <c r="NWM6" s="802"/>
      <c r="NWN6" s="802"/>
      <c r="NWO6" s="802"/>
      <c r="NWP6" s="802"/>
      <c r="NWQ6" s="802"/>
      <c r="NWR6" s="802"/>
      <c r="NWS6" s="802"/>
      <c r="NWT6" s="802"/>
      <c r="NWU6" s="802"/>
      <c r="NWV6" s="802"/>
      <c r="NWW6" s="802"/>
      <c r="NWX6" s="802"/>
      <c r="NWY6" s="802"/>
      <c r="NWZ6" s="802"/>
      <c r="NXA6" s="802"/>
      <c r="NXB6" s="802"/>
      <c r="NXC6" s="802"/>
      <c r="NXD6" s="802"/>
      <c r="NXE6" s="802"/>
      <c r="NXF6" s="802"/>
      <c r="NXG6" s="802"/>
      <c r="NXH6" s="802"/>
      <c r="NXI6" s="802"/>
      <c r="NXJ6" s="802"/>
      <c r="NXK6" s="802"/>
      <c r="NXL6" s="802"/>
      <c r="NXM6" s="802"/>
      <c r="NXN6" s="802"/>
      <c r="NXO6" s="802"/>
      <c r="NXP6" s="802"/>
      <c r="NXQ6" s="802"/>
      <c r="NXR6" s="802"/>
      <c r="NXS6" s="802"/>
      <c r="NXT6" s="802"/>
      <c r="NXU6" s="802"/>
      <c r="NXV6" s="802"/>
      <c r="NXW6" s="802"/>
      <c r="NXX6" s="802"/>
      <c r="NXY6" s="802"/>
      <c r="NXZ6" s="802"/>
      <c r="NYA6" s="802"/>
      <c r="NYB6" s="802"/>
      <c r="NYC6" s="802"/>
      <c r="NYD6" s="802"/>
      <c r="NYE6" s="802"/>
      <c r="NYF6" s="802"/>
      <c r="NYG6" s="802"/>
      <c r="NYH6" s="802"/>
      <c r="NYI6" s="802"/>
      <c r="NYJ6" s="802"/>
      <c r="NYK6" s="802"/>
      <c r="NYL6" s="802"/>
      <c r="NYM6" s="802"/>
      <c r="NYN6" s="802"/>
      <c r="NYO6" s="802"/>
      <c r="NYP6" s="802"/>
      <c r="NYQ6" s="802"/>
      <c r="NYR6" s="802"/>
      <c r="NYS6" s="802"/>
      <c r="NYT6" s="802"/>
      <c r="NYU6" s="802"/>
      <c r="NYV6" s="802"/>
      <c r="NYW6" s="802"/>
      <c r="NYX6" s="802"/>
      <c r="NYY6" s="802"/>
      <c r="NYZ6" s="802"/>
      <c r="NZA6" s="802"/>
      <c r="NZB6" s="802"/>
      <c r="NZC6" s="802"/>
      <c r="NZD6" s="802"/>
      <c r="NZE6" s="802"/>
      <c r="NZF6" s="802"/>
      <c r="NZG6" s="802"/>
      <c r="NZH6" s="802"/>
      <c r="NZI6" s="802"/>
      <c r="NZJ6" s="802"/>
      <c r="NZK6" s="802"/>
      <c r="NZL6" s="802"/>
      <c r="NZM6" s="802"/>
      <c r="NZN6" s="802"/>
      <c r="NZO6" s="802"/>
      <c r="NZP6" s="802"/>
      <c r="NZQ6" s="802"/>
      <c r="NZR6" s="802"/>
      <c r="NZS6" s="802"/>
      <c r="NZT6" s="802"/>
      <c r="NZU6" s="802"/>
      <c r="NZV6" s="802"/>
      <c r="NZW6" s="802"/>
      <c r="NZX6" s="802"/>
      <c r="NZY6" s="802"/>
      <c r="NZZ6" s="802"/>
      <c r="OAA6" s="802"/>
      <c r="OAB6" s="802"/>
      <c r="OAC6" s="802"/>
      <c r="OAD6" s="802"/>
      <c r="OAE6" s="802"/>
      <c r="OAF6" s="802"/>
      <c r="OAG6" s="802"/>
      <c r="OAH6" s="802"/>
      <c r="OAI6" s="802"/>
      <c r="OAJ6" s="802"/>
      <c r="OAK6" s="802"/>
      <c r="OAL6" s="802"/>
      <c r="OAM6" s="802"/>
      <c r="OAN6" s="802"/>
      <c r="OAO6" s="802"/>
      <c r="OAP6" s="802"/>
      <c r="OAQ6" s="802"/>
      <c r="OAR6" s="802"/>
      <c r="OAS6" s="802"/>
      <c r="OAT6" s="802"/>
      <c r="OAU6" s="802"/>
      <c r="OAV6" s="802"/>
      <c r="OAW6" s="802"/>
      <c r="OAX6" s="802"/>
      <c r="OAY6" s="802"/>
      <c r="OAZ6" s="802"/>
      <c r="OBA6" s="802"/>
      <c r="OBB6" s="802"/>
      <c r="OBC6" s="802"/>
      <c r="OBD6" s="802"/>
      <c r="OBE6" s="802"/>
      <c r="OBF6" s="802"/>
      <c r="OBG6" s="802"/>
      <c r="OBH6" s="802"/>
      <c r="OBI6" s="802"/>
      <c r="OBJ6" s="802"/>
      <c r="OBK6" s="802"/>
      <c r="OBL6" s="802"/>
      <c r="OBM6" s="802"/>
      <c r="OBN6" s="802"/>
      <c r="OBO6" s="802"/>
      <c r="OBP6" s="802"/>
      <c r="OBQ6" s="802"/>
      <c r="OBR6" s="802"/>
      <c r="OBS6" s="802"/>
      <c r="OBT6" s="802"/>
      <c r="OBU6" s="802"/>
      <c r="OBV6" s="802"/>
      <c r="OBW6" s="802"/>
      <c r="OBX6" s="802"/>
      <c r="OBY6" s="802"/>
      <c r="OBZ6" s="802"/>
      <c r="OCA6" s="802"/>
      <c r="OCB6" s="802"/>
      <c r="OCC6" s="802"/>
      <c r="OCD6" s="802"/>
      <c r="OCE6" s="802"/>
      <c r="OCF6" s="802"/>
      <c r="OCG6" s="802"/>
      <c r="OCH6" s="802"/>
      <c r="OCI6" s="802"/>
      <c r="OCJ6" s="802"/>
      <c r="OCK6" s="802"/>
      <c r="OCL6" s="802"/>
      <c r="OCM6" s="802"/>
      <c r="OCN6" s="802"/>
      <c r="OCO6" s="802"/>
      <c r="OCP6" s="802"/>
      <c r="OCQ6" s="802"/>
      <c r="OCR6" s="802"/>
      <c r="OCS6" s="802"/>
      <c r="OCT6" s="802"/>
      <c r="OCU6" s="802"/>
      <c r="OCV6" s="802"/>
      <c r="OCW6" s="802"/>
      <c r="OCX6" s="802"/>
      <c r="OCY6" s="802"/>
      <c r="OCZ6" s="802"/>
      <c r="ODA6" s="802"/>
      <c r="ODB6" s="802"/>
      <c r="ODC6" s="802"/>
      <c r="ODD6" s="802"/>
      <c r="ODE6" s="802"/>
      <c r="ODF6" s="802"/>
      <c r="ODG6" s="802"/>
      <c r="ODH6" s="802"/>
      <c r="ODI6" s="802"/>
      <c r="ODJ6" s="802"/>
      <c r="ODK6" s="802"/>
      <c r="ODL6" s="802"/>
      <c r="ODM6" s="802"/>
      <c r="ODN6" s="802"/>
      <c r="ODO6" s="802"/>
      <c r="ODP6" s="802"/>
      <c r="ODQ6" s="802"/>
      <c r="ODR6" s="802"/>
      <c r="ODS6" s="802"/>
      <c r="ODT6" s="802"/>
      <c r="ODU6" s="802"/>
      <c r="ODV6" s="802"/>
      <c r="ODW6" s="802"/>
      <c r="ODX6" s="802"/>
      <c r="ODY6" s="802"/>
      <c r="ODZ6" s="802"/>
      <c r="OEA6" s="802"/>
      <c r="OEB6" s="802"/>
      <c r="OEC6" s="802"/>
      <c r="OED6" s="802"/>
      <c r="OEE6" s="802"/>
      <c r="OEF6" s="802"/>
      <c r="OEG6" s="802"/>
      <c r="OEH6" s="802"/>
      <c r="OEI6" s="802"/>
      <c r="OEJ6" s="802"/>
      <c r="OEK6" s="802"/>
      <c r="OEL6" s="802"/>
      <c r="OEM6" s="802"/>
      <c r="OEN6" s="802"/>
      <c r="OEO6" s="802"/>
      <c r="OEP6" s="802"/>
      <c r="OEQ6" s="802"/>
      <c r="OER6" s="802"/>
      <c r="OES6" s="802"/>
      <c r="OET6" s="802"/>
      <c r="OEU6" s="802"/>
      <c r="OEV6" s="802"/>
      <c r="OEW6" s="802"/>
      <c r="OEX6" s="802"/>
      <c r="OEY6" s="802"/>
      <c r="OEZ6" s="802"/>
      <c r="OFA6" s="802"/>
      <c r="OFB6" s="802"/>
      <c r="OFC6" s="802"/>
      <c r="OFD6" s="802"/>
      <c r="OFE6" s="802"/>
      <c r="OFF6" s="802"/>
      <c r="OFG6" s="802"/>
      <c r="OFH6" s="802"/>
      <c r="OFI6" s="802"/>
      <c r="OFJ6" s="802"/>
      <c r="OFK6" s="802"/>
      <c r="OFL6" s="802"/>
      <c r="OFM6" s="802"/>
      <c r="OFN6" s="802"/>
      <c r="OFO6" s="802"/>
      <c r="OFP6" s="802"/>
      <c r="OFQ6" s="802"/>
      <c r="OFR6" s="802"/>
      <c r="OFS6" s="802"/>
      <c r="OFT6" s="802"/>
      <c r="OFU6" s="802"/>
      <c r="OFV6" s="802"/>
      <c r="OFW6" s="802"/>
      <c r="OFX6" s="802"/>
      <c r="OFY6" s="802"/>
      <c r="OFZ6" s="802"/>
      <c r="OGA6" s="802"/>
      <c r="OGB6" s="802"/>
      <c r="OGC6" s="802"/>
      <c r="OGD6" s="802"/>
      <c r="OGE6" s="802"/>
      <c r="OGF6" s="802"/>
      <c r="OGG6" s="802"/>
      <c r="OGH6" s="802"/>
      <c r="OGI6" s="802"/>
      <c r="OGJ6" s="802"/>
      <c r="OGK6" s="802"/>
      <c r="OGL6" s="802"/>
      <c r="OGM6" s="802"/>
      <c r="OGN6" s="802"/>
      <c r="OGO6" s="802"/>
      <c r="OGP6" s="802"/>
      <c r="OGQ6" s="802"/>
      <c r="OGR6" s="802"/>
      <c r="OGS6" s="802"/>
      <c r="OGT6" s="802"/>
      <c r="OGU6" s="802"/>
      <c r="OGV6" s="802"/>
      <c r="OGW6" s="802"/>
      <c r="OGX6" s="802"/>
      <c r="OGY6" s="802"/>
      <c r="OGZ6" s="802"/>
      <c r="OHA6" s="802"/>
      <c r="OHB6" s="802"/>
      <c r="OHC6" s="802"/>
      <c r="OHD6" s="802"/>
      <c r="OHE6" s="802"/>
      <c r="OHF6" s="802"/>
      <c r="OHG6" s="802"/>
      <c r="OHH6" s="802"/>
      <c r="OHI6" s="802"/>
      <c r="OHJ6" s="802"/>
      <c r="OHK6" s="802"/>
      <c r="OHL6" s="802"/>
      <c r="OHM6" s="802"/>
      <c r="OHN6" s="802"/>
      <c r="OHO6" s="802"/>
      <c r="OHP6" s="802"/>
      <c r="OHQ6" s="802"/>
      <c r="OHR6" s="802"/>
      <c r="OHS6" s="802"/>
      <c r="OHT6" s="802"/>
      <c r="OHU6" s="802"/>
      <c r="OHV6" s="802"/>
      <c r="OHW6" s="802"/>
      <c r="OHX6" s="802"/>
      <c r="OHY6" s="802"/>
      <c r="OHZ6" s="802"/>
      <c r="OIA6" s="802"/>
      <c r="OIB6" s="802"/>
      <c r="OIC6" s="802"/>
      <c r="OID6" s="802"/>
      <c r="OIE6" s="802"/>
      <c r="OIF6" s="802"/>
      <c r="OIG6" s="802"/>
      <c r="OIH6" s="802"/>
      <c r="OII6" s="802"/>
      <c r="OIJ6" s="802"/>
      <c r="OIK6" s="802"/>
      <c r="OIL6" s="802"/>
      <c r="OIM6" s="802"/>
      <c r="OIN6" s="802"/>
      <c r="OIO6" s="802"/>
      <c r="OIP6" s="802"/>
      <c r="OIQ6" s="802"/>
      <c r="OIR6" s="802"/>
      <c r="OIS6" s="802"/>
      <c r="OIT6" s="802"/>
      <c r="OIU6" s="802"/>
      <c r="OIV6" s="802"/>
      <c r="OIW6" s="802"/>
      <c r="OIX6" s="802"/>
      <c r="OIY6" s="802"/>
      <c r="OIZ6" s="802"/>
      <c r="OJA6" s="802"/>
      <c r="OJB6" s="802"/>
      <c r="OJC6" s="802"/>
      <c r="OJD6" s="802"/>
      <c r="OJE6" s="802"/>
      <c r="OJF6" s="802"/>
      <c r="OJG6" s="802"/>
      <c r="OJH6" s="802"/>
      <c r="OJI6" s="802"/>
      <c r="OJJ6" s="802"/>
      <c r="OJK6" s="802"/>
      <c r="OJL6" s="802"/>
      <c r="OJM6" s="802"/>
      <c r="OJN6" s="802"/>
      <c r="OJO6" s="802"/>
      <c r="OJP6" s="802"/>
      <c r="OJQ6" s="802"/>
      <c r="OJR6" s="802"/>
      <c r="OJS6" s="802"/>
      <c r="OJT6" s="802"/>
      <c r="OJU6" s="802"/>
      <c r="OJV6" s="802"/>
      <c r="OJW6" s="802"/>
      <c r="OJX6" s="802"/>
      <c r="OJY6" s="802"/>
      <c r="OJZ6" s="802"/>
      <c r="OKA6" s="802"/>
      <c r="OKB6" s="802"/>
      <c r="OKC6" s="802"/>
      <c r="OKD6" s="802"/>
      <c r="OKE6" s="802"/>
      <c r="OKF6" s="802"/>
      <c r="OKG6" s="802"/>
      <c r="OKH6" s="802"/>
      <c r="OKI6" s="802"/>
      <c r="OKJ6" s="802"/>
      <c r="OKK6" s="802"/>
      <c r="OKL6" s="802"/>
      <c r="OKM6" s="802"/>
      <c r="OKN6" s="802"/>
      <c r="OKO6" s="802"/>
      <c r="OKP6" s="802"/>
      <c r="OKQ6" s="802"/>
      <c r="OKR6" s="802"/>
      <c r="OKS6" s="802"/>
      <c r="OKT6" s="802"/>
      <c r="OKU6" s="802"/>
      <c r="OKV6" s="802"/>
      <c r="OKW6" s="802"/>
      <c r="OKX6" s="802"/>
      <c r="OKY6" s="802"/>
      <c r="OKZ6" s="802"/>
      <c r="OLA6" s="802"/>
      <c r="OLB6" s="802"/>
      <c r="OLC6" s="802"/>
      <c r="OLD6" s="802"/>
      <c r="OLE6" s="802"/>
      <c r="OLF6" s="802"/>
      <c r="OLG6" s="802"/>
      <c r="OLH6" s="802"/>
      <c r="OLI6" s="802"/>
      <c r="OLJ6" s="802"/>
      <c r="OLK6" s="802"/>
      <c r="OLL6" s="802"/>
      <c r="OLM6" s="802"/>
      <c r="OLN6" s="802"/>
      <c r="OLO6" s="802"/>
      <c r="OLP6" s="802"/>
      <c r="OLQ6" s="802"/>
      <c r="OLR6" s="802"/>
      <c r="OLS6" s="802"/>
      <c r="OLT6" s="802"/>
      <c r="OLU6" s="802"/>
      <c r="OLV6" s="802"/>
      <c r="OLW6" s="802"/>
      <c r="OLX6" s="802"/>
      <c r="OLY6" s="802"/>
      <c r="OLZ6" s="802"/>
      <c r="OMA6" s="802"/>
      <c r="OMB6" s="802"/>
      <c r="OMC6" s="802"/>
      <c r="OMD6" s="802"/>
      <c r="OME6" s="802"/>
      <c r="OMF6" s="802"/>
      <c r="OMG6" s="802"/>
      <c r="OMH6" s="802"/>
      <c r="OMI6" s="802"/>
      <c r="OMJ6" s="802"/>
      <c r="OMK6" s="802"/>
      <c r="OML6" s="802"/>
      <c r="OMM6" s="802"/>
      <c r="OMN6" s="802"/>
      <c r="OMO6" s="802"/>
      <c r="OMP6" s="802"/>
      <c r="OMQ6" s="802"/>
      <c r="OMR6" s="802"/>
      <c r="OMS6" s="802"/>
      <c r="OMT6" s="802"/>
      <c r="OMU6" s="802"/>
      <c r="OMV6" s="802"/>
      <c r="OMW6" s="802"/>
      <c r="OMX6" s="802"/>
      <c r="OMY6" s="802"/>
      <c r="OMZ6" s="802"/>
      <c r="ONA6" s="802"/>
      <c r="ONB6" s="802"/>
      <c r="ONC6" s="802"/>
      <c r="OND6" s="802"/>
      <c r="ONE6" s="802"/>
      <c r="ONF6" s="802"/>
      <c r="ONG6" s="802"/>
      <c r="ONH6" s="802"/>
      <c r="ONI6" s="802"/>
      <c r="ONJ6" s="802"/>
      <c r="ONK6" s="802"/>
      <c r="ONL6" s="802"/>
      <c r="ONM6" s="802"/>
      <c r="ONN6" s="802"/>
      <c r="ONO6" s="802"/>
      <c r="ONP6" s="802"/>
      <c r="ONQ6" s="802"/>
      <c r="ONR6" s="802"/>
      <c r="ONS6" s="802"/>
      <c r="ONT6" s="802"/>
      <c r="ONU6" s="802"/>
      <c r="ONV6" s="802"/>
      <c r="ONW6" s="802"/>
      <c r="ONX6" s="802"/>
      <c r="ONY6" s="802"/>
      <c r="ONZ6" s="802"/>
      <c r="OOA6" s="802"/>
      <c r="OOB6" s="802"/>
      <c r="OOC6" s="802"/>
      <c r="OOD6" s="802"/>
      <c r="OOE6" s="802"/>
      <c r="OOF6" s="802"/>
      <c r="OOG6" s="802"/>
      <c r="OOH6" s="802"/>
      <c r="OOI6" s="802"/>
      <c r="OOJ6" s="802"/>
      <c r="OOK6" s="802"/>
      <c r="OOL6" s="802"/>
      <c r="OOM6" s="802"/>
      <c r="OON6" s="802"/>
      <c r="OOO6" s="802"/>
      <c r="OOP6" s="802"/>
      <c r="OOQ6" s="802"/>
      <c r="OOR6" s="802"/>
      <c r="OOS6" s="802"/>
      <c r="OOT6" s="802"/>
      <c r="OOU6" s="802"/>
      <c r="OOV6" s="802"/>
      <c r="OOW6" s="802"/>
      <c r="OOX6" s="802"/>
      <c r="OOY6" s="802"/>
      <c r="OOZ6" s="802"/>
      <c r="OPA6" s="802"/>
      <c r="OPB6" s="802"/>
      <c r="OPC6" s="802"/>
      <c r="OPD6" s="802"/>
      <c r="OPE6" s="802"/>
      <c r="OPF6" s="802"/>
      <c r="OPG6" s="802"/>
      <c r="OPH6" s="802"/>
      <c r="OPI6" s="802"/>
      <c r="OPJ6" s="802"/>
      <c r="OPK6" s="802"/>
      <c r="OPL6" s="802"/>
      <c r="OPM6" s="802"/>
      <c r="OPN6" s="802"/>
      <c r="OPO6" s="802"/>
      <c r="OPP6" s="802"/>
      <c r="OPQ6" s="802"/>
      <c r="OPR6" s="802"/>
      <c r="OPS6" s="802"/>
      <c r="OPT6" s="802"/>
      <c r="OPU6" s="802"/>
      <c r="OPV6" s="802"/>
      <c r="OPW6" s="802"/>
      <c r="OPX6" s="802"/>
      <c r="OPY6" s="802"/>
      <c r="OPZ6" s="802"/>
      <c r="OQA6" s="802"/>
      <c r="OQB6" s="802"/>
      <c r="OQC6" s="802"/>
      <c r="OQD6" s="802"/>
      <c r="OQE6" s="802"/>
      <c r="OQF6" s="802"/>
      <c r="OQG6" s="802"/>
      <c r="OQH6" s="802"/>
      <c r="OQI6" s="802"/>
      <c r="OQJ6" s="802"/>
      <c r="OQK6" s="802"/>
      <c r="OQL6" s="802"/>
      <c r="OQM6" s="802"/>
      <c r="OQN6" s="802"/>
      <c r="OQO6" s="802"/>
      <c r="OQP6" s="802"/>
      <c r="OQQ6" s="802"/>
      <c r="OQR6" s="802"/>
      <c r="OQS6" s="802"/>
      <c r="OQT6" s="802"/>
      <c r="OQU6" s="802"/>
      <c r="OQV6" s="802"/>
      <c r="OQW6" s="802"/>
      <c r="OQX6" s="802"/>
      <c r="OQY6" s="802"/>
      <c r="OQZ6" s="802"/>
      <c r="ORA6" s="802"/>
      <c r="ORB6" s="802"/>
      <c r="ORC6" s="802"/>
      <c r="ORD6" s="802"/>
      <c r="ORE6" s="802"/>
      <c r="ORF6" s="802"/>
      <c r="ORG6" s="802"/>
      <c r="ORH6" s="802"/>
      <c r="ORI6" s="802"/>
      <c r="ORJ6" s="802"/>
      <c r="ORK6" s="802"/>
      <c r="ORL6" s="802"/>
      <c r="ORM6" s="802"/>
      <c r="ORN6" s="802"/>
      <c r="ORO6" s="802"/>
      <c r="ORP6" s="802"/>
      <c r="ORQ6" s="802"/>
      <c r="ORR6" s="802"/>
      <c r="ORS6" s="802"/>
      <c r="ORT6" s="802"/>
      <c r="ORU6" s="802"/>
      <c r="ORV6" s="802"/>
      <c r="ORW6" s="802"/>
      <c r="ORX6" s="802"/>
      <c r="ORY6" s="802"/>
      <c r="ORZ6" s="802"/>
      <c r="OSA6" s="802"/>
      <c r="OSB6" s="802"/>
      <c r="OSC6" s="802"/>
      <c r="OSD6" s="802"/>
      <c r="OSE6" s="802"/>
      <c r="OSF6" s="802"/>
      <c r="OSG6" s="802"/>
      <c r="OSH6" s="802"/>
      <c r="OSI6" s="802"/>
      <c r="OSJ6" s="802"/>
      <c r="OSK6" s="802"/>
      <c r="OSL6" s="802"/>
      <c r="OSM6" s="802"/>
      <c r="OSN6" s="802"/>
      <c r="OSO6" s="802"/>
      <c r="OSP6" s="802"/>
      <c r="OSQ6" s="802"/>
      <c r="OSR6" s="802"/>
      <c r="OSS6" s="802"/>
      <c r="OST6" s="802"/>
      <c r="OSU6" s="802"/>
      <c r="OSV6" s="802"/>
      <c r="OSW6" s="802"/>
      <c r="OSX6" s="802"/>
      <c r="OSY6" s="802"/>
      <c r="OSZ6" s="802"/>
      <c r="OTA6" s="802"/>
      <c r="OTB6" s="802"/>
      <c r="OTC6" s="802"/>
      <c r="OTD6" s="802"/>
      <c r="OTE6" s="802"/>
      <c r="OTF6" s="802"/>
      <c r="OTG6" s="802"/>
      <c r="OTH6" s="802"/>
      <c r="OTI6" s="802"/>
      <c r="OTJ6" s="802"/>
      <c r="OTK6" s="802"/>
      <c r="OTL6" s="802"/>
      <c r="OTM6" s="802"/>
      <c r="OTN6" s="802"/>
      <c r="OTO6" s="802"/>
      <c r="OTP6" s="802"/>
      <c r="OTQ6" s="802"/>
      <c r="OTR6" s="802"/>
      <c r="OTS6" s="802"/>
      <c r="OTT6" s="802"/>
      <c r="OTU6" s="802"/>
      <c r="OTV6" s="802"/>
      <c r="OTW6" s="802"/>
      <c r="OTX6" s="802"/>
      <c r="OTY6" s="802"/>
      <c r="OTZ6" s="802"/>
      <c r="OUA6" s="802"/>
      <c r="OUB6" s="802"/>
      <c r="OUC6" s="802"/>
      <c r="OUD6" s="802"/>
      <c r="OUE6" s="802"/>
      <c r="OUF6" s="802"/>
      <c r="OUG6" s="802"/>
      <c r="OUH6" s="802"/>
      <c r="OUI6" s="802"/>
      <c r="OUJ6" s="802"/>
      <c r="OUK6" s="802"/>
      <c r="OUL6" s="802"/>
      <c r="OUM6" s="802"/>
      <c r="OUN6" s="802"/>
      <c r="OUO6" s="802"/>
      <c r="OUP6" s="802"/>
      <c r="OUQ6" s="802"/>
      <c r="OUR6" s="802"/>
      <c r="OUS6" s="802"/>
      <c r="OUT6" s="802"/>
      <c r="OUU6" s="802"/>
      <c r="OUV6" s="802"/>
      <c r="OUW6" s="802"/>
      <c r="OUX6" s="802"/>
      <c r="OUY6" s="802"/>
      <c r="OUZ6" s="802"/>
      <c r="OVA6" s="802"/>
      <c r="OVB6" s="802"/>
      <c r="OVC6" s="802"/>
      <c r="OVD6" s="802"/>
      <c r="OVE6" s="802"/>
      <c r="OVF6" s="802"/>
      <c r="OVG6" s="802"/>
      <c r="OVH6" s="802"/>
      <c r="OVI6" s="802"/>
      <c r="OVJ6" s="802"/>
      <c r="OVK6" s="802"/>
      <c r="OVL6" s="802"/>
      <c r="OVM6" s="802"/>
      <c r="OVN6" s="802"/>
      <c r="OVO6" s="802"/>
      <c r="OVP6" s="802"/>
      <c r="OVQ6" s="802"/>
      <c r="OVR6" s="802"/>
      <c r="OVS6" s="802"/>
      <c r="OVT6" s="802"/>
      <c r="OVU6" s="802"/>
      <c r="OVV6" s="802"/>
      <c r="OVW6" s="802"/>
      <c r="OVX6" s="802"/>
      <c r="OVY6" s="802"/>
      <c r="OVZ6" s="802"/>
      <c r="OWA6" s="802"/>
      <c r="OWB6" s="802"/>
      <c r="OWC6" s="802"/>
      <c r="OWD6" s="802"/>
      <c r="OWE6" s="802"/>
      <c r="OWF6" s="802"/>
      <c r="OWG6" s="802"/>
      <c r="OWH6" s="802"/>
      <c r="OWI6" s="802"/>
      <c r="OWJ6" s="802"/>
      <c r="OWK6" s="802"/>
      <c r="OWL6" s="802"/>
      <c r="OWM6" s="802"/>
      <c r="OWN6" s="802"/>
      <c r="OWO6" s="802"/>
      <c r="OWP6" s="802"/>
      <c r="OWQ6" s="802"/>
      <c r="OWR6" s="802"/>
      <c r="OWS6" s="802"/>
      <c r="OWT6" s="802"/>
      <c r="OWU6" s="802"/>
      <c r="OWV6" s="802"/>
      <c r="OWW6" s="802"/>
      <c r="OWX6" s="802"/>
      <c r="OWY6" s="802"/>
      <c r="OWZ6" s="802"/>
      <c r="OXA6" s="802"/>
      <c r="OXB6" s="802"/>
      <c r="OXC6" s="802"/>
      <c r="OXD6" s="802"/>
      <c r="OXE6" s="802"/>
      <c r="OXF6" s="802"/>
      <c r="OXG6" s="802"/>
      <c r="OXH6" s="802"/>
      <c r="OXI6" s="802"/>
      <c r="OXJ6" s="802"/>
      <c r="OXK6" s="802"/>
      <c r="OXL6" s="802"/>
      <c r="OXM6" s="802"/>
      <c r="OXN6" s="802"/>
      <c r="OXO6" s="802"/>
      <c r="OXP6" s="802"/>
      <c r="OXQ6" s="802"/>
      <c r="OXR6" s="802"/>
      <c r="OXS6" s="802"/>
      <c r="OXT6" s="802"/>
      <c r="OXU6" s="802"/>
      <c r="OXV6" s="802"/>
      <c r="OXW6" s="802"/>
      <c r="OXX6" s="802"/>
      <c r="OXY6" s="802"/>
      <c r="OXZ6" s="802"/>
      <c r="OYA6" s="802"/>
      <c r="OYB6" s="802"/>
      <c r="OYC6" s="802"/>
      <c r="OYD6" s="802"/>
      <c r="OYE6" s="802"/>
      <c r="OYF6" s="802"/>
      <c r="OYG6" s="802"/>
      <c r="OYH6" s="802"/>
      <c r="OYI6" s="802"/>
      <c r="OYJ6" s="802"/>
      <c r="OYK6" s="802"/>
      <c r="OYL6" s="802"/>
      <c r="OYM6" s="802"/>
      <c r="OYN6" s="802"/>
      <c r="OYO6" s="802"/>
      <c r="OYP6" s="802"/>
      <c r="OYQ6" s="802"/>
      <c r="OYR6" s="802"/>
      <c r="OYS6" s="802"/>
      <c r="OYT6" s="802"/>
      <c r="OYU6" s="802"/>
      <c r="OYV6" s="802"/>
      <c r="OYW6" s="802"/>
      <c r="OYX6" s="802"/>
      <c r="OYY6" s="802"/>
      <c r="OYZ6" s="802"/>
      <c r="OZA6" s="802"/>
      <c r="OZB6" s="802"/>
      <c r="OZC6" s="802"/>
      <c r="OZD6" s="802"/>
      <c r="OZE6" s="802"/>
      <c r="OZF6" s="802"/>
      <c r="OZG6" s="802"/>
      <c r="OZH6" s="802"/>
      <c r="OZI6" s="802"/>
      <c r="OZJ6" s="802"/>
      <c r="OZK6" s="802"/>
      <c r="OZL6" s="802"/>
      <c r="OZM6" s="802"/>
      <c r="OZN6" s="802"/>
      <c r="OZO6" s="802"/>
      <c r="OZP6" s="802"/>
      <c r="OZQ6" s="802"/>
      <c r="OZR6" s="802"/>
      <c r="OZS6" s="802"/>
      <c r="OZT6" s="802"/>
      <c r="OZU6" s="802"/>
      <c r="OZV6" s="802"/>
      <c r="OZW6" s="802"/>
      <c r="OZX6" s="802"/>
      <c r="OZY6" s="802"/>
      <c r="OZZ6" s="802"/>
      <c r="PAA6" s="802"/>
      <c r="PAB6" s="802"/>
      <c r="PAC6" s="802"/>
      <c r="PAD6" s="802"/>
      <c r="PAE6" s="802"/>
      <c r="PAF6" s="802"/>
      <c r="PAG6" s="802"/>
      <c r="PAH6" s="802"/>
      <c r="PAI6" s="802"/>
      <c r="PAJ6" s="802"/>
      <c r="PAK6" s="802"/>
      <c r="PAL6" s="802"/>
      <c r="PAM6" s="802"/>
      <c r="PAN6" s="802"/>
      <c r="PAO6" s="802"/>
      <c r="PAP6" s="802"/>
      <c r="PAQ6" s="802"/>
      <c r="PAR6" s="802"/>
      <c r="PAS6" s="802"/>
      <c r="PAT6" s="802"/>
      <c r="PAU6" s="802"/>
      <c r="PAV6" s="802"/>
      <c r="PAW6" s="802"/>
      <c r="PAX6" s="802"/>
      <c r="PAY6" s="802"/>
      <c r="PAZ6" s="802"/>
      <c r="PBA6" s="802"/>
      <c r="PBB6" s="802"/>
      <c r="PBC6" s="802"/>
      <c r="PBD6" s="802"/>
      <c r="PBE6" s="802"/>
      <c r="PBF6" s="802"/>
      <c r="PBG6" s="802"/>
      <c r="PBH6" s="802"/>
      <c r="PBI6" s="802"/>
      <c r="PBJ6" s="802"/>
      <c r="PBK6" s="802"/>
      <c r="PBL6" s="802"/>
      <c r="PBM6" s="802"/>
      <c r="PBN6" s="802"/>
      <c r="PBO6" s="802"/>
      <c r="PBP6" s="802"/>
      <c r="PBQ6" s="802"/>
      <c r="PBR6" s="802"/>
      <c r="PBS6" s="802"/>
      <c r="PBT6" s="802"/>
      <c r="PBU6" s="802"/>
      <c r="PBV6" s="802"/>
      <c r="PBW6" s="802"/>
      <c r="PBX6" s="802"/>
      <c r="PBY6" s="802"/>
      <c r="PBZ6" s="802"/>
      <c r="PCA6" s="802"/>
      <c r="PCB6" s="802"/>
      <c r="PCC6" s="802"/>
      <c r="PCD6" s="802"/>
      <c r="PCE6" s="802"/>
      <c r="PCF6" s="802"/>
      <c r="PCG6" s="802"/>
      <c r="PCH6" s="802"/>
      <c r="PCI6" s="802"/>
      <c r="PCJ6" s="802"/>
      <c r="PCK6" s="802"/>
      <c r="PCL6" s="802"/>
      <c r="PCM6" s="802"/>
      <c r="PCN6" s="802"/>
      <c r="PCO6" s="802"/>
      <c r="PCP6" s="802"/>
      <c r="PCQ6" s="802"/>
      <c r="PCR6" s="802"/>
      <c r="PCS6" s="802"/>
      <c r="PCT6" s="802"/>
      <c r="PCU6" s="802"/>
      <c r="PCV6" s="802"/>
      <c r="PCW6" s="802"/>
      <c r="PCX6" s="802"/>
      <c r="PCY6" s="802"/>
      <c r="PCZ6" s="802"/>
      <c r="PDA6" s="802"/>
      <c r="PDB6" s="802"/>
      <c r="PDC6" s="802"/>
      <c r="PDD6" s="802"/>
      <c r="PDE6" s="802"/>
      <c r="PDF6" s="802"/>
      <c r="PDG6" s="802"/>
      <c r="PDH6" s="802"/>
      <c r="PDI6" s="802"/>
      <c r="PDJ6" s="802"/>
      <c r="PDK6" s="802"/>
      <c r="PDL6" s="802"/>
      <c r="PDM6" s="802"/>
      <c r="PDN6" s="802"/>
      <c r="PDO6" s="802"/>
      <c r="PDP6" s="802"/>
      <c r="PDQ6" s="802"/>
      <c r="PDR6" s="802"/>
      <c r="PDS6" s="802"/>
      <c r="PDT6" s="802"/>
      <c r="PDU6" s="802"/>
      <c r="PDV6" s="802"/>
      <c r="PDW6" s="802"/>
      <c r="PDX6" s="802"/>
      <c r="PDY6" s="802"/>
      <c r="PDZ6" s="802"/>
      <c r="PEA6" s="802"/>
      <c r="PEB6" s="802"/>
      <c r="PEC6" s="802"/>
      <c r="PED6" s="802"/>
      <c r="PEE6" s="802"/>
      <c r="PEF6" s="802"/>
      <c r="PEG6" s="802"/>
      <c r="PEH6" s="802"/>
      <c r="PEI6" s="802"/>
      <c r="PEJ6" s="802"/>
      <c r="PEK6" s="802"/>
      <c r="PEL6" s="802"/>
      <c r="PEM6" s="802"/>
      <c r="PEN6" s="802"/>
      <c r="PEO6" s="802"/>
      <c r="PEP6" s="802"/>
      <c r="PEQ6" s="802"/>
      <c r="PER6" s="802"/>
      <c r="PES6" s="802"/>
      <c r="PET6" s="802"/>
      <c r="PEU6" s="802"/>
      <c r="PEV6" s="802"/>
      <c r="PEW6" s="802"/>
      <c r="PEX6" s="802"/>
      <c r="PEY6" s="802"/>
      <c r="PEZ6" s="802"/>
      <c r="PFA6" s="802"/>
      <c r="PFB6" s="802"/>
      <c r="PFC6" s="802"/>
      <c r="PFD6" s="802"/>
      <c r="PFE6" s="802"/>
      <c r="PFF6" s="802"/>
      <c r="PFG6" s="802"/>
      <c r="PFH6" s="802"/>
      <c r="PFI6" s="802"/>
      <c r="PFJ6" s="802"/>
      <c r="PFK6" s="802"/>
      <c r="PFL6" s="802"/>
      <c r="PFM6" s="802"/>
      <c r="PFN6" s="802"/>
      <c r="PFO6" s="802"/>
      <c r="PFP6" s="802"/>
      <c r="PFQ6" s="802"/>
      <c r="PFR6" s="802"/>
      <c r="PFS6" s="802"/>
      <c r="PFT6" s="802"/>
      <c r="PFU6" s="802"/>
      <c r="PFV6" s="802"/>
      <c r="PFW6" s="802"/>
      <c r="PFX6" s="802"/>
      <c r="PFY6" s="802"/>
      <c r="PFZ6" s="802"/>
      <c r="PGA6" s="802"/>
      <c r="PGB6" s="802"/>
      <c r="PGC6" s="802"/>
      <c r="PGD6" s="802"/>
      <c r="PGE6" s="802"/>
      <c r="PGF6" s="802"/>
      <c r="PGG6" s="802"/>
      <c r="PGH6" s="802"/>
      <c r="PGI6" s="802"/>
      <c r="PGJ6" s="802"/>
      <c r="PGK6" s="802"/>
      <c r="PGL6" s="802"/>
      <c r="PGM6" s="802"/>
      <c r="PGN6" s="802"/>
      <c r="PGO6" s="802"/>
      <c r="PGP6" s="802"/>
      <c r="PGQ6" s="802"/>
      <c r="PGR6" s="802"/>
      <c r="PGS6" s="802"/>
      <c r="PGT6" s="802"/>
      <c r="PGU6" s="802"/>
      <c r="PGV6" s="802"/>
      <c r="PGW6" s="802"/>
      <c r="PGX6" s="802"/>
      <c r="PGY6" s="802"/>
      <c r="PGZ6" s="802"/>
      <c r="PHA6" s="802"/>
      <c r="PHB6" s="802"/>
      <c r="PHC6" s="802"/>
      <c r="PHD6" s="802"/>
      <c r="PHE6" s="802"/>
      <c r="PHF6" s="802"/>
      <c r="PHG6" s="802"/>
      <c r="PHH6" s="802"/>
      <c r="PHI6" s="802"/>
      <c r="PHJ6" s="802"/>
      <c r="PHK6" s="802"/>
      <c r="PHL6" s="802"/>
      <c r="PHM6" s="802"/>
      <c r="PHN6" s="802"/>
      <c r="PHO6" s="802"/>
      <c r="PHP6" s="802"/>
      <c r="PHQ6" s="802"/>
      <c r="PHR6" s="802"/>
      <c r="PHS6" s="802"/>
      <c r="PHT6" s="802"/>
      <c r="PHU6" s="802"/>
      <c r="PHV6" s="802"/>
      <c r="PHW6" s="802"/>
      <c r="PHX6" s="802"/>
      <c r="PHY6" s="802"/>
      <c r="PHZ6" s="802"/>
      <c r="PIA6" s="802"/>
      <c r="PIB6" s="802"/>
      <c r="PIC6" s="802"/>
      <c r="PID6" s="802"/>
      <c r="PIE6" s="802"/>
      <c r="PIF6" s="802"/>
      <c r="PIG6" s="802"/>
      <c r="PIH6" s="802"/>
      <c r="PII6" s="802"/>
      <c r="PIJ6" s="802"/>
      <c r="PIK6" s="802"/>
      <c r="PIL6" s="802"/>
      <c r="PIM6" s="802"/>
      <c r="PIN6" s="802"/>
      <c r="PIO6" s="802"/>
      <c r="PIP6" s="802"/>
      <c r="PIQ6" s="802"/>
      <c r="PIR6" s="802"/>
      <c r="PIS6" s="802"/>
      <c r="PIT6" s="802"/>
      <c r="PIU6" s="802"/>
      <c r="PIV6" s="802"/>
      <c r="PIW6" s="802"/>
      <c r="PIX6" s="802"/>
      <c r="PIY6" s="802"/>
      <c r="PIZ6" s="802"/>
      <c r="PJA6" s="802"/>
      <c r="PJB6" s="802"/>
      <c r="PJC6" s="802"/>
      <c r="PJD6" s="802"/>
      <c r="PJE6" s="802"/>
      <c r="PJF6" s="802"/>
      <c r="PJG6" s="802"/>
      <c r="PJH6" s="802"/>
      <c r="PJI6" s="802"/>
      <c r="PJJ6" s="802"/>
      <c r="PJK6" s="802"/>
      <c r="PJL6" s="802"/>
      <c r="PJM6" s="802"/>
      <c r="PJN6" s="802"/>
      <c r="PJO6" s="802"/>
      <c r="PJP6" s="802"/>
      <c r="PJQ6" s="802"/>
      <c r="PJR6" s="802"/>
      <c r="PJS6" s="802"/>
      <c r="PJT6" s="802"/>
      <c r="PJU6" s="802"/>
      <c r="PJV6" s="802"/>
      <c r="PJW6" s="802"/>
      <c r="PJX6" s="802"/>
      <c r="PJY6" s="802"/>
      <c r="PJZ6" s="802"/>
      <c r="PKA6" s="802"/>
      <c r="PKB6" s="802"/>
      <c r="PKC6" s="802"/>
      <c r="PKD6" s="802"/>
      <c r="PKE6" s="802"/>
      <c r="PKF6" s="802"/>
      <c r="PKG6" s="802"/>
      <c r="PKH6" s="802"/>
      <c r="PKI6" s="802"/>
      <c r="PKJ6" s="802"/>
      <c r="PKK6" s="802"/>
      <c r="PKL6" s="802"/>
      <c r="PKM6" s="802"/>
      <c r="PKN6" s="802"/>
      <c r="PKO6" s="802"/>
      <c r="PKP6" s="802"/>
      <c r="PKQ6" s="802"/>
      <c r="PKR6" s="802"/>
      <c r="PKS6" s="802"/>
      <c r="PKT6" s="802"/>
      <c r="PKU6" s="802"/>
      <c r="PKV6" s="802"/>
      <c r="PKW6" s="802"/>
      <c r="PKX6" s="802"/>
      <c r="PKY6" s="802"/>
      <c r="PKZ6" s="802"/>
      <c r="PLA6" s="802"/>
      <c r="PLB6" s="802"/>
      <c r="PLC6" s="802"/>
      <c r="PLD6" s="802"/>
      <c r="PLE6" s="802"/>
      <c r="PLF6" s="802"/>
      <c r="PLG6" s="802"/>
      <c r="PLH6" s="802"/>
      <c r="PLI6" s="802"/>
      <c r="PLJ6" s="802"/>
      <c r="PLK6" s="802"/>
      <c r="PLL6" s="802"/>
      <c r="PLM6" s="802"/>
      <c r="PLN6" s="802"/>
      <c r="PLO6" s="802"/>
      <c r="PLP6" s="802"/>
      <c r="PLQ6" s="802"/>
      <c r="PLR6" s="802"/>
      <c r="PLS6" s="802"/>
      <c r="PLT6" s="802"/>
      <c r="PLU6" s="802"/>
      <c r="PLV6" s="802"/>
      <c r="PLW6" s="802"/>
      <c r="PLX6" s="802"/>
      <c r="PLY6" s="802"/>
      <c r="PLZ6" s="802"/>
      <c r="PMA6" s="802"/>
      <c r="PMB6" s="802"/>
      <c r="PMC6" s="802"/>
      <c r="PMD6" s="802"/>
      <c r="PME6" s="802"/>
      <c r="PMF6" s="802"/>
      <c r="PMG6" s="802"/>
      <c r="PMH6" s="802"/>
      <c r="PMI6" s="802"/>
      <c r="PMJ6" s="802"/>
      <c r="PMK6" s="802"/>
      <c r="PML6" s="802"/>
      <c r="PMM6" s="802"/>
      <c r="PMN6" s="802"/>
      <c r="PMO6" s="802"/>
      <c r="PMP6" s="802"/>
      <c r="PMQ6" s="802"/>
      <c r="PMR6" s="802"/>
      <c r="PMS6" s="802"/>
      <c r="PMT6" s="802"/>
      <c r="PMU6" s="802"/>
      <c r="PMV6" s="802"/>
      <c r="PMW6" s="802"/>
      <c r="PMX6" s="802"/>
      <c r="PMY6" s="802"/>
      <c r="PMZ6" s="802"/>
      <c r="PNA6" s="802"/>
      <c r="PNB6" s="802"/>
      <c r="PNC6" s="802"/>
      <c r="PND6" s="802"/>
      <c r="PNE6" s="802"/>
      <c r="PNF6" s="802"/>
      <c r="PNG6" s="802"/>
      <c r="PNH6" s="802"/>
      <c r="PNI6" s="802"/>
      <c r="PNJ6" s="802"/>
      <c r="PNK6" s="802"/>
      <c r="PNL6" s="802"/>
      <c r="PNM6" s="802"/>
      <c r="PNN6" s="802"/>
      <c r="PNO6" s="802"/>
      <c r="PNP6" s="802"/>
      <c r="PNQ6" s="802"/>
      <c r="PNR6" s="802"/>
      <c r="PNS6" s="802"/>
      <c r="PNT6" s="802"/>
      <c r="PNU6" s="802"/>
      <c r="PNV6" s="802"/>
      <c r="PNW6" s="802"/>
      <c r="PNX6" s="802"/>
      <c r="PNY6" s="802"/>
      <c r="PNZ6" s="802"/>
      <c r="POA6" s="802"/>
      <c r="POB6" s="802"/>
      <c r="POC6" s="802"/>
      <c r="POD6" s="802"/>
      <c r="POE6" s="802"/>
      <c r="POF6" s="802"/>
      <c r="POG6" s="802"/>
      <c r="POH6" s="802"/>
      <c r="POI6" s="802"/>
      <c r="POJ6" s="802"/>
      <c r="POK6" s="802"/>
      <c r="POL6" s="802"/>
      <c r="POM6" s="802"/>
      <c r="PON6" s="802"/>
      <c r="POO6" s="802"/>
      <c r="POP6" s="802"/>
      <c r="POQ6" s="802"/>
      <c r="POR6" s="802"/>
      <c r="POS6" s="802"/>
      <c r="POT6" s="802"/>
      <c r="POU6" s="802"/>
      <c r="POV6" s="802"/>
      <c r="POW6" s="802"/>
      <c r="POX6" s="802"/>
      <c r="POY6" s="802"/>
      <c r="POZ6" s="802"/>
      <c r="PPA6" s="802"/>
      <c r="PPB6" s="802"/>
      <c r="PPC6" s="802"/>
      <c r="PPD6" s="802"/>
      <c r="PPE6" s="802"/>
      <c r="PPF6" s="802"/>
      <c r="PPG6" s="802"/>
      <c r="PPH6" s="802"/>
      <c r="PPI6" s="802"/>
      <c r="PPJ6" s="802"/>
      <c r="PPK6" s="802"/>
      <c r="PPL6" s="802"/>
      <c r="PPM6" s="802"/>
      <c r="PPN6" s="802"/>
      <c r="PPO6" s="802"/>
      <c r="PPP6" s="802"/>
      <c r="PPQ6" s="802"/>
      <c r="PPR6" s="802"/>
      <c r="PPS6" s="802"/>
      <c r="PPT6" s="802"/>
      <c r="PPU6" s="802"/>
      <c r="PPV6" s="802"/>
      <c r="PPW6" s="802"/>
      <c r="PPX6" s="802"/>
      <c r="PPY6" s="802"/>
      <c r="PPZ6" s="802"/>
      <c r="PQA6" s="802"/>
      <c r="PQB6" s="802"/>
      <c r="PQC6" s="802"/>
      <c r="PQD6" s="802"/>
      <c r="PQE6" s="802"/>
      <c r="PQF6" s="802"/>
      <c r="PQG6" s="802"/>
      <c r="PQH6" s="802"/>
      <c r="PQI6" s="802"/>
      <c r="PQJ6" s="802"/>
      <c r="PQK6" s="802"/>
      <c r="PQL6" s="802"/>
      <c r="PQM6" s="802"/>
      <c r="PQN6" s="802"/>
      <c r="PQO6" s="802"/>
      <c r="PQP6" s="802"/>
      <c r="PQQ6" s="802"/>
      <c r="PQR6" s="802"/>
      <c r="PQS6" s="802"/>
      <c r="PQT6" s="802"/>
      <c r="PQU6" s="802"/>
      <c r="PQV6" s="802"/>
      <c r="PQW6" s="802"/>
      <c r="PQX6" s="802"/>
      <c r="PQY6" s="802"/>
      <c r="PQZ6" s="802"/>
      <c r="PRA6" s="802"/>
      <c r="PRB6" s="802"/>
      <c r="PRC6" s="802"/>
      <c r="PRD6" s="802"/>
      <c r="PRE6" s="802"/>
      <c r="PRF6" s="802"/>
      <c r="PRG6" s="802"/>
      <c r="PRH6" s="802"/>
      <c r="PRI6" s="802"/>
      <c r="PRJ6" s="802"/>
      <c r="PRK6" s="802"/>
      <c r="PRL6" s="802"/>
      <c r="PRM6" s="802"/>
      <c r="PRN6" s="802"/>
      <c r="PRO6" s="802"/>
      <c r="PRP6" s="802"/>
      <c r="PRQ6" s="802"/>
      <c r="PRR6" s="802"/>
      <c r="PRS6" s="802"/>
      <c r="PRT6" s="802"/>
      <c r="PRU6" s="802"/>
      <c r="PRV6" s="802"/>
      <c r="PRW6" s="802"/>
      <c r="PRX6" s="802"/>
      <c r="PRY6" s="802"/>
      <c r="PRZ6" s="802"/>
      <c r="PSA6" s="802"/>
      <c r="PSB6" s="802"/>
      <c r="PSC6" s="802"/>
      <c r="PSD6" s="802"/>
      <c r="PSE6" s="802"/>
      <c r="PSF6" s="802"/>
      <c r="PSG6" s="802"/>
      <c r="PSH6" s="802"/>
      <c r="PSI6" s="802"/>
      <c r="PSJ6" s="802"/>
      <c r="PSK6" s="802"/>
      <c r="PSL6" s="802"/>
      <c r="PSM6" s="802"/>
      <c r="PSN6" s="802"/>
      <c r="PSO6" s="802"/>
      <c r="PSP6" s="802"/>
      <c r="PSQ6" s="802"/>
      <c r="PSR6" s="802"/>
      <c r="PSS6" s="802"/>
      <c r="PST6" s="802"/>
      <c r="PSU6" s="802"/>
      <c r="PSV6" s="802"/>
      <c r="PSW6" s="802"/>
      <c r="PSX6" s="802"/>
      <c r="PSY6" s="802"/>
      <c r="PSZ6" s="802"/>
      <c r="PTA6" s="802"/>
      <c r="PTB6" s="802"/>
      <c r="PTC6" s="802"/>
      <c r="PTD6" s="802"/>
      <c r="PTE6" s="802"/>
      <c r="PTF6" s="802"/>
      <c r="PTG6" s="802"/>
      <c r="PTH6" s="802"/>
      <c r="PTI6" s="802"/>
      <c r="PTJ6" s="802"/>
      <c r="PTK6" s="802"/>
      <c r="PTL6" s="802"/>
      <c r="PTM6" s="802"/>
      <c r="PTN6" s="802"/>
      <c r="PTO6" s="802"/>
      <c r="PTP6" s="802"/>
      <c r="PTQ6" s="802"/>
      <c r="PTR6" s="802"/>
      <c r="PTS6" s="802"/>
      <c r="PTT6" s="802"/>
      <c r="PTU6" s="802"/>
      <c r="PTV6" s="802"/>
      <c r="PTW6" s="802"/>
      <c r="PTX6" s="802"/>
      <c r="PTY6" s="802"/>
      <c r="PTZ6" s="802"/>
      <c r="PUA6" s="802"/>
      <c r="PUB6" s="802"/>
      <c r="PUC6" s="802"/>
      <c r="PUD6" s="802"/>
      <c r="PUE6" s="802"/>
      <c r="PUF6" s="802"/>
      <c r="PUG6" s="802"/>
      <c r="PUH6" s="802"/>
      <c r="PUI6" s="802"/>
      <c r="PUJ6" s="802"/>
      <c r="PUK6" s="802"/>
      <c r="PUL6" s="802"/>
      <c r="PUM6" s="802"/>
      <c r="PUN6" s="802"/>
      <c r="PUO6" s="802"/>
      <c r="PUP6" s="802"/>
      <c r="PUQ6" s="802"/>
      <c r="PUR6" s="802"/>
      <c r="PUS6" s="802"/>
      <c r="PUT6" s="802"/>
      <c r="PUU6" s="802"/>
      <c r="PUV6" s="802"/>
      <c r="PUW6" s="802"/>
      <c r="PUX6" s="802"/>
      <c r="PUY6" s="802"/>
      <c r="PUZ6" s="802"/>
      <c r="PVA6" s="802"/>
      <c r="PVB6" s="802"/>
      <c r="PVC6" s="802"/>
      <c r="PVD6" s="802"/>
      <c r="PVE6" s="802"/>
      <c r="PVF6" s="802"/>
      <c r="PVG6" s="802"/>
      <c r="PVH6" s="802"/>
      <c r="PVI6" s="802"/>
      <c r="PVJ6" s="802"/>
      <c r="PVK6" s="802"/>
      <c r="PVL6" s="802"/>
      <c r="PVM6" s="802"/>
      <c r="PVN6" s="802"/>
      <c r="PVO6" s="802"/>
      <c r="PVP6" s="802"/>
      <c r="PVQ6" s="802"/>
      <c r="PVR6" s="802"/>
      <c r="PVS6" s="802"/>
      <c r="PVT6" s="802"/>
      <c r="PVU6" s="802"/>
      <c r="PVV6" s="802"/>
      <c r="PVW6" s="802"/>
      <c r="PVX6" s="802"/>
      <c r="PVY6" s="802"/>
      <c r="PVZ6" s="802"/>
      <c r="PWA6" s="802"/>
      <c r="PWB6" s="802"/>
      <c r="PWC6" s="802"/>
      <c r="PWD6" s="802"/>
      <c r="PWE6" s="802"/>
      <c r="PWF6" s="802"/>
      <c r="PWG6" s="802"/>
      <c r="PWH6" s="802"/>
      <c r="PWI6" s="802"/>
      <c r="PWJ6" s="802"/>
      <c r="PWK6" s="802"/>
      <c r="PWL6" s="802"/>
      <c r="PWM6" s="802"/>
      <c r="PWN6" s="802"/>
      <c r="PWO6" s="802"/>
      <c r="PWP6" s="802"/>
      <c r="PWQ6" s="802"/>
      <c r="PWR6" s="802"/>
      <c r="PWS6" s="802"/>
      <c r="PWT6" s="802"/>
      <c r="PWU6" s="802"/>
      <c r="PWV6" s="802"/>
      <c r="PWW6" s="802"/>
      <c r="PWX6" s="802"/>
      <c r="PWY6" s="802"/>
      <c r="PWZ6" s="802"/>
      <c r="PXA6" s="802"/>
      <c r="PXB6" s="802"/>
      <c r="PXC6" s="802"/>
      <c r="PXD6" s="802"/>
      <c r="PXE6" s="802"/>
      <c r="PXF6" s="802"/>
      <c r="PXG6" s="802"/>
      <c r="PXH6" s="802"/>
      <c r="PXI6" s="802"/>
      <c r="PXJ6" s="802"/>
      <c r="PXK6" s="802"/>
      <c r="PXL6" s="802"/>
      <c r="PXM6" s="802"/>
      <c r="PXN6" s="802"/>
      <c r="PXO6" s="802"/>
      <c r="PXP6" s="802"/>
      <c r="PXQ6" s="802"/>
      <c r="PXR6" s="802"/>
      <c r="PXS6" s="802"/>
      <c r="PXT6" s="802"/>
      <c r="PXU6" s="802"/>
      <c r="PXV6" s="802"/>
      <c r="PXW6" s="802"/>
      <c r="PXX6" s="802"/>
      <c r="PXY6" s="802"/>
      <c r="PXZ6" s="802"/>
      <c r="PYA6" s="802"/>
      <c r="PYB6" s="802"/>
      <c r="PYC6" s="802"/>
      <c r="PYD6" s="802"/>
      <c r="PYE6" s="802"/>
      <c r="PYF6" s="802"/>
      <c r="PYG6" s="802"/>
      <c r="PYH6" s="802"/>
      <c r="PYI6" s="802"/>
      <c r="PYJ6" s="802"/>
      <c r="PYK6" s="802"/>
      <c r="PYL6" s="802"/>
      <c r="PYM6" s="802"/>
      <c r="PYN6" s="802"/>
      <c r="PYO6" s="802"/>
      <c r="PYP6" s="802"/>
      <c r="PYQ6" s="802"/>
      <c r="PYR6" s="802"/>
      <c r="PYS6" s="802"/>
      <c r="PYT6" s="802"/>
      <c r="PYU6" s="802"/>
      <c r="PYV6" s="802"/>
      <c r="PYW6" s="802"/>
      <c r="PYX6" s="802"/>
      <c r="PYY6" s="802"/>
      <c r="PYZ6" s="802"/>
      <c r="PZA6" s="802"/>
      <c r="PZB6" s="802"/>
      <c r="PZC6" s="802"/>
      <c r="PZD6" s="802"/>
      <c r="PZE6" s="802"/>
      <c r="PZF6" s="802"/>
      <c r="PZG6" s="802"/>
      <c r="PZH6" s="802"/>
      <c r="PZI6" s="802"/>
      <c r="PZJ6" s="802"/>
      <c r="PZK6" s="802"/>
      <c r="PZL6" s="802"/>
      <c r="PZM6" s="802"/>
      <c r="PZN6" s="802"/>
      <c r="PZO6" s="802"/>
      <c r="PZP6" s="802"/>
      <c r="PZQ6" s="802"/>
      <c r="PZR6" s="802"/>
      <c r="PZS6" s="802"/>
      <c r="PZT6" s="802"/>
      <c r="PZU6" s="802"/>
      <c r="PZV6" s="802"/>
      <c r="PZW6" s="802"/>
      <c r="PZX6" s="802"/>
      <c r="PZY6" s="802"/>
      <c r="PZZ6" s="802"/>
      <c r="QAA6" s="802"/>
      <c r="QAB6" s="802"/>
      <c r="QAC6" s="802"/>
      <c r="QAD6" s="802"/>
      <c r="QAE6" s="802"/>
      <c r="QAF6" s="802"/>
      <c r="QAG6" s="802"/>
      <c r="QAH6" s="802"/>
      <c r="QAI6" s="802"/>
      <c r="QAJ6" s="802"/>
      <c r="QAK6" s="802"/>
      <c r="QAL6" s="802"/>
      <c r="QAM6" s="802"/>
      <c r="QAN6" s="802"/>
      <c r="QAO6" s="802"/>
      <c r="QAP6" s="802"/>
      <c r="QAQ6" s="802"/>
      <c r="QAR6" s="802"/>
      <c r="QAS6" s="802"/>
      <c r="QAT6" s="802"/>
      <c r="QAU6" s="802"/>
      <c r="QAV6" s="802"/>
      <c r="QAW6" s="802"/>
      <c r="QAX6" s="802"/>
      <c r="QAY6" s="802"/>
      <c r="QAZ6" s="802"/>
      <c r="QBA6" s="802"/>
      <c r="QBB6" s="802"/>
      <c r="QBC6" s="802"/>
      <c r="QBD6" s="802"/>
      <c r="QBE6" s="802"/>
      <c r="QBF6" s="802"/>
      <c r="QBG6" s="802"/>
      <c r="QBH6" s="802"/>
      <c r="QBI6" s="802"/>
      <c r="QBJ6" s="802"/>
      <c r="QBK6" s="802"/>
      <c r="QBL6" s="802"/>
      <c r="QBM6" s="802"/>
      <c r="QBN6" s="802"/>
      <c r="QBO6" s="802"/>
      <c r="QBP6" s="802"/>
      <c r="QBQ6" s="802"/>
      <c r="QBR6" s="802"/>
      <c r="QBS6" s="802"/>
      <c r="QBT6" s="802"/>
      <c r="QBU6" s="802"/>
      <c r="QBV6" s="802"/>
      <c r="QBW6" s="802"/>
      <c r="QBX6" s="802"/>
      <c r="QBY6" s="802"/>
      <c r="QBZ6" s="802"/>
      <c r="QCA6" s="802"/>
      <c r="QCB6" s="802"/>
      <c r="QCC6" s="802"/>
      <c r="QCD6" s="802"/>
      <c r="QCE6" s="802"/>
      <c r="QCF6" s="802"/>
      <c r="QCG6" s="802"/>
      <c r="QCH6" s="802"/>
      <c r="QCI6" s="802"/>
      <c r="QCJ6" s="802"/>
      <c r="QCK6" s="802"/>
      <c r="QCL6" s="802"/>
      <c r="QCM6" s="802"/>
      <c r="QCN6" s="802"/>
      <c r="QCO6" s="802"/>
      <c r="QCP6" s="802"/>
      <c r="QCQ6" s="802"/>
      <c r="QCR6" s="802"/>
      <c r="QCS6" s="802"/>
      <c r="QCT6" s="802"/>
      <c r="QCU6" s="802"/>
      <c r="QCV6" s="802"/>
      <c r="QCW6" s="802"/>
      <c r="QCX6" s="802"/>
      <c r="QCY6" s="802"/>
      <c r="QCZ6" s="802"/>
      <c r="QDA6" s="802"/>
      <c r="QDB6" s="802"/>
      <c r="QDC6" s="802"/>
      <c r="QDD6" s="802"/>
      <c r="QDE6" s="802"/>
      <c r="QDF6" s="802"/>
      <c r="QDG6" s="802"/>
      <c r="QDH6" s="802"/>
      <c r="QDI6" s="802"/>
      <c r="QDJ6" s="802"/>
      <c r="QDK6" s="802"/>
      <c r="QDL6" s="802"/>
      <c r="QDM6" s="802"/>
      <c r="QDN6" s="802"/>
      <c r="QDO6" s="802"/>
      <c r="QDP6" s="802"/>
      <c r="QDQ6" s="802"/>
      <c r="QDR6" s="802"/>
      <c r="QDS6" s="802"/>
      <c r="QDT6" s="802"/>
      <c r="QDU6" s="802"/>
      <c r="QDV6" s="802"/>
      <c r="QDW6" s="802"/>
      <c r="QDX6" s="802"/>
      <c r="QDY6" s="802"/>
      <c r="QDZ6" s="802"/>
      <c r="QEA6" s="802"/>
      <c r="QEB6" s="802"/>
      <c r="QEC6" s="802"/>
      <c r="QED6" s="802"/>
      <c r="QEE6" s="802"/>
      <c r="QEF6" s="802"/>
      <c r="QEG6" s="802"/>
      <c r="QEH6" s="802"/>
      <c r="QEI6" s="802"/>
      <c r="QEJ6" s="802"/>
      <c r="QEK6" s="802"/>
      <c r="QEL6" s="802"/>
      <c r="QEM6" s="802"/>
      <c r="QEN6" s="802"/>
      <c r="QEO6" s="802"/>
      <c r="QEP6" s="802"/>
      <c r="QEQ6" s="802"/>
      <c r="QER6" s="802"/>
      <c r="QES6" s="802"/>
      <c r="QET6" s="802"/>
      <c r="QEU6" s="802"/>
      <c r="QEV6" s="802"/>
      <c r="QEW6" s="802"/>
      <c r="QEX6" s="802"/>
      <c r="QEY6" s="802"/>
      <c r="QEZ6" s="802"/>
      <c r="QFA6" s="802"/>
      <c r="QFB6" s="802"/>
      <c r="QFC6" s="802"/>
      <c r="QFD6" s="802"/>
      <c r="QFE6" s="802"/>
      <c r="QFF6" s="802"/>
      <c r="QFG6" s="802"/>
      <c r="QFH6" s="802"/>
      <c r="QFI6" s="802"/>
      <c r="QFJ6" s="802"/>
      <c r="QFK6" s="802"/>
      <c r="QFL6" s="802"/>
      <c r="QFM6" s="802"/>
      <c r="QFN6" s="802"/>
      <c r="QFO6" s="802"/>
      <c r="QFP6" s="802"/>
      <c r="QFQ6" s="802"/>
      <c r="QFR6" s="802"/>
      <c r="QFS6" s="802"/>
      <c r="QFT6" s="802"/>
      <c r="QFU6" s="802"/>
      <c r="QFV6" s="802"/>
      <c r="QFW6" s="802"/>
      <c r="QFX6" s="802"/>
      <c r="QFY6" s="802"/>
      <c r="QFZ6" s="802"/>
      <c r="QGA6" s="802"/>
      <c r="QGB6" s="802"/>
      <c r="QGC6" s="802"/>
      <c r="QGD6" s="802"/>
      <c r="QGE6" s="802"/>
      <c r="QGF6" s="802"/>
      <c r="QGG6" s="802"/>
      <c r="QGH6" s="802"/>
      <c r="QGI6" s="802"/>
      <c r="QGJ6" s="802"/>
      <c r="QGK6" s="802"/>
      <c r="QGL6" s="802"/>
      <c r="QGM6" s="802"/>
      <c r="QGN6" s="802"/>
      <c r="QGO6" s="802"/>
      <c r="QGP6" s="802"/>
      <c r="QGQ6" s="802"/>
      <c r="QGR6" s="802"/>
      <c r="QGS6" s="802"/>
      <c r="QGT6" s="802"/>
      <c r="QGU6" s="802"/>
      <c r="QGV6" s="802"/>
      <c r="QGW6" s="802"/>
      <c r="QGX6" s="802"/>
      <c r="QGY6" s="802"/>
      <c r="QGZ6" s="802"/>
      <c r="QHA6" s="802"/>
      <c r="QHB6" s="802"/>
      <c r="QHC6" s="802"/>
      <c r="QHD6" s="802"/>
      <c r="QHE6" s="802"/>
      <c r="QHF6" s="802"/>
      <c r="QHG6" s="802"/>
      <c r="QHH6" s="802"/>
      <c r="QHI6" s="802"/>
      <c r="QHJ6" s="802"/>
      <c r="QHK6" s="802"/>
      <c r="QHL6" s="802"/>
      <c r="QHM6" s="802"/>
      <c r="QHN6" s="802"/>
      <c r="QHO6" s="802"/>
      <c r="QHP6" s="802"/>
      <c r="QHQ6" s="802"/>
      <c r="QHR6" s="802"/>
      <c r="QHS6" s="802"/>
      <c r="QHT6" s="802"/>
      <c r="QHU6" s="802"/>
      <c r="QHV6" s="802"/>
      <c r="QHW6" s="802"/>
      <c r="QHX6" s="802"/>
      <c r="QHY6" s="802"/>
      <c r="QHZ6" s="802"/>
      <c r="QIA6" s="802"/>
      <c r="QIB6" s="802"/>
      <c r="QIC6" s="802"/>
      <c r="QID6" s="802"/>
      <c r="QIE6" s="802"/>
      <c r="QIF6" s="802"/>
      <c r="QIG6" s="802"/>
      <c r="QIH6" s="802"/>
      <c r="QII6" s="802"/>
      <c r="QIJ6" s="802"/>
      <c r="QIK6" s="802"/>
      <c r="QIL6" s="802"/>
      <c r="QIM6" s="802"/>
      <c r="QIN6" s="802"/>
      <c r="QIO6" s="802"/>
      <c r="QIP6" s="802"/>
      <c r="QIQ6" s="802"/>
      <c r="QIR6" s="802"/>
      <c r="QIS6" s="802"/>
      <c r="QIT6" s="802"/>
      <c r="QIU6" s="802"/>
      <c r="QIV6" s="802"/>
      <c r="QIW6" s="802"/>
      <c r="QIX6" s="802"/>
      <c r="QIY6" s="802"/>
      <c r="QIZ6" s="802"/>
      <c r="QJA6" s="802"/>
      <c r="QJB6" s="802"/>
      <c r="QJC6" s="802"/>
      <c r="QJD6" s="802"/>
      <c r="QJE6" s="802"/>
      <c r="QJF6" s="802"/>
      <c r="QJG6" s="802"/>
      <c r="QJH6" s="802"/>
      <c r="QJI6" s="802"/>
      <c r="QJJ6" s="802"/>
      <c r="QJK6" s="802"/>
      <c r="QJL6" s="802"/>
      <c r="QJM6" s="802"/>
      <c r="QJN6" s="802"/>
      <c r="QJO6" s="802"/>
      <c r="QJP6" s="802"/>
      <c r="QJQ6" s="802"/>
      <c r="QJR6" s="802"/>
      <c r="QJS6" s="802"/>
      <c r="QJT6" s="802"/>
      <c r="QJU6" s="802"/>
      <c r="QJV6" s="802"/>
      <c r="QJW6" s="802"/>
      <c r="QJX6" s="802"/>
      <c r="QJY6" s="802"/>
      <c r="QJZ6" s="802"/>
      <c r="QKA6" s="802"/>
      <c r="QKB6" s="802"/>
      <c r="QKC6" s="802"/>
      <c r="QKD6" s="802"/>
      <c r="QKE6" s="802"/>
      <c r="QKF6" s="802"/>
      <c r="QKG6" s="802"/>
      <c r="QKH6" s="802"/>
      <c r="QKI6" s="802"/>
      <c r="QKJ6" s="802"/>
      <c r="QKK6" s="802"/>
      <c r="QKL6" s="802"/>
      <c r="QKM6" s="802"/>
      <c r="QKN6" s="802"/>
      <c r="QKO6" s="802"/>
      <c r="QKP6" s="802"/>
      <c r="QKQ6" s="802"/>
      <c r="QKR6" s="802"/>
      <c r="QKS6" s="802"/>
      <c r="QKT6" s="802"/>
      <c r="QKU6" s="802"/>
      <c r="QKV6" s="802"/>
      <c r="QKW6" s="802"/>
      <c r="QKX6" s="802"/>
      <c r="QKY6" s="802"/>
      <c r="QKZ6" s="802"/>
      <c r="QLA6" s="802"/>
      <c r="QLB6" s="802"/>
      <c r="QLC6" s="802"/>
      <c r="QLD6" s="802"/>
      <c r="QLE6" s="802"/>
      <c r="QLF6" s="802"/>
      <c r="QLG6" s="802"/>
      <c r="QLH6" s="802"/>
      <c r="QLI6" s="802"/>
      <c r="QLJ6" s="802"/>
      <c r="QLK6" s="802"/>
      <c r="QLL6" s="802"/>
      <c r="QLM6" s="802"/>
      <c r="QLN6" s="802"/>
      <c r="QLO6" s="802"/>
      <c r="QLP6" s="802"/>
      <c r="QLQ6" s="802"/>
      <c r="QLR6" s="802"/>
      <c r="QLS6" s="802"/>
      <c r="QLT6" s="802"/>
      <c r="QLU6" s="802"/>
      <c r="QLV6" s="802"/>
      <c r="QLW6" s="802"/>
      <c r="QLX6" s="802"/>
      <c r="QLY6" s="802"/>
      <c r="QLZ6" s="802"/>
      <c r="QMA6" s="802"/>
      <c r="QMB6" s="802"/>
      <c r="QMC6" s="802"/>
      <c r="QMD6" s="802"/>
      <c r="QME6" s="802"/>
      <c r="QMF6" s="802"/>
      <c r="QMG6" s="802"/>
      <c r="QMH6" s="802"/>
      <c r="QMI6" s="802"/>
      <c r="QMJ6" s="802"/>
      <c r="QMK6" s="802"/>
      <c r="QML6" s="802"/>
      <c r="QMM6" s="802"/>
      <c r="QMN6" s="802"/>
      <c r="QMO6" s="802"/>
      <c r="QMP6" s="802"/>
      <c r="QMQ6" s="802"/>
      <c r="QMR6" s="802"/>
      <c r="QMS6" s="802"/>
      <c r="QMT6" s="802"/>
      <c r="QMU6" s="802"/>
      <c r="QMV6" s="802"/>
      <c r="QMW6" s="802"/>
      <c r="QMX6" s="802"/>
      <c r="QMY6" s="802"/>
      <c r="QMZ6" s="802"/>
      <c r="QNA6" s="802"/>
      <c r="QNB6" s="802"/>
      <c r="QNC6" s="802"/>
      <c r="QND6" s="802"/>
      <c r="QNE6" s="802"/>
      <c r="QNF6" s="802"/>
      <c r="QNG6" s="802"/>
      <c r="QNH6" s="802"/>
      <c r="QNI6" s="802"/>
      <c r="QNJ6" s="802"/>
      <c r="QNK6" s="802"/>
      <c r="QNL6" s="802"/>
      <c r="QNM6" s="802"/>
      <c r="QNN6" s="802"/>
      <c r="QNO6" s="802"/>
      <c r="QNP6" s="802"/>
      <c r="QNQ6" s="802"/>
      <c r="QNR6" s="802"/>
      <c r="QNS6" s="802"/>
      <c r="QNT6" s="802"/>
      <c r="QNU6" s="802"/>
      <c r="QNV6" s="802"/>
      <c r="QNW6" s="802"/>
      <c r="QNX6" s="802"/>
      <c r="QNY6" s="802"/>
      <c r="QNZ6" s="802"/>
      <c r="QOA6" s="802"/>
      <c r="QOB6" s="802"/>
      <c r="QOC6" s="802"/>
      <c r="QOD6" s="802"/>
      <c r="QOE6" s="802"/>
      <c r="QOF6" s="802"/>
      <c r="QOG6" s="802"/>
      <c r="QOH6" s="802"/>
      <c r="QOI6" s="802"/>
      <c r="QOJ6" s="802"/>
      <c r="QOK6" s="802"/>
      <c r="QOL6" s="802"/>
      <c r="QOM6" s="802"/>
      <c r="QON6" s="802"/>
      <c r="QOO6" s="802"/>
      <c r="QOP6" s="802"/>
      <c r="QOQ6" s="802"/>
      <c r="QOR6" s="802"/>
      <c r="QOS6" s="802"/>
      <c r="QOT6" s="802"/>
      <c r="QOU6" s="802"/>
      <c r="QOV6" s="802"/>
      <c r="QOW6" s="802"/>
      <c r="QOX6" s="802"/>
      <c r="QOY6" s="802"/>
      <c r="QOZ6" s="802"/>
      <c r="QPA6" s="802"/>
      <c r="QPB6" s="802"/>
      <c r="QPC6" s="802"/>
      <c r="QPD6" s="802"/>
      <c r="QPE6" s="802"/>
      <c r="QPF6" s="802"/>
      <c r="QPG6" s="802"/>
      <c r="QPH6" s="802"/>
      <c r="QPI6" s="802"/>
      <c r="QPJ6" s="802"/>
      <c r="QPK6" s="802"/>
      <c r="QPL6" s="802"/>
      <c r="QPM6" s="802"/>
      <c r="QPN6" s="802"/>
      <c r="QPO6" s="802"/>
      <c r="QPP6" s="802"/>
      <c r="QPQ6" s="802"/>
      <c r="QPR6" s="802"/>
      <c r="QPS6" s="802"/>
      <c r="QPT6" s="802"/>
      <c r="QPU6" s="802"/>
      <c r="QPV6" s="802"/>
      <c r="QPW6" s="802"/>
      <c r="QPX6" s="802"/>
      <c r="QPY6" s="802"/>
      <c r="QPZ6" s="802"/>
      <c r="QQA6" s="802"/>
      <c r="QQB6" s="802"/>
      <c r="QQC6" s="802"/>
      <c r="QQD6" s="802"/>
      <c r="QQE6" s="802"/>
      <c r="QQF6" s="802"/>
      <c r="QQG6" s="802"/>
      <c r="QQH6" s="802"/>
      <c r="QQI6" s="802"/>
      <c r="QQJ6" s="802"/>
      <c r="QQK6" s="802"/>
      <c r="QQL6" s="802"/>
      <c r="QQM6" s="802"/>
      <c r="QQN6" s="802"/>
      <c r="QQO6" s="802"/>
      <c r="QQP6" s="802"/>
      <c r="QQQ6" s="802"/>
      <c r="QQR6" s="802"/>
      <c r="QQS6" s="802"/>
      <c r="QQT6" s="802"/>
      <c r="QQU6" s="802"/>
      <c r="QQV6" s="802"/>
      <c r="QQW6" s="802"/>
      <c r="QQX6" s="802"/>
      <c r="QQY6" s="802"/>
      <c r="QQZ6" s="802"/>
      <c r="QRA6" s="802"/>
      <c r="QRB6" s="802"/>
      <c r="QRC6" s="802"/>
      <c r="QRD6" s="802"/>
      <c r="QRE6" s="802"/>
      <c r="QRF6" s="802"/>
      <c r="QRG6" s="802"/>
      <c r="QRH6" s="802"/>
      <c r="QRI6" s="802"/>
      <c r="QRJ6" s="802"/>
      <c r="QRK6" s="802"/>
      <c r="QRL6" s="802"/>
      <c r="QRM6" s="802"/>
      <c r="QRN6" s="802"/>
      <c r="QRO6" s="802"/>
      <c r="QRP6" s="802"/>
      <c r="QRQ6" s="802"/>
      <c r="QRR6" s="802"/>
      <c r="QRS6" s="802"/>
      <c r="QRT6" s="802"/>
      <c r="QRU6" s="802"/>
      <c r="QRV6" s="802"/>
      <c r="QRW6" s="802"/>
      <c r="QRX6" s="802"/>
      <c r="QRY6" s="802"/>
      <c r="QRZ6" s="802"/>
      <c r="QSA6" s="802"/>
      <c r="QSB6" s="802"/>
      <c r="QSC6" s="802"/>
      <c r="QSD6" s="802"/>
      <c r="QSE6" s="802"/>
      <c r="QSF6" s="802"/>
      <c r="QSG6" s="802"/>
      <c r="QSH6" s="802"/>
      <c r="QSI6" s="802"/>
      <c r="QSJ6" s="802"/>
      <c r="QSK6" s="802"/>
      <c r="QSL6" s="802"/>
      <c r="QSM6" s="802"/>
      <c r="QSN6" s="802"/>
      <c r="QSO6" s="802"/>
      <c r="QSP6" s="802"/>
      <c r="QSQ6" s="802"/>
      <c r="QSR6" s="802"/>
      <c r="QSS6" s="802"/>
      <c r="QST6" s="802"/>
      <c r="QSU6" s="802"/>
      <c r="QSV6" s="802"/>
      <c r="QSW6" s="802"/>
      <c r="QSX6" s="802"/>
      <c r="QSY6" s="802"/>
      <c r="QSZ6" s="802"/>
      <c r="QTA6" s="802"/>
      <c r="QTB6" s="802"/>
      <c r="QTC6" s="802"/>
      <c r="QTD6" s="802"/>
      <c r="QTE6" s="802"/>
      <c r="QTF6" s="802"/>
      <c r="QTG6" s="802"/>
      <c r="QTH6" s="802"/>
      <c r="QTI6" s="802"/>
      <c r="QTJ6" s="802"/>
      <c r="QTK6" s="802"/>
      <c r="QTL6" s="802"/>
      <c r="QTM6" s="802"/>
      <c r="QTN6" s="802"/>
      <c r="QTO6" s="802"/>
      <c r="QTP6" s="802"/>
      <c r="QTQ6" s="802"/>
      <c r="QTR6" s="802"/>
      <c r="QTS6" s="802"/>
      <c r="QTT6" s="802"/>
      <c r="QTU6" s="802"/>
      <c r="QTV6" s="802"/>
      <c r="QTW6" s="802"/>
      <c r="QTX6" s="802"/>
      <c r="QTY6" s="802"/>
      <c r="QTZ6" s="802"/>
      <c r="QUA6" s="802"/>
      <c r="QUB6" s="802"/>
      <c r="QUC6" s="802"/>
      <c r="QUD6" s="802"/>
      <c r="QUE6" s="802"/>
      <c r="QUF6" s="802"/>
      <c r="QUG6" s="802"/>
      <c r="QUH6" s="802"/>
      <c r="QUI6" s="802"/>
      <c r="QUJ6" s="802"/>
      <c r="QUK6" s="802"/>
      <c r="QUL6" s="802"/>
      <c r="QUM6" s="802"/>
      <c r="QUN6" s="802"/>
      <c r="QUO6" s="802"/>
      <c r="QUP6" s="802"/>
      <c r="QUQ6" s="802"/>
      <c r="QUR6" s="802"/>
      <c r="QUS6" s="802"/>
      <c r="QUT6" s="802"/>
      <c r="QUU6" s="802"/>
      <c r="QUV6" s="802"/>
      <c r="QUW6" s="802"/>
      <c r="QUX6" s="802"/>
      <c r="QUY6" s="802"/>
      <c r="QUZ6" s="802"/>
      <c r="QVA6" s="802"/>
      <c r="QVB6" s="802"/>
      <c r="QVC6" s="802"/>
      <c r="QVD6" s="802"/>
      <c r="QVE6" s="802"/>
      <c r="QVF6" s="802"/>
      <c r="QVG6" s="802"/>
      <c r="QVH6" s="802"/>
      <c r="QVI6" s="802"/>
      <c r="QVJ6" s="802"/>
      <c r="QVK6" s="802"/>
      <c r="QVL6" s="802"/>
      <c r="QVM6" s="802"/>
      <c r="QVN6" s="802"/>
      <c r="QVO6" s="802"/>
      <c r="QVP6" s="802"/>
      <c r="QVQ6" s="802"/>
      <c r="QVR6" s="802"/>
      <c r="QVS6" s="802"/>
      <c r="QVT6" s="802"/>
      <c r="QVU6" s="802"/>
      <c r="QVV6" s="802"/>
      <c r="QVW6" s="802"/>
      <c r="QVX6" s="802"/>
      <c r="QVY6" s="802"/>
      <c r="QVZ6" s="802"/>
      <c r="QWA6" s="802"/>
      <c r="QWB6" s="802"/>
      <c r="QWC6" s="802"/>
      <c r="QWD6" s="802"/>
      <c r="QWE6" s="802"/>
      <c r="QWF6" s="802"/>
      <c r="QWG6" s="802"/>
      <c r="QWH6" s="802"/>
      <c r="QWI6" s="802"/>
      <c r="QWJ6" s="802"/>
      <c r="QWK6" s="802"/>
      <c r="QWL6" s="802"/>
      <c r="QWM6" s="802"/>
      <c r="QWN6" s="802"/>
      <c r="QWO6" s="802"/>
      <c r="QWP6" s="802"/>
      <c r="QWQ6" s="802"/>
      <c r="QWR6" s="802"/>
      <c r="QWS6" s="802"/>
      <c r="QWT6" s="802"/>
      <c r="QWU6" s="802"/>
      <c r="QWV6" s="802"/>
      <c r="QWW6" s="802"/>
      <c r="QWX6" s="802"/>
      <c r="QWY6" s="802"/>
      <c r="QWZ6" s="802"/>
      <c r="QXA6" s="802"/>
      <c r="QXB6" s="802"/>
      <c r="QXC6" s="802"/>
      <c r="QXD6" s="802"/>
      <c r="QXE6" s="802"/>
      <c r="QXF6" s="802"/>
      <c r="QXG6" s="802"/>
      <c r="QXH6" s="802"/>
      <c r="QXI6" s="802"/>
      <c r="QXJ6" s="802"/>
      <c r="QXK6" s="802"/>
      <c r="QXL6" s="802"/>
      <c r="QXM6" s="802"/>
      <c r="QXN6" s="802"/>
      <c r="QXO6" s="802"/>
      <c r="QXP6" s="802"/>
      <c r="QXQ6" s="802"/>
      <c r="QXR6" s="802"/>
      <c r="QXS6" s="802"/>
      <c r="QXT6" s="802"/>
      <c r="QXU6" s="802"/>
      <c r="QXV6" s="802"/>
      <c r="QXW6" s="802"/>
      <c r="QXX6" s="802"/>
      <c r="QXY6" s="802"/>
      <c r="QXZ6" s="802"/>
      <c r="QYA6" s="802"/>
      <c r="QYB6" s="802"/>
      <c r="QYC6" s="802"/>
      <c r="QYD6" s="802"/>
      <c r="QYE6" s="802"/>
      <c r="QYF6" s="802"/>
      <c r="QYG6" s="802"/>
      <c r="QYH6" s="802"/>
      <c r="QYI6" s="802"/>
      <c r="QYJ6" s="802"/>
      <c r="QYK6" s="802"/>
      <c r="QYL6" s="802"/>
      <c r="QYM6" s="802"/>
      <c r="QYN6" s="802"/>
      <c r="QYO6" s="802"/>
      <c r="QYP6" s="802"/>
      <c r="QYQ6" s="802"/>
      <c r="QYR6" s="802"/>
      <c r="QYS6" s="802"/>
      <c r="QYT6" s="802"/>
      <c r="QYU6" s="802"/>
      <c r="QYV6" s="802"/>
      <c r="QYW6" s="802"/>
      <c r="QYX6" s="802"/>
      <c r="QYY6" s="802"/>
      <c r="QYZ6" s="802"/>
      <c r="QZA6" s="802"/>
      <c r="QZB6" s="802"/>
      <c r="QZC6" s="802"/>
      <c r="QZD6" s="802"/>
      <c r="QZE6" s="802"/>
      <c r="QZF6" s="802"/>
      <c r="QZG6" s="802"/>
      <c r="QZH6" s="802"/>
      <c r="QZI6" s="802"/>
      <c r="QZJ6" s="802"/>
      <c r="QZK6" s="802"/>
      <c r="QZL6" s="802"/>
      <c r="QZM6" s="802"/>
      <c r="QZN6" s="802"/>
      <c r="QZO6" s="802"/>
      <c r="QZP6" s="802"/>
      <c r="QZQ6" s="802"/>
      <c r="QZR6" s="802"/>
      <c r="QZS6" s="802"/>
      <c r="QZT6" s="802"/>
      <c r="QZU6" s="802"/>
      <c r="QZV6" s="802"/>
      <c r="QZW6" s="802"/>
      <c r="QZX6" s="802"/>
      <c r="QZY6" s="802"/>
      <c r="QZZ6" s="802"/>
      <c r="RAA6" s="802"/>
      <c r="RAB6" s="802"/>
      <c r="RAC6" s="802"/>
      <c r="RAD6" s="802"/>
      <c r="RAE6" s="802"/>
      <c r="RAF6" s="802"/>
      <c r="RAG6" s="802"/>
      <c r="RAH6" s="802"/>
      <c r="RAI6" s="802"/>
      <c r="RAJ6" s="802"/>
      <c r="RAK6" s="802"/>
      <c r="RAL6" s="802"/>
      <c r="RAM6" s="802"/>
      <c r="RAN6" s="802"/>
      <c r="RAO6" s="802"/>
      <c r="RAP6" s="802"/>
      <c r="RAQ6" s="802"/>
      <c r="RAR6" s="802"/>
      <c r="RAS6" s="802"/>
      <c r="RAT6" s="802"/>
      <c r="RAU6" s="802"/>
      <c r="RAV6" s="802"/>
      <c r="RAW6" s="802"/>
      <c r="RAX6" s="802"/>
      <c r="RAY6" s="802"/>
      <c r="RAZ6" s="802"/>
      <c r="RBA6" s="802"/>
      <c r="RBB6" s="802"/>
      <c r="RBC6" s="802"/>
      <c r="RBD6" s="802"/>
      <c r="RBE6" s="802"/>
      <c r="RBF6" s="802"/>
      <c r="RBG6" s="802"/>
      <c r="RBH6" s="802"/>
      <c r="RBI6" s="802"/>
      <c r="RBJ6" s="802"/>
      <c r="RBK6" s="802"/>
      <c r="RBL6" s="802"/>
      <c r="RBM6" s="802"/>
      <c r="RBN6" s="802"/>
      <c r="RBO6" s="802"/>
      <c r="RBP6" s="802"/>
      <c r="RBQ6" s="802"/>
      <c r="RBR6" s="802"/>
      <c r="RBS6" s="802"/>
      <c r="RBT6" s="802"/>
      <c r="RBU6" s="802"/>
      <c r="RBV6" s="802"/>
      <c r="RBW6" s="802"/>
      <c r="RBX6" s="802"/>
      <c r="RBY6" s="802"/>
      <c r="RBZ6" s="802"/>
      <c r="RCA6" s="802"/>
      <c r="RCB6" s="802"/>
      <c r="RCC6" s="802"/>
      <c r="RCD6" s="802"/>
      <c r="RCE6" s="802"/>
      <c r="RCF6" s="802"/>
      <c r="RCG6" s="802"/>
      <c r="RCH6" s="802"/>
      <c r="RCI6" s="802"/>
      <c r="RCJ6" s="802"/>
      <c r="RCK6" s="802"/>
      <c r="RCL6" s="802"/>
      <c r="RCM6" s="802"/>
      <c r="RCN6" s="802"/>
      <c r="RCO6" s="802"/>
      <c r="RCP6" s="802"/>
      <c r="RCQ6" s="802"/>
      <c r="RCR6" s="802"/>
      <c r="RCS6" s="802"/>
      <c r="RCT6" s="802"/>
      <c r="RCU6" s="802"/>
      <c r="RCV6" s="802"/>
      <c r="RCW6" s="802"/>
      <c r="RCX6" s="802"/>
      <c r="RCY6" s="802"/>
      <c r="RCZ6" s="802"/>
      <c r="RDA6" s="802"/>
      <c r="RDB6" s="802"/>
      <c r="RDC6" s="802"/>
      <c r="RDD6" s="802"/>
      <c r="RDE6" s="802"/>
      <c r="RDF6" s="802"/>
      <c r="RDG6" s="802"/>
      <c r="RDH6" s="802"/>
      <c r="RDI6" s="802"/>
      <c r="RDJ6" s="802"/>
      <c r="RDK6" s="802"/>
      <c r="RDL6" s="802"/>
      <c r="RDM6" s="802"/>
      <c r="RDN6" s="802"/>
      <c r="RDO6" s="802"/>
      <c r="RDP6" s="802"/>
      <c r="RDQ6" s="802"/>
      <c r="RDR6" s="802"/>
      <c r="RDS6" s="802"/>
      <c r="RDT6" s="802"/>
      <c r="RDU6" s="802"/>
      <c r="RDV6" s="802"/>
      <c r="RDW6" s="802"/>
      <c r="RDX6" s="802"/>
      <c r="RDY6" s="802"/>
      <c r="RDZ6" s="802"/>
      <c r="REA6" s="802"/>
      <c r="REB6" s="802"/>
      <c r="REC6" s="802"/>
      <c r="RED6" s="802"/>
      <c r="REE6" s="802"/>
      <c r="REF6" s="802"/>
      <c r="REG6" s="802"/>
      <c r="REH6" s="802"/>
      <c r="REI6" s="802"/>
      <c r="REJ6" s="802"/>
      <c r="REK6" s="802"/>
      <c r="REL6" s="802"/>
      <c r="REM6" s="802"/>
      <c r="REN6" s="802"/>
      <c r="REO6" s="802"/>
      <c r="REP6" s="802"/>
      <c r="REQ6" s="802"/>
      <c r="RER6" s="802"/>
      <c r="RES6" s="802"/>
      <c r="RET6" s="802"/>
      <c r="REU6" s="802"/>
      <c r="REV6" s="802"/>
      <c r="REW6" s="802"/>
      <c r="REX6" s="802"/>
      <c r="REY6" s="802"/>
      <c r="REZ6" s="802"/>
      <c r="RFA6" s="802"/>
      <c r="RFB6" s="802"/>
      <c r="RFC6" s="802"/>
      <c r="RFD6" s="802"/>
      <c r="RFE6" s="802"/>
      <c r="RFF6" s="802"/>
      <c r="RFG6" s="802"/>
      <c r="RFH6" s="802"/>
      <c r="RFI6" s="802"/>
      <c r="RFJ6" s="802"/>
      <c r="RFK6" s="802"/>
      <c r="RFL6" s="802"/>
      <c r="RFM6" s="802"/>
      <c r="RFN6" s="802"/>
      <c r="RFO6" s="802"/>
      <c r="RFP6" s="802"/>
      <c r="RFQ6" s="802"/>
      <c r="RFR6" s="802"/>
      <c r="RFS6" s="802"/>
      <c r="RFT6" s="802"/>
      <c r="RFU6" s="802"/>
      <c r="RFV6" s="802"/>
      <c r="RFW6" s="802"/>
      <c r="RFX6" s="802"/>
      <c r="RFY6" s="802"/>
      <c r="RFZ6" s="802"/>
      <c r="RGA6" s="802"/>
      <c r="RGB6" s="802"/>
      <c r="RGC6" s="802"/>
      <c r="RGD6" s="802"/>
      <c r="RGE6" s="802"/>
      <c r="RGF6" s="802"/>
      <c r="RGG6" s="802"/>
      <c r="RGH6" s="802"/>
      <c r="RGI6" s="802"/>
      <c r="RGJ6" s="802"/>
      <c r="RGK6" s="802"/>
      <c r="RGL6" s="802"/>
      <c r="RGM6" s="802"/>
      <c r="RGN6" s="802"/>
      <c r="RGO6" s="802"/>
      <c r="RGP6" s="802"/>
      <c r="RGQ6" s="802"/>
      <c r="RGR6" s="802"/>
      <c r="RGS6" s="802"/>
      <c r="RGT6" s="802"/>
      <c r="RGU6" s="802"/>
      <c r="RGV6" s="802"/>
      <c r="RGW6" s="802"/>
      <c r="RGX6" s="802"/>
      <c r="RGY6" s="802"/>
      <c r="RGZ6" s="802"/>
      <c r="RHA6" s="802"/>
      <c r="RHB6" s="802"/>
      <c r="RHC6" s="802"/>
      <c r="RHD6" s="802"/>
      <c r="RHE6" s="802"/>
      <c r="RHF6" s="802"/>
      <c r="RHG6" s="802"/>
      <c r="RHH6" s="802"/>
      <c r="RHI6" s="802"/>
      <c r="RHJ6" s="802"/>
      <c r="RHK6" s="802"/>
      <c r="RHL6" s="802"/>
      <c r="RHM6" s="802"/>
      <c r="RHN6" s="802"/>
      <c r="RHO6" s="802"/>
      <c r="RHP6" s="802"/>
      <c r="RHQ6" s="802"/>
      <c r="RHR6" s="802"/>
      <c r="RHS6" s="802"/>
      <c r="RHT6" s="802"/>
      <c r="RHU6" s="802"/>
      <c r="RHV6" s="802"/>
      <c r="RHW6" s="802"/>
      <c r="RHX6" s="802"/>
      <c r="RHY6" s="802"/>
      <c r="RHZ6" s="802"/>
      <c r="RIA6" s="802"/>
      <c r="RIB6" s="802"/>
      <c r="RIC6" s="802"/>
      <c r="RID6" s="802"/>
      <c r="RIE6" s="802"/>
      <c r="RIF6" s="802"/>
      <c r="RIG6" s="802"/>
      <c r="RIH6" s="802"/>
      <c r="RII6" s="802"/>
      <c r="RIJ6" s="802"/>
      <c r="RIK6" s="802"/>
      <c r="RIL6" s="802"/>
      <c r="RIM6" s="802"/>
      <c r="RIN6" s="802"/>
      <c r="RIO6" s="802"/>
      <c r="RIP6" s="802"/>
      <c r="RIQ6" s="802"/>
      <c r="RIR6" s="802"/>
      <c r="RIS6" s="802"/>
      <c r="RIT6" s="802"/>
      <c r="RIU6" s="802"/>
      <c r="RIV6" s="802"/>
      <c r="RIW6" s="802"/>
      <c r="RIX6" s="802"/>
      <c r="RIY6" s="802"/>
      <c r="RIZ6" s="802"/>
      <c r="RJA6" s="802"/>
      <c r="RJB6" s="802"/>
      <c r="RJC6" s="802"/>
      <c r="RJD6" s="802"/>
      <c r="RJE6" s="802"/>
      <c r="RJF6" s="802"/>
      <c r="RJG6" s="802"/>
      <c r="RJH6" s="802"/>
      <c r="RJI6" s="802"/>
      <c r="RJJ6" s="802"/>
      <c r="RJK6" s="802"/>
      <c r="RJL6" s="802"/>
      <c r="RJM6" s="802"/>
      <c r="RJN6" s="802"/>
      <c r="RJO6" s="802"/>
      <c r="RJP6" s="802"/>
      <c r="RJQ6" s="802"/>
      <c r="RJR6" s="802"/>
      <c r="RJS6" s="802"/>
      <c r="RJT6" s="802"/>
      <c r="RJU6" s="802"/>
      <c r="RJV6" s="802"/>
      <c r="RJW6" s="802"/>
      <c r="RJX6" s="802"/>
      <c r="RJY6" s="802"/>
      <c r="RJZ6" s="802"/>
      <c r="RKA6" s="802"/>
      <c r="RKB6" s="802"/>
      <c r="RKC6" s="802"/>
      <c r="RKD6" s="802"/>
      <c r="RKE6" s="802"/>
      <c r="RKF6" s="802"/>
      <c r="RKG6" s="802"/>
      <c r="RKH6" s="802"/>
      <c r="RKI6" s="802"/>
      <c r="RKJ6" s="802"/>
      <c r="RKK6" s="802"/>
      <c r="RKL6" s="802"/>
      <c r="RKM6" s="802"/>
      <c r="RKN6" s="802"/>
      <c r="RKO6" s="802"/>
      <c r="RKP6" s="802"/>
      <c r="RKQ6" s="802"/>
      <c r="RKR6" s="802"/>
      <c r="RKS6" s="802"/>
      <c r="RKT6" s="802"/>
      <c r="RKU6" s="802"/>
      <c r="RKV6" s="802"/>
      <c r="RKW6" s="802"/>
      <c r="RKX6" s="802"/>
      <c r="RKY6" s="802"/>
      <c r="RKZ6" s="802"/>
      <c r="RLA6" s="802"/>
      <c r="RLB6" s="802"/>
      <c r="RLC6" s="802"/>
      <c r="RLD6" s="802"/>
      <c r="RLE6" s="802"/>
      <c r="RLF6" s="802"/>
      <c r="RLG6" s="802"/>
      <c r="RLH6" s="802"/>
      <c r="RLI6" s="802"/>
      <c r="RLJ6" s="802"/>
      <c r="RLK6" s="802"/>
      <c r="RLL6" s="802"/>
      <c r="RLM6" s="802"/>
      <c r="RLN6" s="802"/>
      <c r="RLO6" s="802"/>
      <c r="RLP6" s="802"/>
      <c r="RLQ6" s="802"/>
      <c r="RLR6" s="802"/>
      <c r="RLS6" s="802"/>
      <c r="RLT6" s="802"/>
      <c r="RLU6" s="802"/>
      <c r="RLV6" s="802"/>
      <c r="RLW6" s="802"/>
      <c r="RLX6" s="802"/>
      <c r="RLY6" s="802"/>
      <c r="RLZ6" s="802"/>
      <c r="RMA6" s="802"/>
      <c r="RMB6" s="802"/>
      <c r="RMC6" s="802"/>
      <c r="RMD6" s="802"/>
      <c r="RME6" s="802"/>
      <c r="RMF6" s="802"/>
      <c r="RMG6" s="802"/>
      <c r="RMH6" s="802"/>
      <c r="RMI6" s="802"/>
      <c r="RMJ6" s="802"/>
      <c r="RMK6" s="802"/>
      <c r="RML6" s="802"/>
      <c r="RMM6" s="802"/>
      <c r="RMN6" s="802"/>
      <c r="RMO6" s="802"/>
      <c r="RMP6" s="802"/>
      <c r="RMQ6" s="802"/>
      <c r="RMR6" s="802"/>
      <c r="RMS6" s="802"/>
      <c r="RMT6" s="802"/>
      <c r="RMU6" s="802"/>
      <c r="RMV6" s="802"/>
      <c r="RMW6" s="802"/>
      <c r="RMX6" s="802"/>
      <c r="RMY6" s="802"/>
      <c r="RMZ6" s="802"/>
      <c r="RNA6" s="802"/>
      <c r="RNB6" s="802"/>
      <c r="RNC6" s="802"/>
      <c r="RND6" s="802"/>
      <c r="RNE6" s="802"/>
      <c r="RNF6" s="802"/>
      <c r="RNG6" s="802"/>
      <c r="RNH6" s="802"/>
      <c r="RNI6" s="802"/>
      <c r="RNJ6" s="802"/>
      <c r="RNK6" s="802"/>
      <c r="RNL6" s="802"/>
      <c r="RNM6" s="802"/>
      <c r="RNN6" s="802"/>
      <c r="RNO6" s="802"/>
      <c r="RNP6" s="802"/>
      <c r="RNQ6" s="802"/>
      <c r="RNR6" s="802"/>
      <c r="RNS6" s="802"/>
      <c r="RNT6" s="802"/>
      <c r="RNU6" s="802"/>
      <c r="RNV6" s="802"/>
      <c r="RNW6" s="802"/>
      <c r="RNX6" s="802"/>
      <c r="RNY6" s="802"/>
      <c r="RNZ6" s="802"/>
      <c r="ROA6" s="802"/>
      <c r="ROB6" s="802"/>
      <c r="ROC6" s="802"/>
      <c r="ROD6" s="802"/>
      <c r="ROE6" s="802"/>
      <c r="ROF6" s="802"/>
      <c r="ROG6" s="802"/>
      <c r="ROH6" s="802"/>
      <c r="ROI6" s="802"/>
      <c r="ROJ6" s="802"/>
      <c r="ROK6" s="802"/>
      <c r="ROL6" s="802"/>
      <c r="ROM6" s="802"/>
      <c r="RON6" s="802"/>
      <c r="ROO6" s="802"/>
      <c r="ROP6" s="802"/>
      <c r="ROQ6" s="802"/>
      <c r="ROR6" s="802"/>
      <c r="ROS6" s="802"/>
      <c r="ROT6" s="802"/>
      <c r="ROU6" s="802"/>
      <c r="ROV6" s="802"/>
      <c r="ROW6" s="802"/>
      <c r="ROX6" s="802"/>
      <c r="ROY6" s="802"/>
      <c r="ROZ6" s="802"/>
      <c r="RPA6" s="802"/>
      <c r="RPB6" s="802"/>
      <c r="RPC6" s="802"/>
      <c r="RPD6" s="802"/>
      <c r="RPE6" s="802"/>
      <c r="RPF6" s="802"/>
      <c r="RPG6" s="802"/>
      <c r="RPH6" s="802"/>
      <c r="RPI6" s="802"/>
      <c r="RPJ6" s="802"/>
      <c r="RPK6" s="802"/>
      <c r="RPL6" s="802"/>
      <c r="RPM6" s="802"/>
      <c r="RPN6" s="802"/>
      <c r="RPO6" s="802"/>
      <c r="RPP6" s="802"/>
      <c r="RPQ6" s="802"/>
      <c r="RPR6" s="802"/>
      <c r="RPS6" s="802"/>
      <c r="RPT6" s="802"/>
      <c r="RPU6" s="802"/>
      <c r="RPV6" s="802"/>
      <c r="RPW6" s="802"/>
      <c r="RPX6" s="802"/>
      <c r="RPY6" s="802"/>
      <c r="RPZ6" s="802"/>
      <c r="RQA6" s="802"/>
      <c r="RQB6" s="802"/>
      <c r="RQC6" s="802"/>
      <c r="RQD6" s="802"/>
      <c r="RQE6" s="802"/>
      <c r="RQF6" s="802"/>
      <c r="RQG6" s="802"/>
      <c r="RQH6" s="802"/>
      <c r="RQI6" s="802"/>
      <c r="RQJ6" s="802"/>
      <c r="RQK6" s="802"/>
      <c r="RQL6" s="802"/>
      <c r="RQM6" s="802"/>
      <c r="RQN6" s="802"/>
      <c r="RQO6" s="802"/>
      <c r="RQP6" s="802"/>
      <c r="RQQ6" s="802"/>
      <c r="RQR6" s="802"/>
      <c r="RQS6" s="802"/>
      <c r="RQT6" s="802"/>
      <c r="RQU6" s="802"/>
      <c r="RQV6" s="802"/>
      <c r="RQW6" s="802"/>
      <c r="RQX6" s="802"/>
      <c r="RQY6" s="802"/>
      <c r="RQZ6" s="802"/>
      <c r="RRA6" s="802"/>
      <c r="RRB6" s="802"/>
      <c r="RRC6" s="802"/>
      <c r="RRD6" s="802"/>
      <c r="RRE6" s="802"/>
      <c r="RRF6" s="802"/>
      <c r="RRG6" s="802"/>
      <c r="RRH6" s="802"/>
      <c r="RRI6" s="802"/>
      <c r="RRJ6" s="802"/>
      <c r="RRK6" s="802"/>
      <c r="RRL6" s="802"/>
      <c r="RRM6" s="802"/>
      <c r="RRN6" s="802"/>
      <c r="RRO6" s="802"/>
      <c r="RRP6" s="802"/>
      <c r="RRQ6" s="802"/>
      <c r="RRR6" s="802"/>
      <c r="RRS6" s="802"/>
      <c r="RRT6" s="802"/>
      <c r="RRU6" s="802"/>
      <c r="RRV6" s="802"/>
      <c r="RRW6" s="802"/>
      <c r="RRX6" s="802"/>
      <c r="RRY6" s="802"/>
      <c r="RRZ6" s="802"/>
      <c r="RSA6" s="802"/>
      <c r="RSB6" s="802"/>
      <c r="RSC6" s="802"/>
      <c r="RSD6" s="802"/>
      <c r="RSE6" s="802"/>
      <c r="RSF6" s="802"/>
      <c r="RSG6" s="802"/>
      <c r="RSH6" s="802"/>
      <c r="RSI6" s="802"/>
      <c r="RSJ6" s="802"/>
      <c r="RSK6" s="802"/>
      <c r="RSL6" s="802"/>
      <c r="RSM6" s="802"/>
      <c r="RSN6" s="802"/>
      <c r="RSO6" s="802"/>
      <c r="RSP6" s="802"/>
      <c r="RSQ6" s="802"/>
      <c r="RSR6" s="802"/>
      <c r="RSS6" s="802"/>
      <c r="RST6" s="802"/>
      <c r="RSU6" s="802"/>
      <c r="RSV6" s="802"/>
      <c r="RSW6" s="802"/>
      <c r="RSX6" s="802"/>
      <c r="RSY6" s="802"/>
      <c r="RSZ6" s="802"/>
      <c r="RTA6" s="802"/>
      <c r="RTB6" s="802"/>
      <c r="RTC6" s="802"/>
      <c r="RTD6" s="802"/>
      <c r="RTE6" s="802"/>
      <c r="RTF6" s="802"/>
      <c r="RTG6" s="802"/>
      <c r="RTH6" s="802"/>
      <c r="RTI6" s="802"/>
      <c r="RTJ6" s="802"/>
      <c r="RTK6" s="802"/>
      <c r="RTL6" s="802"/>
      <c r="RTM6" s="802"/>
      <c r="RTN6" s="802"/>
      <c r="RTO6" s="802"/>
      <c r="RTP6" s="802"/>
      <c r="RTQ6" s="802"/>
      <c r="RTR6" s="802"/>
      <c r="RTS6" s="802"/>
      <c r="RTT6" s="802"/>
      <c r="RTU6" s="802"/>
      <c r="RTV6" s="802"/>
      <c r="RTW6" s="802"/>
      <c r="RTX6" s="802"/>
      <c r="RTY6" s="802"/>
      <c r="RTZ6" s="802"/>
      <c r="RUA6" s="802"/>
      <c r="RUB6" s="802"/>
      <c r="RUC6" s="802"/>
      <c r="RUD6" s="802"/>
      <c r="RUE6" s="802"/>
      <c r="RUF6" s="802"/>
      <c r="RUG6" s="802"/>
      <c r="RUH6" s="802"/>
      <c r="RUI6" s="802"/>
      <c r="RUJ6" s="802"/>
      <c r="RUK6" s="802"/>
      <c r="RUL6" s="802"/>
      <c r="RUM6" s="802"/>
      <c r="RUN6" s="802"/>
      <c r="RUO6" s="802"/>
      <c r="RUP6" s="802"/>
      <c r="RUQ6" s="802"/>
      <c r="RUR6" s="802"/>
      <c r="RUS6" s="802"/>
      <c r="RUT6" s="802"/>
      <c r="RUU6" s="802"/>
      <c r="RUV6" s="802"/>
      <c r="RUW6" s="802"/>
      <c r="RUX6" s="802"/>
      <c r="RUY6" s="802"/>
      <c r="RUZ6" s="802"/>
      <c r="RVA6" s="802"/>
      <c r="RVB6" s="802"/>
      <c r="RVC6" s="802"/>
      <c r="RVD6" s="802"/>
      <c r="RVE6" s="802"/>
      <c r="RVF6" s="802"/>
      <c r="RVG6" s="802"/>
      <c r="RVH6" s="802"/>
      <c r="RVI6" s="802"/>
      <c r="RVJ6" s="802"/>
      <c r="RVK6" s="802"/>
      <c r="RVL6" s="802"/>
      <c r="RVM6" s="802"/>
      <c r="RVN6" s="802"/>
      <c r="RVO6" s="802"/>
      <c r="RVP6" s="802"/>
      <c r="RVQ6" s="802"/>
      <c r="RVR6" s="802"/>
      <c r="RVS6" s="802"/>
      <c r="RVT6" s="802"/>
      <c r="RVU6" s="802"/>
      <c r="RVV6" s="802"/>
      <c r="RVW6" s="802"/>
      <c r="RVX6" s="802"/>
      <c r="RVY6" s="802"/>
      <c r="RVZ6" s="802"/>
      <c r="RWA6" s="802"/>
      <c r="RWB6" s="802"/>
      <c r="RWC6" s="802"/>
      <c r="RWD6" s="802"/>
      <c r="RWE6" s="802"/>
      <c r="RWF6" s="802"/>
      <c r="RWG6" s="802"/>
      <c r="RWH6" s="802"/>
      <c r="RWI6" s="802"/>
      <c r="RWJ6" s="802"/>
      <c r="RWK6" s="802"/>
      <c r="RWL6" s="802"/>
      <c r="RWM6" s="802"/>
      <c r="RWN6" s="802"/>
      <c r="RWO6" s="802"/>
      <c r="RWP6" s="802"/>
      <c r="RWQ6" s="802"/>
      <c r="RWR6" s="802"/>
      <c r="RWS6" s="802"/>
      <c r="RWT6" s="802"/>
      <c r="RWU6" s="802"/>
      <c r="RWV6" s="802"/>
      <c r="RWW6" s="802"/>
      <c r="RWX6" s="802"/>
      <c r="RWY6" s="802"/>
      <c r="RWZ6" s="802"/>
      <c r="RXA6" s="802"/>
      <c r="RXB6" s="802"/>
      <c r="RXC6" s="802"/>
      <c r="RXD6" s="802"/>
      <c r="RXE6" s="802"/>
      <c r="RXF6" s="802"/>
      <c r="RXG6" s="802"/>
      <c r="RXH6" s="802"/>
      <c r="RXI6" s="802"/>
      <c r="RXJ6" s="802"/>
      <c r="RXK6" s="802"/>
      <c r="RXL6" s="802"/>
      <c r="RXM6" s="802"/>
      <c r="RXN6" s="802"/>
      <c r="RXO6" s="802"/>
      <c r="RXP6" s="802"/>
      <c r="RXQ6" s="802"/>
      <c r="RXR6" s="802"/>
      <c r="RXS6" s="802"/>
      <c r="RXT6" s="802"/>
      <c r="RXU6" s="802"/>
      <c r="RXV6" s="802"/>
      <c r="RXW6" s="802"/>
      <c r="RXX6" s="802"/>
      <c r="RXY6" s="802"/>
      <c r="RXZ6" s="802"/>
      <c r="RYA6" s="802"/>
      <c r="RYB6" s="802"/>
      <c r="RYC6" s="802"/>
      <c r="RYD6" s="802"/>
      <c r="RYE6" s="802"/>
      <c r="RYF6" s="802"/>
      <c r="RYG6" s="802"/>
      <c r="RYH6" s="802"/>
      <c r="RYI6" s="802"/>
      <c r="RYJ6" s="802"/>
      <c r="RYK6" s="802"/>
      <c r="RYL6" s="802"/>
      <c r="RYM6" s="802"/>
      <c r="RYN6" s="802"/>
      <c r="RYO6" s="802"/>
      <c r="RYP6" s="802"/>
      <c r="RYQ6" s="802"/>
      <c r="RYR6" s="802"/>
      <c r="RYS6" s="802"/>
      <c r="RYT6" s="802"/>
      <c r="RYU6" s="802"/>
      <c r="RYV6" s="802"/>
      <c r="RYW6" s="802"/>
      <c r="RYX6" s="802"/>
      <c r="RYY6" s="802"/>
      <c r="RYZ6" s="802"/>
      <c r="RZA6" s="802"/>
      <c r="RZB6" s="802"/>
      <c r="RZC6" s="802"/>
      <c r="RZD6" s="802"/>
      <c r="RZE6" s="802"/>
      <c r="RZF6" s="802"/>
      <c r="RZG6" s="802"/>
      <c r="RZH6" s="802"/>
      <c r="RZI6" s="802"/>
      <c r="RZJ6" s="802"/>
      <c r="RZK6" s="802"/>
      <c r="RZL6" s="802"/>
      <c r="RZM6" s="802"/>
      <c r="RZN6" s="802"/>
      <c r="RZO6" s="802"/>
      <c r="RZP6" s="802"/>
      <c r="RZQ6" s="802"/>
      <c r="RZR6" s="802"/>
      <c r="RZS6" s="802"/>
      <c r="RZT6" s="802"/>
      <c r="RZU6" s="802"/>
      <c r="RZV6" s="802"/>
      <c r="RZW6" s="802"/>
      <c r="RZX6" s="802"/>
      <c r="RZY6" s="802"/>
      <c r="RZZ6" s="802"/>
      <c r="SAA6" s="802"/>
      <c r="SAB6" s="802"/>
      <c r="SAC6" s="802"/>
      <c r="SAD6" s="802"/>
      <c r="SAE6" s="802"/>
      <c r="SAF6" s="802"/>
      <c r="SAG6" s="802"/>
      <c r="SAH6" s="802"/>
      <c r="SAI6" s="802"/>
      <c r="SAJ6" s="802"/>
      <c r="SAK6" s="802"/>
      <c r="SAL6" s="802"/>
      <c r="SAM6" s="802"/>
      <c r="SAN6" s="802"/>
      <c r="SAO6" s="802"/>
      <c r="SAP6" s="802"/>
      <c r="SAQ6" s="802"/>
      <c r="SAR6" s="802"/>
      <c r="SAS6" s="802"/>
      <c r="SAT6" s="802"/>
      <c r="SAU6" s="802"/>
      <c r="SAV6" s="802"/>
      <c r="SAW6" s="802"/>
      <c r="SAX6" s="802"/>
      <c r="SAY6" s="802"/>
      <c r="SAZ6" s="802"/>
      <c r="SBA6" s="802"/>
      <c r="SBB6" s="802"/>
      <c r="SBC6" s="802"/>
      <c r="SBD6" s="802"/>
      <c r="SBE6" s="802"/>
      <c r="SBF6" s="802"/>
      <c r="SBG6" s="802"/>
      <c r="SBH6" s="802"/>
      <c r="SBI6" s="802"/>
      <c r="SBJ6" s="802"/>
      <c r="SBK6" s="802"/>
      <c r="SBL6" s="802"/>
      <c r="SBM6" s="802"/>
      <c r="SBN6" s="802"/>
      <c r="SBO6" s="802"/>
      <c r="SBP6" s="802"/>
      <c r="SBQ6" s="802"/>
      <c r="SBR6" s="802"/>
      <c r="SBS6" s="802"/>
      <c r="SBT6" s="802"/>
      <c r="SBU6" s="802"/>
      <c r="SBV6" s="802"/>
      <c r="SBW6" s="802"/>
      <c r="SBX6" s="802"/>
      <c r="SBY6" s="802"/>
      <c r="SBZ6" s="802"/>
      <c r="SCA6" s="802"/>
      <c r="SCB6" s="802"/>
      <c r="SCC6" s="802"/>
      <c r="SCD6" s="802"/>
      <c r="SCE6" s="802"/>
      <c r="SCF6" s="802"/>
      <c r="SCG6" s="802"/>
      <c r="SCH6" s="802"/>
      <c r="SCI6" s="802"/>
      <c r="SCJ6" s="802"/>
      <c r="SCK6" s="802"/>
      <c r="SCL6" s="802"/>
      <c r="SCM6" s="802"/>
      <c r="SCN6" s="802"/>
      <c r="SCO6" s="802"/>
      <c r="SCP6" s="802"/>
      <c r="SCQ6" s="802"/>
      <c r="SCR6" s="802"/>
      <c r="SCS6" s="802"/>
      <c r="SCT6" s="802"/>
      <c r="SCU6" s="802"/>
      <c r="SCV6" s="802"/>
      <c r="SCW6" s="802"/>
      <c r="SCX6" s="802"/>
      <c r="SCY6" s="802"/>
      <c r="SCZ6" s="802"/>
      <c r="SDA6" s="802"/>
      <c r="SDB6" s="802"/>
      <c r="SDC6" s="802"/>
      <c r="SDD6" s="802"/>
      <c r="SDE6" s="802"/>
      <c r="SDF6" s="802"/>
      <c r="SDG6" s="802"/>
      <c r="SDH6" s="802"/>
      <c r="SDI6" s="802"/>
      <c r="SDJ6" s="802"/>
      <c r="SDK6" s="802"/>
      <c r="SDL6" s="802"/>
      <c r="SDM6" s="802"/>
      <c r="SDN6" s="802"/>
      <c r="SDO6" s="802"/>
      <c r="SDP6" s="802"/>
      <c r="SDQ6" s="802"/>
      <c r="SDR6" s="802"/>
      <c r="SDS6" s="802"/>
      <c r="SDT6" s="802"/>
      <c r="SDU6" s="802"/>
      <c r="SDV6" s="802"/>
      <c r="SDW6" s="802"/>
      <c r="SDX6" s="802"/>
      <c r="SDY6" s="802"/>
      <c r="SDZ6" s="802"/>
      <c r="SEA6" s="802"/>
      <c r="SEB6" s="802"/>
      <c r="SEC6" s="802"/>
      <c r="SED6" s="802"/>
      <c r="SEE6" s="802"/>
      <c r="SEF6" s="802"/>
      <c r="SEG6" s="802"/>
      <c r="SEH6" s="802"/>
      <c r="SEI6" s="802"/>
      <c r="SEJ6" s="802"/>
      <c r="SEK6" s="802"/>
      <c r="SEL6" s="802"/>
      <c r="SEM6" s="802"/>
      <c r="SEN6" s="802"/>
      <c r="SEO6" s="802"/>
      <c r="SEP6" s="802"/>
      <c r="SEQ6" s="802"/>
      <c r="SER6" s="802"/>
      <c r="SES6" s="802"/>
      <c r="SET6" s="802"/>
      <c r="SEU6" s="802"/>
      <c r="SEV6" s="802"/>
      <c r="SEW6" s="802"/>
      <c r="SEX6" s="802"/>
      <c r="SEY6" s="802"/>
      <c r="SEZ6" s="802"/>
      <c r="SFA6" s="802"/>
      <c r="SFB6" s="802"/>
      <c r="SFC6" s="802"/>
      <c r="SFD6" s="802"/>
      <c r="SFE6" s="802"/>
      <c r="SFF6" s="802"/>
      <c r="SFG6" s="802"/>
      <c r="SFH6" s="802"/>
      <c r="SFI6" s="802"/>
      <c r="SFJ6" s="802"/>
      <c r="SFK6" s="802"/>
      <c r="SFL6" s="802"/>
      <c r="SFM6" s="802"/>
      <c r="SFN6" s="802"/>
      <c r="SFO6" s="802"/>
      <c r="SFP6" s="802"/>
      <c r="SFQ6" s="802"/>
      <c r="SFR6" s="802"/>
      <c r="SFS6" s="802"/>
      <c r="SFT6" s="802"/>
      <c r="SFU6" s="802"/>
      <c r="SFV6" s="802"/>
      <c r="SFW6" s="802"/>
      <c r="SFX6" s="802"/>
      <c r="SFY6" s="802"/>
      <c r="SFZ6" s="802"/>
      <c r="SGA6" s="802"/>
      <c r="SGB6" s="802"/>
      <c r="SGC6" s="802"/>
      <c r="SGD6" s="802"/>
      <c r="SGE6" s="802"/>
      <c r="SGF6" s="802"/>
      <c r="SGG6" s="802"/>
      <c r="SGH6" s="802"/>
      <c r="SGI6" s="802"/>
      <c r="SGJ6" s="802"/>
      <c r="SGK6" s="802"/>
      <c r="SGL6" s="802"/>
      <c r="SGM6" s="802"/>
      <c r="SGN6" s="802"/>
      <c r="SGO6" s="802"/>
      <c r="SGP6" s="802"/>
      <c r="SGQ6" s="802"/>
      <c r="SGR6" s="802"/>
      <c r="SGS6" s="802"/>
      <c r="SGT6" s="802"/>
      <c r="SGU6" s="802"/>
      <c r="SGV6" s="802"/>
      <c r="SGW6" s="802"/>
      <c r="SGX6" s="802"/>
      <c r="SGY6" s="802"/>
      <c r="SGZ6" s="802"/>
      <c r="SHA6" s="802"/>
      <c r="SHB6" s="802"/>
      <c r="SHC6" s="802"/>
      <c r="SHD6" s="802"/>
      <c r="SHE6" s="802"/>
      <c r="SHF6" s="802"/>
      <c r="SHG6" s="802"/>
      <c r="SHH6" s="802"/>
      <c r="SHI6" s="802"/>
      <c r="SHJ6" s="802"/>
      <c r="SHK6" s="802"/>
      <c r="SHL6" s="802"/>
      <c r="SHM6" s="802"/>
      <c r="SHN6" s="802"/>
      <c r="SHO6" s="802"/>
      <c r="SHP6" s="802"/>
      <c r="SHQ6" s="802"/>
      <c r="SHR6" s="802"/>
      <c r="SHS6" s="802"/>
      <c r="SHT6" s="802"/>
      <c r="SHU6" s="802"/>
      <c r="SHV6" s="802"/>
      <c r="SHW6" s="802"/>
      <c r="SHX6" s="802"/>
      <c r="SHY6" s="802"/>
      <c r="SHZ6" s="802"/>
      <c r="SIA6" s="802"/>
      <c r="SIB6" s="802"/>
      <c r="SIC6" s="802"/>
      <c r="SID6" s="802"/>
      <c r="SIE6" s="802"/>
      <c r="SIF6" s="802"/>
      <c r="SIG6" s="802"/>
      <c r="SIH6" s="802"/>
      <c r="SII6" s="802"/>
      <c r="SIJ6" s="802"/>
      <c r="SIK6" s="802"/>
      <c r="SIL6" s="802"/>
      <c r="SIM6" s="802"/>
      <c r="SIN6" s="802"/>
      <c r="SIO6" s="802"/>
      <c r="SIP6" s="802"/>
      <c r="SIQ6" s="802"/>
      <c r="SIR6" s="802"/>
      <c r="SIS6" s="802"/>
      <c r="SIT6" s="802"/>
      <c r="SIU6" s="802"/>
      <c r="SIV6" s="802"/>
      <c r="SIW6" s="802"/>
      <c r="SIX6" s="802"/>
      <c r="SIY6" s="802"/>
      <c r="SIZ6" s="802"/>
      <c r="SJA6" s="802"/>
      <c r="SJB6" s="802"/>
      <c r="SJC6" s="802"/>
      <c r="SJD6" s="802"/>
      <c r="SJE6" s="802"/>
      <c r="SJF6" s="802"/>
      <c r="SJG6" s="802"/>
      <c r="SJH6" s="802"/>
      <c r="SJI6" s="802"/>
      <c r="SJJ6" s="802"/>
      <c r="SJK6" s="802"/>
      <c r="SJL6" s="802"/>
      <c r="SJM6" s="802"/>
      <c r="SJN6" s="802"/>
      <c r="SJO6" s="802"/>
      <c r="SJP6" s="802"/>
      <c r="SJQ6" s="802"/>
      <c r="SJR6" s="802"/>
      <c r="SJS6" s="802"/>
      <c r="SJT6" s="802"/>
      <c r="SJU6" s="802"/>
      <c r="SJV6" s="802"/>
      <c r="SJW6" s="802"/>
      <c r="SJX6" s="802"/>
      <c r="SJY6" s="802"/>
      <c r="SJZ6" s="802"/>
      <c r="SKA6" s="802"/>
      <c r="SKB6" s="802"/>
      <c r="SKC6" s="802"/>
      <c r="SKD6" s="802"/>
      <c r="SKE6" s="802"/>
      <c r="SKF6" s="802"/>
      <c r="SKG6" s="802"/>
      <c r="SKH6" s="802"/>
      <c r="SKI6" s="802"/>
      <c r="SKJ6" s="802"/>
      <c r="SKK6" s="802"/>
      <c r="SKL6" s="802"/>
      <c r="SKM6" s="802"/>
      <c r="SKN6" s="802"/>
      <c r="SKO6" s="802"/>
      <c r="SKP6" s="802"/>
      <c r="SKQ6" s="802"/>
      <c r="SKR6" s="802"/>
      <c r="SKS6" s="802"/>
      <c r="SKT6" s="802"/>
      <c r="SKU6" s="802"/>
      <c r="SKV6" s="802"/>
      <c r="SKW6" s="802"/>
      <c r="SKX6" s="802"/>
      <c r="SKY6" s="802"/>
      <c r="SKZ6" s="802"/>
      <c r="SLA6" s="802"/>
      <c r="SLB6" s="802"/>
      <c r="SLC6" s="802"/>
      <c r="SLD6" s="802"/>
      <c r="SLE6" s="802"/>
      <c r="SLF6" s="802"/>
      <c r="SLG6" s="802"/>
      <c r="SLH6" s="802"/>
      <c r="SLI6" s="802"/>
      <c r="SLJ6" s="802"/>
      <c r="SLK6" s="802"/>
      <c r="SLL6" s="802"/>
      <c r="SLM6" s="802"/>
      <c r="SLN6" s="802"/>
      <c r="SLO6" s="802"/>
      <c r="SLP6" s="802"/>
      <c r="SLQ6" s="802"/>
      <c r="SLR6" s="802"/>
      <c r="SLS6" s="802"/>
      <c r="SLT6" s="802"/>
      <c r="SLU6" s="802"/>
      <c r="SLV6" s="802"/>
      <c r="SLW6" s="802"/>
      <c r="SLX6" s="802"/>
      <c r="SLY6" s="802"/>
      <c r="SLZ6" s="802"/>
      <c r="SMA6" s="802"/>
      <c r="SMB6" s="802"/>
      <c r="SMC6" s="802"/>
      <c r="SMD6" s="802"/>
      <c r="SME6" s="802"/>
      <c r="SMF6" s="802"/>
      <c r="SMG6" s="802"/>
      <c r="SMH6" s="802"/>
      <c r="SMI6" s="802"/>
      <c r="SMJ6" s="802"/>
      <c r="SMK6" s="802"/>
      <c r="SML6" s="802"/>
      <c r="SMM6" s="802"/>
      <c r="SMN6" s="802"/>
      <c r="SMO6" s="802"/>
      <c r="SMP6" s="802"/>
      <c r="SMQ6" s="802"/>
      <c r="SMR6" s="802"/>
      <c r="SMS6" s="802"/>
      <c r="SMT6" s="802"/>
      <c r="SMU6" s="802"/>
      <c r="SMV6" s="802"/>
      <c r="SMW6" s="802"/>
      <c r="SMX6" s="802"/>
      <c r="SMY6" s="802"/>
      <c r="SMZ6" s="802"/>
      <c r="SNA6" s="802"/>
      <c r="SNB6" s="802"/>
      <c r="SNC6" s="802"/>
      <c r="SND6" s="802"/>
      <c r="SNE6" s="802"/>
      <c r="SNF6" s="802"/>
      <c r="SNG6" s="802"/>
      <c r="SNH6" s="802"/>
      <c r="SNI6" s="802"/>
      <c r="SNJ6" s="802"/>
      <c r="SNK6" s="802"/>
      <c r="SNL6" s="802"/>
      <c r="SNM6" s="802"/>
      <c r="SNN6" s="802"/>
      <c r="SNO6" s="802"/>
      <c r="SNP6" s="802"/>
      <c r="SNQ6" s="802"/>
      <c r="SNR6" s="802"/>
      <c r="SNS6" s="802"/>
      <c r="SNT6" s="802"/>
      <c r="SNU6" s="802"/>
      <c r="SNV6" s="802"/>
      <c r="SNW6" s="802"/>
      <c r="SNX6" s="802"/>
      <c r="SNY6" s="802"/>
      <c r="SNZ6" s="802"/>
      <c r="SOA6" s="802"/>
      <c r="SOB6" s="802"/>
      <c r="SOC6" s="802"/>
      <c r="SOD6" s="802"/>
      <c r="SOE6" s="802"/>
      <c r="SOF6" s="802"/>
      <c r="SOG6" s="802"/>
      <c r="SOH6" s="802"/>
      <c r="SOI6" s="802"/>
      <c r="SOJ6" s="802"/>
      <c r="SOK6" s="802"/>
      <c r="SOL6" s="802"/>
      <c r="SOM6" s="802"/>
      <c r="SON6" s="802"/>
      <c r="SOO6" s="802"/>
      <c r="SOP6" s="802"/>
      <c r="SOQ6" s="802"/>
      <c r="SOR6" s="802"/>
      <c r="SOS6" s="802"/>
      <c r="SOT6" s="802"/>
      <c r="SOU6" s="802"/>
      <c r="SOV6" s="802"/>
      <c r="SOW6" s="802"/>
      <c r="SOX6" s="802"/>
      <c r="SOY6" s="802"/>
      <c r="SOZ6" s="802"/>
      <c r="SPA6" s="802"/>
      <c r="SPB6" s="802"/>
      <c r="SPC6" s="802"/>
      <c r="SPD6" s="802"/>
      <c r="SPE6" s="802"/>
      <c r="SPF6" s="802"/>
      <c r="SPG6" s="802"/>
      <c r="SPH6" s="802"/>
      <c r="SPI6" s="802"/>
      <c r="SPJ6" s="802"/>
      <c r="SPK6" s="802"/>
      <c r="SPL6" s="802"/>
      <c r="SPM6" s="802"/>
      <c r="SPN6" s="802"/>
      <c r="SPO6" s="802"/>
      <c r="SPP6" s="802"/>
      <c r="SPQ6" s="802"/>
      <c r="SPR6" s="802"/>
      <c r="SPS6" s="802"/>
      <c r="SPT6" s="802"/>
      <c r="SPU6" s="802"/>
      <c r="SPV6" s="802"/>
      <c r="SPW6" s="802"/>
      <c r="SPX6" s="802"/>
      <c r="SPY6" s="802"/>
      <c r="SPZ6" s="802"/>
      <c r="SQA6" s="802"/>
      <c r="SQB6" s="802"/>
      <c r="SQC6" s="802"/>
      <c r="SQD6" s="802"/>
      <c r="SQE6" s="802"/>
      <c r="SQF6" s="802"/>
      <c r="SQG6" s="802"/>
      <c r="SQH6" s="802"/>
      <c r="SQI6" s="802"/>
      <c r="SQJ6" s="802"/>
      <c r="SQK6" s="802"/>
      <c r="SQL6" s="802"/>
      <c r="SQM6" s="802"/>
      <c r="SQN6" s="802"/>
      <c r="SQO6" s="802"/>
      <c r="SQP6" s="802"/>
      <c r="SQQ6" s="802"/>
      <c r="SQR6" s="802"/>
      <c r="SQS6" s="802"/>
      <c r="SQT6" s="802"/>
      <c r="SQU6" s="802"/>
      <c r="SQV6" s="802"/>
      <c r="SQW6" s="802"/>
      <c r="SQX6" s="802"/>
      <c r="SQY6" s="802"/>
      <c r="SQZ6" s="802"/>
      <c r="SRA6" s="802"/>
      <c r="SRB6" s="802"/>
      <c r="SRC6" s="802"/>
      <c r="SRD6" s="802"/>
      <c r="SRE6" s="802"/>
      <c r="SRF6" s="802"/>
      <c r="SRG6" s="802"/>
      <c r="SRH6" s="802"/>
      <c r="SRI6" s="802"/>
      <c r="SRJ6" s="802"/>
      <c r="SRK6" s="802"/>
      <c r="SRL6" s="802"/>
      <c r="SRM6" s="802"/>
      <c r="SRN6" s="802"/>
      <c r="SRO6" s="802"/>
      <c r="SRP6" s="802"/>
      <c r="SRQ6" s="802"/>
      <c r="SRR6" s="802"/>
      <c r="SRS6" s="802"/>
      <c r="SRT6" s="802"/>
      <c r="SRU6" s="802"/>
      <c r="SRV6" s="802"/>
      <c r="SRW6" s="802"/>
      <c r="SRX6" s="802"/>
      <c r="SRY6" s="802"/>
      <c r="SRZ6" s="802"/>
      <c r="SSA6" s="802"/>
      <c r="SSB6" s="802"/>
      <c r="SSC6" s="802"/>
      <c r="SSD6" s="802"/>
      <c r="SSE6" s="802"/>
      <c r="SSF6" s="802"/>
      <c r="SSG6" s="802"/>
      <c r="SSH6" s="802"/>
      <c r="SSI6" s="802"/>
      <c r="SSJ6" s="802"/>
      <c r="SSK6" s="802"/>
      <c r="SSL6" s="802"/>
      <c r="SSM6" s="802"/>
      <c r="SSN6" s="802"/>
      <c r="SSO6" s="802"/>
      <c r="SSP6" s="802"/>
      <c r="SSQ6" s="802"/>
      <c r="SSR6" s="802"/>
      <c r="SSS6" s="802"/>
      <c r="SST6" s="802"/>
      <c r="SSU6" s="802"/>
      <c r="SSV6" s="802"/>
      <c r="SSW6" s="802"/>
      <c r="SSX6" s="802"/>
      <c r="SSY6" s="802"/>
      <c r="SSZ6" s="802"/>
      <c r="STA6" s="802"/>
      <c r="STB6" s="802"/>
      <c r="STC6" s="802"/>
      <c r="STD6" s="802"/>
      <c r="STE6" s="802"/>
      <c r="STF6" s="802"/>
      <c r="STG6" s="802"/>
      <c r="STH6" s="802"/>
      <c r="STI6" s="802"/>
      <c r="STJ6" s="802"/>
      <c r="STK6" s="802"/>
      <c r="STL6" s="802"/>
      <c r="STM6" s="802"/>
      <c r="STN6" s="802"/>
      <c r="STO6" s="802"/>
      <c r="STP6" s="802"/>
      <c r="STQ6" s="802"/>
      <c r="STR6" s="802"/>
      <c r="STS6" s="802"/>
      <c r="STT6" s="802"/>
      <c r="STU6" s="802"/>
      <c r="STV6" s="802"/>
      <c r="STW6" s="802"/>
      <c r="STX6" s="802"/>
      <c r="STY6" s="802"/>
      <c r="STZ6" s="802"/>
      <c r="SUA6" s="802"/>
      <c r="SUB6" s="802"/>
      <c r="SUC6" s="802"/>
      <c r="SUD6" s="802"/>
      <c r="SUE6" s="802"/>
      <c r="SUF6" s="802"/>
      <c r="SUG6" s="802"/>
      <c r="SUH6" s="802"/>
      <c r="SUI6" s="802"/>
      <c r="SUJ6" s="802"/>
      <c r="SUK6" s="802"/>
      <c r="SUL6" s="802"/>
      <c r="SUM6" s="802"/>
      <c r="SUN6" s="802"/>
      <c r="SUO6" s="802"/>
      <c r="SUP6" s="802"/>
      <c r="SUQ6" s="802"/>
      <c r="SUR6" s="802"/>
      <c r="SUS6" s="802"/>
      <c r="SUT6" s="802"/>
      <c r="SUU6" s="802"/>
      <c r="SUV6" s="802"/>
      <c r="SUW6" s="802"/>
      <c r="SUX6" s="802"/>
      <c r="SUY6" s="802"/>
      <c r="SUZ6" s="802"/>
      <c r="SVA6" s="802"/>
      <c r="SVB6" s="802"/>
      <c r="SVC6" s="802"/>
      <c r="SVD6" s="802"/>
      <c r="SVE6" s="802"/>
      <c r="SVF6" s="802"/>
      <c r="SVG6" s="802"/>
      <c r="SVH6" s="802"/>
      <c r="SVI6" s="802"/>
      <c r="SVJ6" s="802"/>
      <c r="SVK6" s="802"/>
      <c r="SVL6" s="802"/>
      <c r="SVM6" s="802"/>
      <c r="SVN6" s="802"/>
      <c r="SVO6" s="802"/>
      <c r="SVP6" s="802"/>
      <c r="SVQ6" s="802"/>
      <c r="SVR6" s="802"/>
      <c r="SVS6" s="802"/>
      <c r="SVT6" s="802"/>
      <c r="SVU6" s="802"/>
      <c r="SVV6" s="802"/>
      <c r="SVW6" s="802"/>
      <c r="SVX6" s="802"/>
      <c r="SVY6" s="802"/>
      <c r="SVZ6" s="802"/>
      <c r="SWA6" s="802"/>
      <c r="SWB6" s="802"/>
      <c r="SWC6" s="802"/>
      <c r="SWD6" s="802"/>
      <c r="SWE6" s="802"/>
      <c r="SWF6" s="802"/>
      <c r="SWG6" s="802"/>
      <c r="SWH6" s="802"/>
      <c r="SWI6" s="802"/>
      <c r="SWJ6" s="802"/>
      <c r="SWK6" s="802"/>
      <c r="SWL6" s="802"/>
      <c r="SWM6" s="802"/>
      <c r="SWN6" s="802"/>
      <c r="SWO6" s="802"/>
      <c r="SWP6" s="802"/>
      <c r="SWQ6" s="802"/>
      <c r="SWR6" s="802"/>
      <c r="SWS6" s="802"/>
      <c r="SWT6" s="802"/>
      <c r="SWU6" s="802"/>
      <c r="SWV6" s="802"/>
      <c r="SWW6" s="802"/>
      <c r="SWX6" s="802"/>
      <c r="SWY6" s="802"/>
      <c r="SWZ6" s="802"/>
      <c r="SXA6" s="802"/>
      <c r="SXB6" s="802"/>
      <c r="SXC6" s="802"/>
      <c r="SXD6" s="802"/>
      <c r="SXE6" s="802"/>
      <c r="SXF6" s="802"/>
      <c r="SXG6" s="802"/>
      <c r="SXH6" s="802"/>
      <c r="SXI6" s="802"/>
      <c r="SXJ6" s="802"/>
      <c r="SXK6" s="802"/>
      <c r="SXL6" s="802"/>
      <c r="SXM6" s="802"/>
      <c r="SXN6" s="802"/>
      <c r="SXO6" s="802"/>
      <c r="SXP6" s="802"/>
      <c r="SXQ6" s="802"/>
      <c r="SXR6" s="802"/>
      <c r="SXS6" s="802"/>
      <c r="SXT6" s="802"/>
      <c r="SXU6" s="802"/>
      <c r="SXV6" s="802"/>
      <c r="SXW6" s="802"/>
      <c r="SXX6" s="802"/>
      <c r="SXY6" s="802"/>
      <c r="SXZ6" s="802"/>
      <c r="SYA6" s="802"/>
      <c r="SYB6" s="802"/>
      <c r="SYC6" s="802"/>
      <c r="SYD6" s="802"/>
      <c r="SYE6" s="802"/>
      <c r="SYF6" s="802"/>
      <c r="SYG6" s="802"/>
      <c r="SYH6" s="802"/>
      <c r="SYI6" s="802"/>
      <c r="SYJ6" s="802"/>
      <c r="SYK6" s="802"/>
      <c r="SYL6" s="802"/>
      <c r="SYM6" s="802"/>
      <c r="SYN6" s="802"/>
      <c r="SYO6" s="802"/>
      <c r="SYP6" s="802"/>
      <c r="SYQ6" s="802"/>
      <c r="SYR6" s="802"/>
      <c r="SYS6" s="802"/>
      <c r="SYT6" s="802"/>
      <c r="SYU6" s="802"/>
      <c r="SYV6" s="802"/>
      <c r="SYW6" s="802"/>
      <c r="SYX6" s="802"/>
      <c r="SYY6" s="802"/>
      <c r="SYZ6" s="802"/>
      <c r="SZA6" s="802"/>
      <c r="SZB6" s="802"/>
      <c r="SZC6" s="802"/>
      <c r="SZD6" s="802"/>
      <c r="SZE6" s="802"/>
      <c r="SZF6" s="802"/>
      <c r="SZG6" s="802"/>
      <c r="SZH6" s="802"/>
      <c r="SZI6" s="802"/>
      <c r="SZJ6" s="802"/>
      <c r="SZK6" s="802"/>
      <c r="SZL6" s="802"/>
      <c r="SZM6" s="802"/>
      <c r="SZN6" s="802"/>
      <c r="SZO6" s="802"/>
      <c r="SZP6" s="802"/>
      <c r="SZQ6" s="802"/>
      <c r="SZR6" s="802"/>
      <c r="SZS6" s="802"/>
      <c r="SZT6" s="802"/>
      <c r="SZU6" s="802"/>
      <c r="SZV6" s="802"/>
      <c r="SZW6" s="802"/>
      <c r="SZX6" s="802"/>
      <c r="SZY6" s="802"/>
      <c r="SZZ6" s="802"/>
      <c r="TAA6" s="802"/>
      <c r="TAB6" s="802"/>
      <c r="TAC6" s="802"/>
      <c r="TAD6" s="802"/>
      <c r="TAE6" s="802"/>
      <c r="TAF6" s="802"/>
      <c r="TAG6" s="802"/>
      <c r="TAH6" s="802"/>
      <c r="TAI6" s="802"/>
      <c r="TAJ6" s="802"/>
      <c r="TAK6" s="802"/>
      <c r="TAL6" s="802"/>
      <c r="TAM6" s="802"/>
      <c r="TAN6" s="802"/>
      <c r="TAO6" s="802"/>
      <c r="TAP6" s="802"/>
      <c r="TAQ6" s="802"/>
      <c r="TAR6" s="802"/>
      <c r="TAS6" s="802"/>
      <c r="TAT6" s="802"/>
      <c r="TAU6" s="802"/>
      <c r="TAV6" s="802"/>
      <c r="TAW6" s="802"/>
      <c r="TAX6" s="802"/>
      <c r="TAY6" s="802"/>
      <c r="TAZ6" s="802"/>
      <c r="TBA6" s="802"/>
      <c r="TBB6" s="802"/>
      <c r="TBC6" s="802"/>
      <c r="TBD6" s="802"/>
      <c r="TBE6" s="802"/>
      <c r="TBF6" s="802"/>
      <c r="TBG6" s="802"/>
      <c r="TBH6" s="802"/>
      <c r="TBI6" s="802"/>
      <c r="TBJ6" s="802"/>
      <c r="TBK6" s="802"/>
      <c r="TBL6" s="802"/>
      <c r="TBM6" s="802"/>
      <c r="TBN6" s="802"/>
      <c r="TBO6" s="802"/>
      <c r="TBP6" s="802"/>
      <c r="TBQ6" s="802"/>
      <c r="TBR6" s="802"/>
      <c r="TBS6" s="802"/>
      <c r="TBT6" s="802"/>
      <c r="TBU6" s="802"/>
      <c r="TBV6" s="802"/>
      <c r="TBW6" s="802"/>
      <c r="TBX6" s="802"/>
      <c r="TBY6" s="802"/>
      <c r="TBZ6" s="802"/>
      <c r="TCA6" s="802"/>
      <c r="TCB6" s="802"/>
      <c r="TCC6" s="802"/>
      <c r="TCD6" s="802"/>
      <c r="TCE6" s="802"/>
      <c r="TCF6" s="802"/>
      <c r="TCG6" s="802"/>
      <c r="TCH6" s="802"/>
      <c r="TCI6" s="802"/>
      <c r="TCJ6" s="802"/>
      <c r="TCK6" s="802"/>
      <c r="TCL6" s="802"/>
      <c r="TCM6" s="802"/>
      <c r="TCN6" s="802"/>
      <c r="TCO6" s="802"/>
      <c r="TCP6" s="802"/>
      <c r="TCQ6" s="802"/>
      <c r="TCR6" s="802"/>
      <c r="TCS6" s="802"/>
      <c r="TCT6" s="802"/>
      <c r="TCU6" s="802"/>
      <c r="TCV6" s="802"/>
      <c r="TCW6" s="802"/>
      <c r="TCX6" s="802"/>
      <c r="TCY6" s="802"/>
      <c r="TCZ6" s="802"/>
      <c r="TDA6" s="802"/>
      <c r="TDB6" s="802"/>
      <c r="TDC6" s="802"/>
      <c r="TDD6" s="802"/>
      <c r="TDE6" s="802"/>
      <c r="TDF6" s="802"/>
      <c r="TDG6" s="802"/>
      <c r="TDH6" s="802"/>
      <c r="TDI6" s="802"/>
      <c r="TDJ6" s="802"/>
      <c r="TDK6" s="802"/>
      <c r="TDL6" s="802"/>
      <c r="TDM6" s="802"/>
      <c r="TDN6" s="802"/>
      <c r="TDO6" s="802"/>
      <c r="TDP6" s="802"/>
      <c r="TDQ6" s="802"/>
      <c r="TDR6" s="802"/>
      <c r="TDS6" s="802"/>
      <c r="TDT6" s="802"/>
      <c r="TDU6" s="802"/>
      <c r="TDV6" s="802"/>
      <c r="TDW6" s="802"/>
      <c r="TDX6" s="802"/>
      <c r="TDY6" s="802"/>
      <c r="TDZ6" s="802"/>
      <c r="TEA6" s="802"/>
      <c r="TEB6" s="802"/>
      <c r="TEC6" s="802"/>
      <c r="TED6" s="802"/>
      <c r="TEE6" s="802"/>
      <c r="TEF6" s="802"/>
      <c r="TEG6" s="802"/>
      <c r="TEH6" s="802"/>
      <c r="TEI6" s="802"/>
      <c r="TEJ6" s="802"/>
      <c r="TEK6" s="802"/>
      <c r="TEL6" s="802"/>
      <c r="TEM6" s="802"/>
      <c r="TEN6" s="802"/>
      <c r="TEO6" s="802"/>
      <c r="TEP6" s="802"/>
      <c r="TEQ6" s="802"/>
      <c r="TER6" s="802"/>
      <c r="TES6" s="802"/>
      <c r="TET6" s="802"/>
      <c r="TEU6" s="802"/>
      <c r="TEV6" s="802"/>
      <c r="TEW6" s="802"/>
      <c r="TEX6" s="802"/>
      <c r="TEY6" s="802"/>
      <c r="TEZ6" s="802"/>
      <c r="TFA6" s="802"/>
      <c r="TFB6" s="802"/>
      <c r="TFC6" s="802"/>
      <c r="TFD6" s="802"/>
      <c r="TFE6" s="802"/>
      <c r="TFF6" s="802"/>
      <c r="TFG6" s="802"/>
      <c r="TFH6" s="802"/>
      <c r="TFI6" s="802"/>
      <c r="TFJ6" s="802"/>
      <c r="TFK6" s="802"/>
      <c r="TFL6" s="802"/>
      <c r="TFM6" s="802"/>
      <c r="TFN6" s="802"/>
      <c r="TFO6" s="802"/>
      <c r="TFP6" s="802"/>
      <c r="TFQ6" s="802"/>
      <c r="TFR6" s="802"/>
      <c r="TFS6" s="802"/>
      <c r="TFT6" s="802"/>
      <c r="TFU6" s="802"/>
      <c r="TFV6" s="802"/>
      <c r="TFW6" s="802"/>
      <c r="TFX6" s="802"/>
      <c r="TFY6" s="802"/>
      <c r="TFZ6" s="802"/>
      <c r="TGA6" s="802"/>
      <c r="TGB6" s="802"/>
      <c r="TGC6" s="802"/>
      <c r="TGD6" s="802"/>
      <c r="TGE6" s="802"/>
      <c r="TGF6" s="802"/>
      <c r="TGG6" s="802"/>
      <c r="TGH6" s="802"/>
      <c r="TGI6" s="802"/>
      <c r="TGJ6" s="802"/>
      <c r="TGK6" s="802"/>
      <c r="TGL6" s="802"/>
      <c r="TGM6" s="802"/>
      <c r="TGN6" s="802"/>
      <c r="TGO6" s="802"/>
      <c r="TGP6" s="802"/>
      <c r="TGQ6" s="802"/>
      <c r="TGR6" s="802"/>
      <c r="TGS6" s="802"/>
      <c r="TGT6" s="802"/>
      <c r="TGU6" s="802"/>
      <c r="TGV6" s="802"/>
      <c r="TGW6" s="802"/>
      <c r="TGX6" s="802"/>
      <c r="TGY6" s="802"/>
      <c r="TGZ6" s="802"/>
      <c r="THA6" s="802"/>
      <c r="THB6" s="802"/>
      <c r="THC6" s="802"/>
      <c r="THD6" s="802"/>
      <c r="THE6" s="802"/>
      <c r="THF6" s="802"/>
      <c r="THG6" s="802"/>
      <c r="THH6" s="802"/>
      <c r="THI6" s="802"/>
      <c r="THJ6" s="802"/>
      <c r="THK6" s="802"/>
      <c r="THL6" s="802"/>
      <c r="THM6" s="802"/>
      <c r="THN6" s="802"/>
      <c r="THO6" s="802"/>
      <c r="THP6" s="802"/>
      <c r="THQ6" s="802"/>
      <c r="THR6" s="802"/>
      <c r="THS6" s="802"/>
      <c r="THT6" s="802"/>
      <c r="THU6" s="802"/>
      <c r="THV6" s="802"/>
      <c r="THW6" s="802"/>
      <c r="THX6" s="802"/>
      <c r="THY6" s="802"/>
      <c r="THZ6" s="802"/>
      <c r="TIA6" s="802"/>
      <c r="TIB6" s="802"/>
      <c r="TIC6" s="802"/>
      <c r="TID6" s="802"/>
      <c r="TIE6" s="802"/>
      <c r="TIF6" s="802"/>
      <c r="TIG6" s="802"/>
      <c r="TIH6" s="802"/>
      <c r="TII6" s="802"/>
      <c r="TIJ6" s="802"/>
      <c r="TIK6" s="802"/>
      <c r="TIL6" s="802"/>
      <c r="TIM6" s="802"/>
      <c r="TIN6" s="802"/>
      <c r="TIO6" s="802"/>
      <c r="TIP6" s="802"/>
      <c r="TIQ6" s="802"/>
      <c r="TIR6" s="802"/>
      <c r="TIS6" s="802"/>
      <c r="TIT6" s="802"/>
      <c r="TIU6" s="802"/>
      <c r="TIV6" s="802"/>
      <c r="TIW6" s="802"/>
      <c r="TIX6" s="802"/>
      <c r="TIY6" s="802"/>
      <c r="TIZ6" s="802"/>
      <c r="TJA6" s="802"/>
      <c r="TJB6" s="802"/>
      <c r="TJC6" s="802"/>
      <c r="TJD6" s="802"/>
      <c r="TJE6" s="802"/>
      <c r="TJF6" s="802"/>
      <c r="TJG6" s="802"/>
      <c r="TJH6" s="802"/>
      <c r="TJI6" s="802"/>
      <c r="TJJ6" s="802"/>
      <c r="TJK6" s="802"/>
      <c r="TJL6" s="802"/>
      <c r="TJM6" s="802"/>
      <c r="TJN6" s="802"/>
      <c r="TJO6" s="802"/>
      <c r="TJP6" s="802"/>
      <c r="TJQ6" s="802"/>
      <c r="TJR6" s="802"/>
      <c r="TJS6" s="802"/>
      <c r="TJT6" s="802"/>
      <c r="TJU6" s="802"/>
      <c r="TJV6" s="802"/>
      <c r="TJW6" s="802"/>
      <c r="TJX6" s="802"/>
      <c r="TJY6" s="802"/>
      <c r="TJZ6" s="802"/>
      <c r="TKA6" s="802"/>
      <c r="TKB6" s="802"/>
      <c r="TKC6" s="802"/>
      <c r="TKD6" s="802"/>
      <c r="TKE6" s="802"/>
      <c r="TKF6" s="802"/>
      <c r="TKG6" s="802"/>
      <c r="TKH6" s="802"/>
      <c r="TKI6" s="802"/>
      <c r="TKJ6" s="802"/>
      <c r="TKK6" s="802"/>
      <c r="TKL6" s="802"/>
      <c r="TKM6" s="802"/>
      <c r="TKN6" s="802"/>
      <c r="TKO6" s="802"/>
      <c r="TKP6" s="802"/>
      <c r="TKQ6" s="802"/>
      <c r="TKR6" s="802"/>
      <c r="TKS6" s="802"/>
      <c r="TKT6" s="802"/>
      <c r="TKU6" s="802"/>
      <c r="TKV6" s="802"/>
      <c r="TKW6" s="802"/>
      <c r="TKX6" s="802"/>
      <c r="TKY6" s="802"/>
      <c r="TKZ6" s="802"/>
      <c r="TLA6" s="802"/>
      <c r="TLB6" s="802"/>
      <c r="TLC6" s="802"/>
      <c r="TLD6" s="802"/>
      <c r="TLE6" s="802"/>
      <c r="TLF6" s="802"/>
      <c r="TLG6" s="802"/>
      <c r="TLH6" s="802"/>
      <c r="TLI6" s="802"/>
      <c r="TLJ6" s="802"/>
      <c r="TLK6" s="802"/>
      <c r="TLL6" s="802"/>
      <c r="TLM6" s="802"/>
      <c r="TLN6" s="802"/>
      <c r="TLO6" s="802"/>
      <c r="TLP6" s="802"/>
      <c r="TLQ6" s="802"/>
      <c r="TLR6" s="802"/>
      <c r="TLS6" s="802"/>
      <c r="TLT6" s="802"/>
      <c r="TLU6" s="802"/>
      <c r="TLV6" s="802"/>
      <c r="TLW6" s="802"/>
      <c r="TLX6" s="802"/>
      <c r="TLY6" s="802"/>
      <c r="TLZ6" s="802"/>
      <c r="TMA6" s="802"/>
      <c r="TMB6" s="802"/>
      <c r="TMC6" s="802"/>
      <c r="TMD6" s="802"/>
      <c r="TME6" s="802"/>
      <c r="TMF6" s="802"/>
      <c r="TMG6" s="802"/>
      <c r="TMH6" s="802"/>
      <c r="TMI6" s="802"/>
      <c r="TMJ6" s="802"/>
      <c r="TMK6" s="802"/>
      <c r="TML6" s="802"/>
      <c r="TMM6" s="802"/>
      <c r="TMN6" s="802"/>
      <c r="TMO6" s="802"/>
      <c r="TMP6" s="802"/>
      <c r="TMQ6" s="802"/>
      <c r="TMR6" s="802"/>
      <c r="TMS6" s="802"/>
      <c r="TMT6" s="802"/>
      <c r="TMU6" s="802"/>
      <c r="TMV6" s="802"/>
      <c r="TMW6" s="802"/>
      <c r="TMX6" s="802"/>
      <c r="TMY6" s="802"/>
      <c r="TMZ6" s="802"/>
      <c r="TNA6" s="802"/>
      <c r="TNB6" s="802"/>
      <c r="TNC6" s="802"/>
      <c r="TND6" s="802"/>
      <c r="TNE6" s="802"/>
      <c r="TNF6" s="802"/>
      <c r="TNG6" s="802"/>
      <c r="TNH6" s="802"/>
      <c r="TNI6" s="802"/>
      <c r="TNJ6" s="802"/>
      <c r="TNK6" s="802"/>
      <c r="TNL6" s="802"/>
      <c r="TNM6" s="802"/>
      <c r="TNN6" s="802"/>
      <c r="TNO6" s="802"/>
      <c r="TNP6" s="802"/>
      <c r="TNQ6" s="802"/>
      <c r="TNR6" s="802"/>
      <c r="TNS6" s="802"/>
      <c r="TNT6" s="802"/>
      <c r="TNU6" s="802"/>
      <c r="TNV6" s="802"/>
      <c r="TNW6" s="802"/>
      <c r="TNX6" s="802"/>
      <c r="TNY6" s="802"/>
      <c r="TNZ6" s="802"/>
      <c r="TOA6" s="802"/>
      <c r="TOB6" s="802"/>
      <c r="TOC6" s="802"/>
      <c r="TOD6" s="802"/>
      <c r="TOE6" s="802"/>
      <c r="TOF6" s="802"/>
      <c r="TOG6" s="802"/>
      <c r="TOH6" s="802"/>
      <c r="TOI6" s="802"/>
      <c r="TOJ6" s="802"/>
      <c r="TOK6" s="802"/>
      <c r="TOL6" s="802"/>
      <c r="TOM6" s="802"/>
      <c r="TON6" s="802"/>
      <c r="TOO6" s="802"/>
      <c r="TOP6" s="802"/>
      <c r="TOQ6" s="802"/>
      <c r="TOR6" s="802"/>
      <c r="TOS6" s="802"/>
      <c r="TOT6" s="802"/>
      <c r="TOU6" s="802"/>
      <c r="TOV6" s="802"/>
      <c r="TOW6" s="802"/>
      <c r="TOX6" s="802"/>
      <c r="TOY6" s="802"/>
      <c r="TOZ6" s="802"/>
      <c r="TPA6" s="802"/>
      <c r="TPB6" s="802"/>
      <c r="TPC6" s="802"/>
      <c r="TPD6" s="802"/>
      <c r="TPE6" s="802"/>
      <c r="TPF6" s="802"/>
      <c r="TPG6" s="802"/>
      <c r="TPH6" s="802"/>
      <c r="TPI6" s="802"/>
      <c r="TPJ6" s="802"/>
      <c r="TPK6" s="802"/>
      <c r="TPL6" s="802"/>
      <c r="TPM6" s="802"/>
      <c r="TPN6" s="802"/>
      <c r="TPO6" s="802"/>
      <c r="TPP6" s="802"/>
      <c r="TPQ6" s="802"/>
      <c r="TPR6" s="802"/>
      <c r="TPS6" s="802"/>
      <c r="TPT6" s="802"/>
      <c r="TPU6" s="802"/>
      <c r="TPV6" s="802"/>
      <c r="TPW6" s="802"/>
      <c r="TPX6" s="802"/>
      <c r="TPY6" s="802"/>
      <c r="TPZ6" s="802"/>
      <c r="TQA6" s="802"/>
      <c r="TQB6" s="802"/>
      <c r="TQC6" s="802"/>
      <c r="TQD6" s="802"/>
      <c r="TQE6" s="802"/>
      <c r="TQF6" s="802"/>
      <c r="TQG6" s="802"/>
      <c r="TQH6" s="802"/>
      <c r="TQI6" s="802"/>
      <c r="TQJ6" s="802"/>
      <c r="TQK6" s="802"/>
      <c r="TQL6" s="802"/>
      <c r="TQM6" s="802"/>
      <c r="TQN6" s="802"/>
      <c r="TQO6" s="802"/>
      <c r="TQP6" s="802"/>
      <c r="TQQ6" s="802"/>
      <c r="TQR6" s="802"/>
      <c r="TQS6" s="802"/>
      <c r="TQT6" s="802"/>
      <c r="TQU6" s="802"/>
      <c r="TQV6" s="802"/>
      <c r="TQW6" s="802"/>
      <c r="TQX6" s="802"/>
      <c r="TQY6" s="802"/>
      <c r="TQZ6" s="802"/>
      <c r="TRA6" s="802"/>
      <c r="TRB6" s="802"/>
      <c r="TRC6" s="802"/>
      <c r="TRD6" s="802"/>
      <c r="TRE6" s="802"/>
      <c r="TRF6" s="802"/>
      <c r="TRG6" s="802"/>
      <c r="TRH6" s="802"/>
      <c r="TRI6" s="802"/>
      <c r="TRJ6" s="802"/>
      <c r="TRK6" s="802"/>
      <c r="TRL6" s="802"/>
      <c r="TRM6" s="802"/>
      <c r="TRN6" s="802"/>
      <c r="TRO6" s="802"/>
      <c r="TRP6" s="802"/>
      <c r="TRQ6" s="802"/>
      <c r="TRR6" s="802"/>
      <c r="TRS6" s="802"/>
      <c r="TRT6" s="802"/>
      <c r="TRU6" s="802"/>
      <c r="TRV6" s="802"/>
      <c r="TRW6" s="802"/>
      <c r="TRX6" s="802"/>
      <c r="TRY6" s="802"/>
      <c r="TRZ6" s="802"/>
      <c r="TSA6" s="802"/>
      <c r="TSB6" s="802"/>
      <c r="TSC6" s="802"/>
      <c r="TSD6" s="802"/>
      <c r="TSE6" s="802"/>
      <c r="TSF6" s="802"/>
      <c r="TSG6" s="802"/>
      <c r="TSH6" s="802"/>
      <c r="TSI6" s="802"/>
      <c r="TSJ6" s="802"/>
      <c r="TSK6" s="802"/>
      <c r="TSL6" s="802"/>
      <c r="TSM6" s="802"/>
      <c r="TSN6" s="802"/>
      <c r="TSO6" s="802"/>
      <c r="TSP6" s="802"/>
      <c r="TSQ6" s="802"/>
      <c r="TSR6" s="802"/>
      <c r="TSS6" s="802"/>
      <c r="TST6" s="802"/>
      <c r="TSU6" s="802"/>
      <c r="TSV6" s="802"/>
      <c r="TSW6" s="802"/>
      <c r="TSX6" s="802"/>
      <c r="TSY6" s="802"/>
      <c r="TSZ6" s="802"/>
      <c r="TTA6" s="802"/>
      <c r="TTB6" s="802"/>
      <c r="TTC6" s="802"/>
      <c r="TTD6" s="802"/>
      <c r="TTE6" s="802"/>
      <c r="TTF6" s="802"/>
      <c r="TTG6" s="802"/>
      <c r="TTH6" s="802"/>
      <c r="TTI6" s="802"/>
      <c r="TTJ6" s="802"/>
      <c r="TTK6" s="802"/>
      <c r="TTL6" s="802"/>
      <c r="TTM6" s="802"/>
      <c r="TTN6" s="802"/>
      <c r="TTO6" s="802"/>
      <c r="TTP6" s="802"/>
      <c r="TTQ6" s="802"/>
      <c r="TTR6" s="802"/>
      <c r="TTS6" s="802"/>
      <c r="TTT6" s="802"/>
      <c r="TTU6" s="802"/>
      <c r="TTV6" s="802"/>
      <c r="TTW6" s="802"/>
      <c r="TTX6" s="802"/>
      <c r="TTY6" s="802"/>
      <c r="TTZ6" s="802"/>
      <c r="TUA6" s="802"/>
      <c r="TUB6" s="802"/>
      <c r="TUC6" s="802"/>
      <c r="TUD6" s="802"/>
      <c r="TUE6" s="802"/>
      <c r="TUF6" s="802"/>
      <c r="TUG6" s="802"/>
      <c r="TUH6" s="802"/>
      <c r="TUI6" s="802"/>
      <c r="TUJ6" s="802"/>
      <c r="TUK6" s="802"/>
      <c r="TUL6" s="802"/>
      <c r="TUM6" s="802"/>
      <c r="TUN6" s="802"/>
      <c r="TUO6" s="802"/>
      <c r="TUP6" s="802"/>
      <c r="TUQ6" s="802"/>
      <c r="TUR6" s="802"/>
      <c r="TUS6" s="802"/>
      <c r="TUT6" s="802"/>
      <c r="TUU6" s="802"/>
      <c r="TUV6" s="802"/>
      <c r="TUW6" s="802"/>
      <c r="TUX6" s="802"/>
      <c r="TUY6" s="802"/>
      <c r="TUZ6" s="802"/>
      <c r="TVA6" s="802"/>
      <c r="TVB6" s="802"/>
      <c r="TVC6" s="802"/>
      <c r="TVD6" s="802"/>
      <c r="TVE6" s="802"/>
      <c r="TVF6" s="802"/>
      <c r="TVG6" s="802"/>
      <c r="TVH6" s="802"/>
      <c r="TVI6" s="802"/>
      <c r="TVJ6" s="802"/>
      <c r="TVK6" s="802"/>
      <c r="TVL6" s="802"/>
      <c r="TVM6" s="802"/>
      <c r="TVN6" s="802"/>
      <c r="TVO6" s="802"/>
      <c r="TVP6" s="802"/>
      <c r="TVQ6" s="802"/>
      <c r="TVR6" s="802"/>
      <c r="TVS6" s="802"/>
      <c r="TVT6" s="802"/>
      <c r="TVU6" s="802"/>
      <c r="TVV6" s="802"/>
      <c r="TVW6" s="802"/>
      <c r="TVX6" s="802"/>
      <c r="TVY6" s="802"/>
      <c r="TVZ6" s="802"/>
      <c r="TWA6" s="802"/>
      <c r="TWB6" s="802"/>
      <c r="TWC6" s="802"/>
      <c r="TWD6" s="802"/>
      <c r="TWE6" s="802"/>
      <c r="TWF6" s="802"/>
      <c r="TWG6" s="802"/>
      <c r="TWH6" s="802"/>
      <c r="TWI6" s="802"/>
      <c r="TWJ6" s="802"/>
      <c r="TWK6" s="802"/>
      <c r="TWL6" s="802"/>
      <c r="TWM6" s="802"/>
      <c r="TWN6" s="802"/>
      <c r="TWO6" s="802"/>
      <c r="TWP6" s="802"/>
      <c r="TWQ6" s="802"/>
      <c r="TWR6" s="802"/>
      <c r="TWS6" s="802"/>
      <c r="TWT6" s="802"/>
      <c r="TWU6" s="802"/>
      <c r="TWV6" s="802"/>
      <c r="TWW6" s="802"/>
      <c r="TWX6" s="802"/>
      <c r="TWY6" s="802"/>
      <c r="TWZ6" s="802"/>
      <c r="TXA6" s="802"/>
      <c r="TXB6" s="802"/>
      <c r="TXC6" s="802"/>
      <c r="TXD6" s="802"/>
      <c r="TXE6" s="802"/>
      <c r="TXF6" s="802"/>
      <c r="TXG6" s="802"/>
      <c r="TXH6" s="802"/>
      <c r="TXI6" s="802"/>
      <c r="TXJ6" s="802"/>
      <c r="TXK6" s="802"/>
      <c r="TXL6" s="802"/>
      <c r="TXM6" s="802"/>
      <c r="TXN6" s="802"/>
      <c r="TXO6" s="802"/>
      <c r="TXP6" s="802"/>
      <c r="TXQ6" s="802"/>
      <c r="TXR6" s="802"/>
      <c r="TXS6" s="802"/>
      <c r="TXT6" s="802"/>
      <c r="TXU6" s="802"/>
      <c r="TXV6" s="802"/>
      <c r="TXW6" s="802"/>
      <c r="TXX6" s="802"/>
      <c r="TXY6" s="802"/>
      <c r="TXZ6" s="802"/>
      <c r="TYA6" s="802"/>
      <c r="TYB6" s="802"/>
      <c r="TYC6" s="802"/>
      <c r="TYD6" s="802"/>
      <c r="TYE6" s="802"/>
      <c r="TYF6" s="802"/>
      <c r="TYG6" s="802"/>
      <c r="TYH6" s="802"/>
      <c r="TYI6" s="802"/>
      <c r="TYJ6" s="802"/>
      <c r="TYK6" s="802"/>
      <c r="TYL6" s="802"/>
      <c r="TYM6" s="802"/>
      <c r="TYN6" s="802"/>
      <c r="TYO6" s="802"/>
      <c r="TYP6" s="802"/>
      <c r="TYQ6" s="802"/>
      <c r="TYR6" s="802"/>
      <c r="TYS6" s="802"/>
      <c r="TYT6" s="802"/>
      <c r="TYU6" s="802"/>
      <c r="TYV6" s="802"/>
      <c r="TYW6" s="802"/>
      <c r="TYX6" s="802"/>
      <c r="TYY6" s="802"/>
      <c r="TYZ6" s="802"/>
      <c r="TZA6" s="802"/>
      <c r="TZB6" s="802"/>
      <c r="TZC6" s="802"/>
      <c r="TZD6" s="802"/>
      <c r="TZE6" s="802"/>
      <c r="TZF6" s="802"/>
      <c r="TZG6" s="802"/>
      <c r="TZH6" s="802"/>
      <c r="TZI6" s="802"/>
      <c r="TZJ6" s="802"/>
      <c r="TZK6" s="802"/>
      <c r="TZL6" s="802"/>
      <c r="TZM6" s="802"/>
      <c r="TZN6" s="802"/>
      <c r="TZO6" s="802"/>
      <c r="TZP6" s="802"/>
      <c r="TZQ6" s="802"/>
      <c r="TZR6" s="802"/>
      <c r="TZS6" s="802"/>
      <c r="TZT6" s="802"/>
      <c r="TZU6" s="802"/>
      <c r="TZV6" s="802"/>
      <c r="TZW6" s="802"/>
      <c r="TZX6" s="802"/>
      <c r="TZY6" s="802"/>
      <c r="TZZ6" s="802"/>
      <c r="UAA6" s="802"/>
      <c r="UAB6" s="802"/>
      <c r="UAC6" s="802"/>
      <c r="UAD6" s="802"/>
      <c r="UAE6" s="802"/>
      <c r="UAF6" s="802"/>
      <c r="UAG6" s="802"/>
      <c r="UAH6" s="802"/>
      <c r="UAI6" s="802"/>
      <c r="UAJ6" s="802"/>
      <c r="UAK6" s="802"/>
      <c r="UAL6" s="802"/>
      <c r="UAM6" s="802"/>
      <c r="UAN6" s="802"/>
      <c r="UAO6" s="802"/>
      <c r="UAP6" s="802"/>
      <c r="UAQ6" s="802"/>
      <c r="UAR6" s="802"/>
      <c r="UAS6" s="802"/>
      <c r="UAT6" s="802"/>
      <c r="UAU6" s="802"/>
      <c r="UAV6" s="802"/>
      <c r="UAW6" s="802"/>
      <c r="UAX6" s="802"/>
      <c r="UAY6" s="802"/>
      <c r="UAZ6" s="802"/>
      <c r="UBA6" s="802"/>
      <c r="UBB6" s="802"/>
      <c r="UBC6" s="802"/>
      <c r="UBD6" s="802"/>
      <c r="UBE6" s="802"/>
      <c r="UBF6" s="802"/>
      <c r="UBG6" s="802"/>
      <c r="UBH6" s="802"/>
      <c r="UBI6" s="802"/>
      <c r="UBJ6" s="802"/>
      <c r="UBK6" s="802"/>
      <c r="UBL6" s="802"/>
      <c r="UBM6" s="802"/>
      <c r="UBN6" s="802"/>
      <c r="UBO6" s="802"/>
      <c r="UBP6" s="802"/>
      <c r="UBQ6" s="802"/>
      <c r="UBR6" s="802"/>
      <c r="UBS6" s="802"/>
      <c r="UBT6" s="802"/>
      <c r="UBU6" s="802"/>
      <c r="UBV6" s="802"/>
      <c r="UBW6" s="802"/>
      <c r="UBX6" s="802"/>
      <c r="UBY6" s="802"/>
      <c r="UBZ6" s="802"/>
      <c r="UCA6" s="802"/>
      <c r="UCB6" s="802"/>
      <c r="UCC6" s="802"/>
      <c r="UCD6" s="802"/>
      <c r="UCE6" s="802"/>
      <c r="UCF6" s="802"/>
      <c r="UCG6" s="802"/>
      <c r="UCH6" s="802"/>
      <c r="UCI6" s="802"/>
      <c r="UCJ6" s="802"/>
      <c r="UCK6" s="802"/>
      <c r="UCL6" s="802"/>
      <c r="UCM6" s="802"/>
      <c r="UCN6" s="802"/>
      <c r="UCO6" s="802"/>
      <c r="UCP6" s="802"/>
      <c r="UCQ6" s="802"/>
      <c r="UCR6" s="802"/>
      <c r="UCS6" s="802"/>
      <c r="UCT6" s="802"/>
      <c r="UCU6" s="802"/>
      <c r="UCV6" s="802"/>
      <c r="UCW6" s="802"/>
      <c r="UCX6" s="802"/>
      <c r="UCY6" s="802"/>
      <c r="UCZ6" s="802"/>
      <c r="UDA6" s="802"/>
      <c r="UDB6" s="802"/>
      <c r="UDC6" s="802"/>
      <c r="UDD6" s="802"/>
      <c r="UDE6" s="802"/>
      <c r="UDF6" s="802"/>
      <c r="UDG6" s="802"/>
      <c r="UDH6" s="802"/>
      <c r="UDI6" s="802"/>
      <c r="UDJ6" s="802"/>
      <c r="UDK6" s="802"/>
      <c r="UDL6" s="802"/>
      <c r="UDM6" s="802"/>
      <c r="UDN6" s="802"/>
      <c r="UDO6" s="802"/>
      <c r="UDP6" s="802"/>
      <c r="UDQ6" s="802"/>
      <c r="UDR6" s="802"/>
      <c r="UDS6" s="802"/>
      <c r="UDT6" s="802"/>
      <c r="UDU6" s="802"/>
      <c r="UDV6" s="802"/>
      <c r="UDW6" s="802"/>
      <c r="UDX6" s="802"/>
      <c r="UDY6" s="802"/>
      <c r="UDZ6" s="802"/>
      <c r="UEA6" s="802"/>
      <c r="UEB6" s="802"/>
      <c r="UEC6" s="802"/>
      <c r="UED6" s="802"/>
      <c r="UEE6" s="802"/>
      <c r="UEF6" s="802"/>
      <c r="UEG6" s="802"/>
      <c r="UEH6" s="802"/>
      <c r="UEI6" s="802"/>
      <c r="UEJ6" s="802"/>
      <c r="UEK6" s="802"/>
      <c r="UEL6" s="802"/>
      <c r="UEM6" s="802"/>
      <c r="UEN6" s="802"/>
      <c r="UEO6" s="802"/>
      <c r="UEP6" s="802"/>
      <c r="UEQ6" s="802"/>
      <c r="UER6" s="802"/>
      <c r="UES6" s="802"/>
      <c r="UET6" s="802"/>
      <c r="UEU6" s="802"/>
      <c r="UEV6" s="802"/>
      <c r="UEW6" s="802"/>
      <c r="UEX6" s="802"/>
      <c r="UEY6" s="802"/>
      <c r="UEZ6" s="802"/>
      <c r="UFA6" s="802"/>
      <c r="UFB6" s="802"/>
      <c r="UFC6" s="802"/>
      <c r="UFD6" s="802"/>
      <c r="UFE6" s="802"/>
      <c r="UFF6" s="802"/>
      <c r="UFG6" s="802"/>
      <c r="UFH6" s="802"/>
      <c r="UFI6" s="802"/>
      <c r="UFJ6" s="802"/>
      <c r="UFK6" s="802"/>
      <c r="UFL6" s="802"/>
      <c r="UFM6" s="802"/>
      <c r="UFN6" s="802"/>
      <c r="UFO6" s="802"/>
      <c r="UFP6" s="802"/>
      <c r="UFQ6" s="802"/>
      <c r="UFR6" s="802"/>
      <c r="UFS6" s="802"/>
      <c r="UFT6" s="802"/>
      <c r="UFU6" s="802"/>
      <c r="UFV6" s="802"/>
      <c r="UFW6" s="802"/>
      <c r="UFX6" s="802"/>
      <c r="UFY6" s="802"/>
      <c r="UFZ6" s="802"/>
      <c r="UGA6" s="802"/>
      <c r="UGB6" s="802"/>
      <c r="UGC6" s="802"/>
      <c r="UGD6" s="802"/>
      <c r="UGE6" s="802"/>
      <c r="UGF6" s="802"/>
      <c r="UGG6" s="802"/>
      <c r="UGH6" s="802"/>
      <c r="UGI6" s="802"/>
      <c r="UGJ6" s="802"/>
      <c r="UGK6" s="802"/>
      <c r="UGL6" s="802"/>
      <c r="UGM6" s="802"/>
      <c r="UGN6" s="802"/>
      <c r="UGO6" s="802"/>
      <c r="UGP6" s="802"/>
      <c r="UGQ6" s="802"/>
      <c r="UGR6" s="802"/>
      <c r="UGS6" s="802"/>
      <c r="UGT6" s="802"/>
      <c r="UGU6" s="802"/>
      <c r="UGV6" s="802"/>
      <c r="UGW6" s="802"/>
      <c r="UGX6" s="802"/>
      <c r="UGY6" s="802"/>
      <c r="UGZ6" s="802"/>
      <c r="UHA6" s="802"/>
      <c r="UHB6" s="802"/>
      <c r="UHC6" s="802"/>
      <c r="UHD6" s="802"/>
      <c r="UHE6" s="802"/>
      <c r="UHF6" s="802"/>
      <c r="UHG6" s="802"/>
      <c r="UHH6" s="802"/>
      <c r="UHI6" s="802"/>
      <c r="UHJ6" s="802"/>
      <c r="UHK6" s="802"/>
      <c r="UHL6" s="802"/>
      <c r="UHM6" s="802"/>
      <c r="UHN6" s="802"/>
      <c r="UHO6" s="802"/>
      <c r="UHP6" s="802"/>
      <c r="UHQ6" s="802"/>
      <c r="UHR6" s="802"/>
      <c r="UHS6" s="802"/>
      <c r="UHT6" s="802"/>
      <c r="UHU6" s="802"/>
      <c r="UHV6" s="802"/>
      <c r="UHW6" s="802"/>
      <c r="UHX6" s="802"/>
      <c r="UHY6" s="802"/>
      <c r="UHZ6" s="802"/>
      <c r="UIA6" s="802"/>
      <c r="UIB6" s="802"/>
      <c r="UIC6" s="802"/>
      <c r="UID6" s="802"/>
      <c r="UIE6" s="802"/>
      <c r="UIF6" s="802"/>
      <c r="UIG6" s="802"/>
      <c r="UIH6" s="802"/>
      <c r="UII6" s="802"/>
      <c r="UIJ6" s="802"/>
      <c r="UIK6" s="802"/>
      <c r="UIL6" s="802"/>
      <c r="UIM6" s="802"/>
      <c r="UIN6" s="802"/>
      <c r="UIO6" s="802"/>
      <c r="UIP6" s="802"/>
      <c r="UIQ6" s="802"/>
      <c r="UIR6" s="802"/>
      <c r="UIS6" s="802"/>
      <c r="UIT6" s="802"/>
      <c r="UIU6" s="802"/>
      <c r="UIV6" s="802"/>
      <c r="UIW6" s="802"/>
      <c r="UIX6" s="802"/>
      <c r="UIY6" s="802"/>
      <c r="UIZ6" s="802"/>
      <c r="UJA6" s="802"/>
      <c r="UJB6" s="802"/>
      <c r="UJC6" s="802"/>
      <c r="UJD6" s="802"/>
      <c r="UJE6" s="802"/>
      <c r="UJF6" s="802"/>
      <c r="UJG6" s="802"/>
      <c r="UJH6" s="802"/>
      <c r="UJI6" s="802"/>
      <c r="UJJ6" s="802"/>
      <c r="UJK6" s="802"/>
      <c r="UJL6" s="802"/>
      <c r="UJM6" s="802"/>
      <c r="UJN6" s="802"/>
      <c r="UJO6" s="802"/>
      <c r="UJP6" s="802"/>
      <c r="UJQ6" s="802"/>
      <c r="UJR6" s="802"/>
      <c r="UJS6" s="802"/>
      <c r="UJT6" s="802"/>
      <c r="UJU6" s="802"/>
      <c r="UJV6" s="802"/>
      <c r="UJW6" s="802"/>
      <c r="UJX6" s="802"/>
      <c r="UJY6" s="802"/>
      <c r="UJZ6" s="802"/>
      <c r="UKA6" s="802"/>
      <c r="UKB6" s="802"/>
      <c r="UKC6" s="802"/>
      <c r="UKD6" s="802"/>
      <c r="UKE6" s="802"/>
      <c r="UKF6" s="802"/>
      <c r="UKG6" s="802"/>
      <c r="UKH6" s="802"/>
      <c r="UKI6" s="802"/>
      <c r="UKJ6" s="802"/>
      <c r="UKK6" s="802"/>
      <c r="UKL6" s="802"/>
      <c r="UKM6" s="802"/>
      <c r="UKN6" s="802"/>
      <c r="UKO6" s="802"/>
      <c r="UKP6" s="802"/>
      <c r="UKQ6" s="802"/>
      <c r="UKR6" s="802"/>
      <c r="UKS6" s="802"/>
      <c r="UKT6" s="802"/>
      <c r="UKU6" s="802"/>
      <c r="UKV6" s="802"/>
      <c r="UKW6" s="802"/>
      <c r="UKX6" s="802"/>
      <c r="UKY6" s="802"/>
      <c r="UKZ6" s="802"/>
      <c r="ULA6" s="802"/>
      <c r="ULB6" s="802"/>
      <c r="ULC6" s="802"/>
      <c r="ULD6" s="802"/>
      <c r="ULE6" s="802"/>
      <c r="ULF6" s="802"/>
      <c r="ULG6" s="802"/>
      <c r="ULH6" s="802"/>
      <c r="ULI6" s="802"/>
      <c r="ULJ6" s="802"/>
      <c r="ULK6" s="802"/>
      <c r="ULL6" s="802"/>
      <c r="ULM6" s="802"/>
      <c r="ULN6" s="802"/>
      <c r="ULO6" s="802"/>
      <c r="ULP6" s="802"/>
      <c r="ULQ6" s="802"/>
      <c r="ULR6" s="802"/>
      <c r="ULS6" s="802"/>
      <c r="ULT6" s="802"/>
      <c r="ULU6" s="802"/>
      <c r="ULV6" s="802"/>
      <c r="ULW6" s="802"/>
      <c r="ULX6" s="802"/>
      <c r="ULY6" s="802"/>
      <c r="ULZ6" s="802"/>
      <c r="UMA6" s="802"/>
      <c r="UMB6" s="802"/>
      <c r="UMC6" s="802"/>
      <c r="UMD6" s="802"/>
      <c r="UME6" s="802"/>
      <c r="UMF6" s="802"/>
      <c r="UMG6" s="802"/>
      <c r="UMH6" s="802"/>
      <c r="UMI6" s="802"/>
      <c r="UMJ6" s="802"/>
      <c r="UMK6" s="802"/>
      <c r="UML6" s="802"/>
      <c r="UMM6" s="802"/>
      <c r="UMN6" s="802"/>
      <c r="UMO6" s="802"/>
      <c r="UMP6" s="802"/>
      <c r="UMQ6" s="802"/>
      <c r="UMR6" s="802"/>
      <c r="UMS6" s="802"/>
      <c r="UMT6" s="802"/>
      <c r="UMU6" s="802"/>
      <c r="UMV6" s="802"/>
      <c r="UMW6" s="802"/>
      <c r="UMX6" s="802"/>
      <c r="UMY6" s="802"/>
      <c r="UMZ6" s="802"/>
      <c r="UNA6" s="802"/>
      <c r="UNB6" s="802"/>
      <c r="UNC6" s="802"/>
      <c r="UND6" s="802"/>
      <c r="UNE6" s="802"/>
      <c r="UNF6" s="802"/>
      <c r="UNG6" s="802"/>
      <c r="UNH6" s="802"/>
      <c r="UNI6" s="802"/>
      <c r="UNJ6" s="802"/>
      <c r="UNK6" s="802"/>
      <c r="UNL6" s="802"/>
      <c r="UNM6" s="802"/>
      <c r="UNN6" s="802"/>
      <c r="UNO6" s="802"/>
      <c r="UNP6" s="802"/>
      <c r="UNQ6" s="802"/>
      <c r="UNR6" s="802"/>
      <c r="UNS6" s="802"/>
      <c r="UNT6" s="802"/>
      <c r="UNU6" s="802"/>
      <c r="UNV6" s="802"/>
      <c r="UNW6" s="802"/>
      <c r="UNX6" s="802"/>
      <c r="UNY6" s="802"/>
      <c r="UNZ6" s="802"/>
      <c r="UOA6" s="802"/>
      <c r="UOB6" s="802"/>
      <c r="UOC6" s="802"/>
      <c r="UOD6" s="802"/>
      <c r="UOE6" s="802"/>
      <c r="UOF6" s="802"/>
      <c r="UOG6" s="802"/>
      <c r="UOH6" s="802"/>
      <c r="UOI6" s="802"/>
      <c r="UOJ6" s="802"/>
      <c r="UOK6" s="802"/>
      <c r="UOL6" s="802"/>
      <c r="UOM6" s="802"/>
      <c r="UON6" s="802"/>
      <c r="UOO6" s="802"/>
      <c r="UOP6" s="802"/>
      <c r="UOQ6" s="802"/>
      <c r="UOR6" s="802"/>
      <c r="UOS6" s="802"/>
      <c r="UOT6" s="802"/>
      <c r="UOU6" s="802"/>
      <c r="UOV6" s="802"/>
      <c r="UOW6" s="802"/>
      <c r="UOX6" s="802"/>
      <c r="UOY6" s="802"/>
      <c r="UOZ6" s="802"/>
      <c r="UPA6" s="802"/>
      <c r="UPB6" s="802"/>
      <c r="UPC6" s="802"/>
      <c r="UPD6" s="802"/>
      <c r="UPE6" s="802"/>
      <c r="UPF6" s="802"/>
      <c r="UPG6" s="802"/>
      <c r="UPH6" s="802"/>
      <c r="UPI6" s="802"/>
      <c r="UPJ6" s="802"/>
      <c r="UPK6" s="802"/>
      <c r="UPL6" s="802"/>
      <c r="UPM6" s="802"/>
      <c r="UPN6" s="802"/>
      <c r="UPO6" s="802"/>
      <c r="UPP6" s="802"/>
      <c r="UPQ6" s="802"/>
      <c r="UPR6" s="802"/>
      <c r="UPS6" s="802"/>
      <c r="UPT6" s="802"/>
      <c r="UPU6" s="802"/>
      <c r="UPV6" s="802"/>
      <c r="UPW6" s="802"/>
      <c r="UPX6" s="802"/>
      <c r="UPY6" s="802"/>
      <c r="UPZ6" s="802"/>
      <c r="UQA6" s="802"/>
      <c r="UQB6" s="802"/>
      <c r="UQC6" s="802"/>
      <c r="UQD6" s="802"/>
      <c r="UQE6" s="802"/>
      <c r="UQF6" s="802"/>
      <c r="UQG6" s="802"/>
      <c r="UQH6" s="802"/>
      <c r="UQI6" s="802"/>
      <c r="UQJ6" s="802"/>
      <c r="UQK6" s="802"/>
      <c r="UQL6" s="802"/>
      <c r="UQM6" s="802"/>
      <c r="UQN6" s="802"/>
      <c r="UQO6" s="802"/>
      <c r="UQP6" s="802"/>
      <c r="UQQ6" s="802"/>
      <c r="UQR6" s="802"/>
      <c r="UQS6" s="802"/>
      <c r="UQT6" s="802"/>
      <c r="UQU6" s="802"/>
      <c r="UQV6" s="802"/>
      <c r="UQW6" s="802"/>
      <c r="UQX6" s="802"/>
      <c r="UQY6" s="802"/>
      <c r="UQZ6" s="802"/>
      <c r="URA6" s="802"/>
      <c r="URB6" s="802"/>
      <c r="URC6" s="802"/>
      <c r="URD6" s="802"/>
      <c r="URE6" s="802"/>
      <c r="URF6" s="802"/>
      <c r="URG6" s="802"/>
      <c r="URH6" s="802"/>
      <c r="URI6" s="802"/>
      <c r="URJ6" s="802"/>
      <c r="URK6" s="802"/>
      <c r="URL6" s="802"/>
      <c r="URM6" s="802"/>
      <c r="URN6" s="802"/>
      <c r="URO6" s="802"/>
      <c r="URP6" s="802"/>
      <c r="URQ6" s="802"/>
      <c r="URR6" s="802"/>
      <c r="URS6" s="802"/>
      <c r="URT6" s="802"/>
      <c r="URU6" s="802"/>
      <c r="URV6" s="802"/>
      <c r="URW6" s="802"/>
      <c r="URX6" s="802"/>
      <c r="URY6" s="802"/>
      <c r="URZ6" s="802"/>
      <c r="USA6" s="802"/>
      <c r="USB6" s="802"/>
      <c r="USC6" s="802"/>
      <c r="USD6" s="802"/>
      <c r="USE6" s="802"/>
      <c r="USF6" s="802"/>
      <c r="USG6" s="802"/>
      <c r="USH6" s="802"/>
      <c r="USI6" s="802"/>
      <c r="USJ6" s="802"/>
      <c r="USK6" s="802"/>
      <c r="USL6" s="802"/>
      <c r="USM6" s="802"/>
      <c r="USN6" s="802"/>
      <c r="USO6" s="802"/>
      <c r="USP6" s="802"/>
      <c r="USQ6" s="802"/>
      <c r="USR6" s="802"/>
      <c r="USS6" s="802"/>
      <c r="UST6" s="802"/>
      <c r="USU6" s="802"/>
      <c r="USV6" s="802"/>
      <c r="USW6" s="802"/>
      <c r="USX6" s="802"/>
      <c r="USY6" s="802"/>
      <c r="USZ6" s="802"/>
      <c r="UTA6" s="802"/>
      <c r="UTB6" s="802"/>
      <c r="UTC6" s="802"/>
      <c r="UTD6" s="802"/>
      <c r="UTE6" s="802"/>
      <c r="UTF6" s="802"/>
      <c r="UTG6" s="802"/>
      <c r="UTH6" s="802"/>
      <c r="UTI6" s="802"/>
      <c r="UTJ6" s="802"/>
      <c r="UTK6" s="802"/>
      <c r="UTL6" s="802"/>
      <c r="UTM6" s="802"/>
      <c r="UTN6" s="802"/>
      <c r="UTO6" s="802"/>
      <c r="UTP6" s="802"/>
      <c r="UTQ6" s="802"/>
      <c r="UTR6" s="802"/>
      <c r="UTS6" s="802"/>
      <c r="UTT6" s="802"/>
      <c r="UTU6" s="802"/>
      <c r="UTV6" s="802"/>
      <c r="UTW6" s="802"/>
      <c r="UTX6" s="802"/>
      <c r="UTY6" s="802"/>
      <c r="UTZ6" s="802"/>
      <c r="UUA6" s="802"/>
      <c r="UUB6" s="802"/>
      <c r="UUC6" s="802"/>
      <c r="UUD6" s="802"/>
      <c r="UUE6" s="802"/>
      <c r="UUF6" s="802"/>
      <c r="UUG6" s="802"/>
      <c r="UUH6" s="802"/>
      <c r="UUI6" s="802"/>
      <c r="UUJ6" s="802"/>
      <c r="UUK6" s="802"/>
      <c r="UUL6" s="802"/>
      <c r="UUM6" s="802"/>
      <c r="UUN6" s="802"/>
      <c r="UUO6" s="802"/>
      <c r="UUP6" s="802"/>
      <c r="UUQ6" s="802"/>
      <c r="UUR6" s="802"/>
      <c r="UUS6" s="802"/>
      <c r="UUT6" s="802"/>
      <c r="UUU6" s="802"/>
      <c r="UUV6" s="802"/>
      <c r="UUW6" s="802"/>
      <c r="UUX6" s="802"/>
      <c r="UUY6" s="802"/>
      <c r="UUZ6" s="802"/>
      <c r="UVA6" s="802"/>
      <c r="UVB6" s="802"/>
      <c r="UVC6" s="802"/>
      <c r="UVD6" s="802"/>
      <c r="UVE6" s="802"/>
      <c r="UVF6" s="802"/>
      <c r="UVG6" s="802"/>
      <c r="UVH6" s="802"/>
      <c r="UVI6" s="802"/>
      <c r="UVJ6" s="802"/>
      <c r="UVK6" s="802"/>
      <c r="UVL6" s="802"/>
      <c r="UVM6" s="802"/>
      <c r="UVN6" s="802"/>
      <c r="UVO6" s="802"/>
      <c r="UVP6" s="802"/>
      <c r="UVQ6" s="802"/>
      <c r="UVR6" s="802"/>
      <c r="UVS6" s="802"/>
      <c r="UVT6" s="802"/>
      <c r="UVU6" s="802"/>
      <c r="UVV6" s="802"/>
      <c r="UVW6" s="802"/>
      <c r="UVX6" s="802"/>
      <c r="UVY6" s="802"/>
      <c r="UVZ6" s="802"/>
      <c r="UWA6" s="802"/>
      <c r="UWB6" s="802"/>
      <c r="UWC6" s="802"/>
      <c r="UWD6" s="802"/>
      <c r="UWE6" s="802"/>
      <c r="UWF6" s="802"/>
      <c r="UWG6" s="802"/>
      <c r="UWH6" s="802"/>
      <c r="UWI6" s="802"/>
      <c r="UWJ6" s="802"/>
      <c r="UWK6" s="802"/>
      <c r="UWL6" s="802"/>
      <c r="UWM6" s="802"/>
      <c r="UWN6" s="802"/>
      <c r="UWO6" s="802"/>
      <c r="UWP6" s="802"/>
      <c r="UWQ6" s="802"/>
      <c r="UWR6" s="802"/>
      <c r="UWS6" s="802"/>
      <c r="UWT6" s="802"/>
      <c r="UWU6" s="802"/>
      <c r="UWV6" s="802"/>
      <c r="UWW6" s="802"/>
      <c r="UWX6" s="802"/>
      <c r="UWY6" s="802"/>
      <c r="UWZ6" s="802"/>
      <c r="UXA6" s="802"/>
      <c r="UXB6" s="802"/>
      <c r="UXC6" s="802"/>
      <c r="UXD6" s="802"/>
      <c r="UXE6" s="802"/>
      <c r="UXF6" s="802"/>
      <c r="UXG6" s="802"/>
      <c r="UXH6" s="802"/>
      <c r="UXI6" s="802"/>
      <c r="UXJ6" s="802"/>
      <c r="UXK6" s="802"/>
      <c r="UXL6" s="802"/>
      <c r="UXM6" s="802"/>
      <c r="UXN6" s="802"/>
      <c r="UXO6" s="802"/>
      <c r="UXP6" s="802"/>
      <c r="UXQ6" s="802"/>
      <c r="UXR6" s="802"/>
      <c r="UXS6" s="802"/>
      <c r="UXT6" s="802"/>
      <c r="UXU6" s="802"/>
      <c r="UXV6" s="802"/>
      <c r="UXW6" s="802"/>
      <c r="UXX6" s="802"/>
      <c r="UXY6" s="802"/>
      <c r="UXZ6" s="802"/>
      <c r="UYA6" s="802"/>
      <c r="UYB6" s="802"/>
      <c r="UYC6" s="802"/>
      <c r="UYD6" s="802"/>
      <c r="UYE6" s="802"/>
      <c r="UYF6" s="802"/>
      <c r="UYG6" s="802"/>
      <c r="UYH6" s="802"/>
      <c r="UYI6" s="802"/>
      <c r="UYJ6" s="802"/>
      <c r="UYK6" s="802"/>
      <c r="UYL6" s="802"/>
      <c r="UYM6" s="802"/>
      <c r="UYN6" s="802"/>
      <c r="UYO6" s="802"/>
      <c r="UYP6" s="802"/>
      <c r="UYQ6" s="802"/>
      <c r="UYR6" s="802"/>
      <c r="UYS6" s="802"/>
      <c r="UYT6" s="802"/>
      <c r="UYU6" s="802"/>
      <c r="UYV6" s="802"/>
      <c r="UYW6" s="802"/>
      <c r="UYX6" s="802"/>
      <c r="UYY6" s="802"/>
      <c r="UYZ6" s="802"/>
      <c r="UZA6" s="802"/>
      <c r="UZB6" s="802"/>
      <c r="UZC6" s="802"/>
      <c r="UZD6" s="802"/>
      <c r="UZE6" s="802"/>
      <c r="UZF6" s="802"/>
      <c r="UZG6" s="802"/>
      <c r="UZH6" s="802"/>
      <c r="UZI6" s="802"/>
      <c r="UZJ6" s="802"/>
      <c r="UZK6" s="802"/>
      <c r="UZL6" s="802"/>
      <c r="UZM6" s="802"/>
      <c r="UZN6" s="802"/>
      <c r="UZO6" s="802"/>
      <c r="UZP6" s="802"/>
      <c r="UZQ6" s="802"/>
      <c r="UZR6" s="802"/>
      <c r="UZS6" s="802"/>
      <c r="UZT6" s="802"/>
      <c r="UZU6" s="802"/>
      <c r="UZV6" s="802"/>
      <c r="UZW6" s="802"/>
      <c r="UZX6" s="802"/>
      <c r="UZY6" s="802"/>
      <c r="UZZ6" s="802"/>
      <c r="VAA6" s="802"/>
      <c r="VAB6" s="802"/>
      <c r="VAC6" s="802"/>
      <c r="VAD6" s="802"/>
      <c r="VAE6" s="802"/>
      <c r="VAF6" s="802"/>
      <c r="VAG6" s="802"/>
      <c r="VAH6" s="802"/>
      <c r="VAI6" s="802"/>
      <c r="VAJ6" s="802"/>
      <c r="VAK6" s="802"/>
      <c r="VAL6" s="802"/>
      <c r="VAM6" s="802"/>
      <c r="VAN6" s="802"/>
      <c r="VAO6" s="802"/>
      <c r="VAP6" s="802"/>
      <c r="VAQ6" s="802"/>
      <c r="VAR6" s="802"/>
      <c r="VAS6" s="802"/>
      <c r="VAT6" s="802"/>
      <c r="VAU6" s="802"/>
      <c r="VAV6" s="802"/>
      <c r="VAW6" s="802"/>
      <c r="VAX6" s="802"/>
      <c r="VAY6" s="802"/>
      <c r="VAZ6" s="802"/>
      <c r="VBA6" s="802"/>
      <c r="VBB6" s="802"/>
      <c r="VBC6" s="802"/>
      <c r="VBD6" s="802"/>
      <c r="VBE6" s="802"/>
      <c r="VBF6" s="802"/>
      <c r="VBG6" s="802"/>
      <c r="VBH6" s="802"/>
      <c r="VBI6" s="802"/>
      <c r="VBJ6" s="802"/>
      <c r="VBK6" s="802"/>
      <c r="VBL6" s="802"/>
      <c r="VBM6" s="802"/>
      <c r="VBN6" s="802"/>
      <c r="VBO6" s="802"/>
      <c r="VBP6" s="802"/>
      <c r="VBQ6" s="802"/>
      <c r="VBR6" s="802"/>
      <c r="VBS6" s="802"/>
      <c r="VBT6" s="802"/>
      <c r="VBU6" s="802"/>
      <c r="VBV6" s="802"/>
      <c r="VBW6" s="802"/>
      <c r="VBX6" s="802"/>
      <c r="VBY6" s="802"/>
      <c r="VBZ6" s="802"/>
      <c r="VCA6" s="802"/>
      <c r="VCB6" s="802"/>
      <c r="VCC6" s="802"/>
      <c r="VCD6" s="802"/>
      <c r="VCE6" s="802"/>
      <c r="VCF6" s="802"/>
      <c r="VCG6" s="802"/>
      <c r="VCH6" s="802"/>
      <c r="VCI6" s="802"/>
      <c r="VCJ6" s="802"/>
      <c r="VCK6" s="802"/>
      <c r="VCL6" s="802"/>
      <c r="VCM6" s="802"/>
      <c r="VCN6" s="802"/>
      <c r="VCO6" s="802"/>
      <c r="VCP6" s="802"/>
      <c r="VCQ6" s="802"/>
      <c r="VCR6" s="802"/>
      <c r="VCS6" s="802"/>
      <c r="VCT6" s="802"/>
      <c r="VCU6" s="802"/>
      <c r="VCV6" s="802"/>
      <c r="VCW6" s="802"/>
      <c r="VCX6" s="802"/>
      <c r="VCY6" s="802"/>
      <c r="VCZ6" s="802"/>
      <c r="VDA6" s="802"/>
      <c r="VDB6" s="802"/>
      <c r="VDC6" s="802"/>
      <c r="VDD6" s="802"/>
      <c r="VDE6" s="802"/>
      <c r="VDF6" s="802"/>
      <c r="VDG6" s="802"/>
      <c r="VDH6" s="802"/>
      <c r="VDI6" s="802"/>
      <c r="VDJ6" s="802"/>
      <c r="VDK6" s="802"/>
      <c r="VDL6" s="802"/>
      <c r="VDM6" s="802"/>
      <c r="VDN6" s="802"/>
      <c r="VDO6" s="802"/>
      <c r="VDP6" s="802"/>
      <c r="VDQ6" s="802"/>
      <c r="VDR6" s="802"/>
      <c r="VDS6" s="802"/>
      <c r="VDT6" s="802"/>
      <c r="VDU6" s="802"/>
      <c r="VDV6" s="802"/>
      <c r="VDW6" s="802"/>
      <c r="VDX6" s="802"/>
      <c r="VDY6" s="802"/>
      <c r="VDZ6" s="802"/>
      <c r="VEA6" s="802"/>
      <c r="VEB6" s="802"/>
      <c r="VEC6" s="802"/>
      <c r="VED6" s="802"/>
      <c r="VEE6" s="802"/>
      <c r="VEF6" s="802"/>
      <c r="VEG6" s="802"/>
      <c r="VEH6" s="802"/>
      <c r="VEI6" s="802"/>
      <c r="VEJ6" s="802"/>
      <c r="VEK6" s="802"/>
      <c r="VEL6" s="802"/>
      <c r="VEM6" s="802"/>
      <c r="VEN6" s="802"/>
      <c r="VEO6" s="802"/>
      <c r="VEP6" s="802"/>
      <c r="VEQ6" s="802"/>
      <c r="VER6" s="802"/>
      <c r="VES6" s="802"/>
      <c r="VET6" s="802"/>
      <c r="VEU6" s="802"/>
      <c r="VEV6" s="802"/>
      <c r="VEW6" s="802"/>
      <c r="VEX6" s="802"/>
      <c r="VEY6" s="802"/>
      <c r="VEZ6" s="802"/>
      <c r="VFA6" s="802"/>
      <c r="VFB6" s="802"/>
      <c r="VFC6" s="802"/>
      <c r="VFD6" s="802"/>
      <c r="VFE6" s="802"/>
      <c r="VFF6" s="802"/>
      <c r="VFG6" s="802"/>
      <c r="VFH6" s="802"/>
      <c r="VFI6" s="802"/>
      <c r="VFJ6" s="802"/>
      <c r="VFK6" s="802"/>
      <c r="VFL6" s="802"/>
      <c r="VFM6" s="802"/>
      <c r="VFN6" s="802"/>
      <c r="VFO6" s="802"/>
      <c r="VFP6" s="802"/>
      <c r="VFQ6" s="802"/>
      <c r="VFR6" s="802"/>
      <c r="VFS6" s="802"/>
      <c r="VFT6" s="802"/>
      <c r="VFU6" s="802"/>
      <c r="VFV6" s="802"/>
      <c r="VFW6" s="802"/>
      <c r="VFX6" s="802"/>
      <c r="VFY6" s="802"/>
      <c r="VFZ6" s="802"/>
      <c r="VGA6" s="802"/>
      <c r="VGB6" s="802"/>
      <c r="VGC6" s="802"/>
      <c r="VGD6" s="802"/>
      <c r="VGE6" s="802"/>
      <c r="VGF6" s="802"/>
      <c r="VGG6" s="802"/>
      <c r="VGH6" s="802"/>
      <c r="VGI6" s="802"/>
      <c r="VGJ6" s="802"/>
      <c r="VGK6" s="802"/>
      <c r="VGL6" s="802"/>
      <c r="VGM6" s="802"/>
      <c r="VGN6" s="802"/>
      <c r="VGO6" s="802"/>
      <c r="VGP6" s="802"/>
      <c r="VGQ6" s="802"/>
      <c r="VGR6" s="802"/>
      <c r="VGS6" s="802"/>
      <c r="VGT6" s="802"/>
      <c r="VGU6" s="802"/>
      <c r="VGV6" s="802"/>
      <c r="VGW6" s="802"/>
      <c r="VGX6" s="802"/>
      <c r="VGY6" s="802"/>
      <c r="VGZ6" s="802"/>
      <c r="VHA6" s="802"/>
      <c r="VHB6" s="802"/>
      <c r="VHC6" s="802"/>
      <c r="VHD6" s="802"/>
      <c r="VHE6" s="802"/>
      <c r="VHF6" s="802"/>
      <c r="VHG6" s="802"/>
      <c r="VHH6" s="802"/>
      <c r="VHI6" s="802"/>
      <c r="VHJ6" s="802"/>
      <c r="VHK6" s="802"/>
      <c r="VHL6" s="802"/>
      <c r="VHM6" s="802"/>
      <c r="VHN6" s="802"/>
      <c r="VHO6" s="802"/>
      <c r="VHP6" s="802"/>
      <c r="VHQ6" s="802"/>
      <c r="VHR6" s="802"/>
      <c r="VHS6" s="802"/>
      <c r="VHT6" s="802"/>
      <c r="VHU6" s="802"/>
      <c r="VHV6" s="802"/>
      <c r="VHW6" s="802"/>
      <c r="VHX6" s="802"/>
      <c r="VHY6" s="802"/>
      <c r="VHZ6" s="802"/>
      <c r="VIA6" s="802"/>
      <c r="VIB6" s="802"/>
      <c r="VIC6" s="802"/>
      <c r="VID6" s="802"/>
      <c r="VIE6" s="802"/>
      <c r="VIF6" s="802"/>
      <c r="VIG6" s="802"/>
      <c r="VIH6" s="802"/>
      <c r="VII6" s="802"/>
      <c r="VIJ6" s="802"/>
      <c r="VIK6" s="802"/>
      <c r="VIL6" s="802"/>
      <c r="VIM6" s="802"/>
      <c r="VIN6" s="802"/>
      <c r="VIO6" s="802"/>
      <c r="VIP6" s="802"/>
      <c r="VIQ6" s="802"/>
      <c r="VIR6" s="802"/>
      <c r="VIS6" s="802"/>
      <c r="VIT6" s="802"/>
      <c r="VIU6" s="802"/>
      <c r="VIV6" s="802"/>
      <c r="VIW6" s="802"/>
      <c r="VIX6" s="802"/>
      <c r="VIY6" s="802"/>
      <c r="VIZ6" s="802"/>
      <c r="VJA6" s="802"/>
      <c r="VJB6" s="802"/>
      <c r="VJC6" s="802"/>
      <c r="VJD6" s="802"/>
      <c r="VJE6" s="802"/>
      <c r="VJF6" s="802"/>
      <c r="VJG6" s="802"/>
      <c r="VJH6" s="802"/>
      <c r="VJI6" s="802"/>
      <c r="VJJ6" s="802"/>
      <c r="VJK6" s="802"/>
      <c r="VJL6" s="802"/>
      <c r="VJM6" s="802"/>
      <c r="VJN6" s="802"/>
      <c r="VJO6" s="802"/>
      <c r="VJP6" s="802"/>
      <c r="VJQ6" s="802"/>
      <c r="VJR6" s="802"/>
      <c r="VJS6" s="802"/>
      <c r="VJT6" s="802"/>
      <c r="VJU6" s="802"/>
      <c r="VJV6" s="802"/>
      <c r="VJW6" s="802"/>
      <c r="VJX6" s="802"/>
      <c r="VJY6" s="802"/>
      <c r="VJZ6" s="802"/>
      <c r="VKA6" s="802"/>
      <c r="VKB6" s="802"/>
      <c r="VKC6" s="802"/>
      <c r="VKD6" s="802"/>
      <c r="VKE6" s="802"/>
      <c r="VKF6" s="802"/>
      <c r="VKG6" s="802"/>
      <c r="VKH6" s="802"/>
      <c r="VKI6" s="802"/>
      <c r="VKJ6" s="802"/>
      <c r="VKK6" s="802"/>
      <c r="VKL6" s="802"/>
      <c r="VKM6" s="802"/>
      <c r="VKN6" s="802"/>
      <c r="VKO6" s="802"/>
      <c r="VKP6" s="802"/>
      <c r="VKQ6" s="802"/>
      <c r="VKR6" s="802"/>
      <c r="VKS6" s="802"/>
      <c r="VKT6" s="802"/>
      <c r="VKU6" s="802"/>
      <c r="VKV6" s="802"/>
      <c r="VKW6" s="802"/>
      <c r="VKX6" s="802"/>
      <c r="VKY6" s="802"/>
      <c r="VKZ6" s="802"/>
      <c r="VLA6" s="802"/>
      <c r="VLB6" s="802"/>
      <c r="VLC6" s="802"/>
      <c r="VLD6" s="802"/>
      <c r="VLE6" s="802"/>
      <c r="VLF6" s="802"/>
      <c r="VLG6" s="802"/>
      <c r="VLH6" s="802"/>
      <c r="VLI6" s="802"/>
      <c r="VLJ6" s="802"/>
      <c r="VLK6" s="802"/>
      <c r="VLL6" s="802"/>
      <c r="VLM6" s="802"/>
      <c r="VLN6" s="802"/>
      <c r="VLO6" s="802"/>
      <c r="VLP6" s="802"/>
      <c r="VLQ6" s="802"/>
      <c r="VLR6" s="802"/>
      <c r="VLS6" s="802"/>
      <c r="VLT6" s="802"/>
      <c r="VLU6" s="802"/>
      <c r="VLV6" s="802"/>
      <c r="VLW6" s="802"/>
      <c r="VLX6" s="802"/>
      <c r="VLY6" s="802"/>
      <c r="VLZ6" s="802"/>
      <c r="VMA6" s="802"/>
      <c r="VMB6" s="802"/>
      <c r="VMC6" s="802"/>
      <c r="VMD6" s="802"/>
      <c r="VME6" s="802"/>
      <c r="VMF6" s="802"/>
      <c r="VMG6" s="802"/>
      <c r="VMH6" s="802"/>
      <c r="VMI6" s="802"/>
      <c r="VMJ6" s="802"/>
      <c r="VMK6" s="802"/>
      <c r="VML6" s="802"/>
      <c r="VMM6" s="802"/>
      <c r="VMN6" s="802"/>
      <c r="VMO6" s="802"/>
      <c r="VMP6" s="802"/>
      <c r="VMQ6" s="802"/>
      <c r="VMR6" s="802"/>
      <c r="VMS6" s="802"/>
      <c r="VMT6" s="802"/>
      <c r="VMU6" s="802"/>
      <c r="VMV6" s="802"/>
      <c r="VMW6" s="802"/>
      <c r="VMX6" s="802"/>
      <c r="VMY6" s="802"/>
      <c r="VMZ6" s="802"/>
      <c r="VNA6" s="802"/>
      <c r="VNB6" s="802"/>
      <c r="VNC6" s="802"/>
      <c r="VND6" s="802"/>
      <c r="VNE6" s="802"/>
      <c r="VNF6" s="802"/>
      <c r="VNG6" s="802"/>
      <c r="VNH6" s="802"/>
      <c r="VNI6" s="802"/>
      <c r="VNJ6" s="802"/>
      <c r="VNK6" s="802"/>
      <c r="VNL6" s="802"/>
      <c r="VNM6" s="802"/>
      <c r="VNN6" s="802"/>
      <c r="VNO6" s="802"/>
      <c r="VNP6" s="802"/>
      <c r="VNQ6" s="802"/>
      <c r="VNR6" s="802"/>
      <c r="VNS6" s="802"/>
      <c r="VNT6" s="802"/>
      <c r="VNU6" s="802"/>
      <c r="VNV6" s="802"/>
      <c r="VNW6" s="802"/>
      <c r="VNX6" s="802"/>
      <c r="VNY6" s="802"/>
      <c r="VNZ6" s="802"/>
      <c r="VOA6" s="802"/>
      <c r="VOB6" s="802"/>
      <c r="VOC6" s="802"/>
      <c r="VOD6" s="802"/>
      <c r="VOE6" s="802"/>
      <c r="VOF6" s="802"/>
      <c r="VOG6" s="802"/>
      <c r="VOH6" s="802"/>
      <c r="VOI6" s="802"/>
      <c r="VOJ6" s="802"/>
      <c r="VOK6" s="802"/>
      <c r="VOL6" s="802"/>
      <c r="VOM6" s="802"/>
      <c r="VON6" s="802"/>
      <c r="VOO6" s="802"/>
      <c r="VOP6" s="802"/>
      <c r="VOQ6" s="802"/>
      <c r="VOR6" s="802"/>
      <c r="VOS6" s="802"/>
      <c r="VOT6" s="802"/>
      <c r="VOU6" s="802"/>
      <c r="VOV6" s="802"/>
      <c r="VOW6" s="802"/>
      <c r="VOX6" s="802"/>
      <c r="VOY6" s="802"/>
      <c r="VOZ6" s="802"/>
      <c r="VPA6" s="802"/>
      <c r="VPB6" s="802"/>
      <c r="VPC6" s="802"/>
      <c r="VPD6" s="802"/>
      <c r="VPE6" s="802"/>
      <c r="VPF6" s="802"/>
      <c r="VPG6" s="802"/>
      <c r="VPH6" s="802"/>
      <c r="VPI6" s="802"/>
      <c r="VPJ6" s="802"/>
      <c r="VPK6" s="802"/>
      <c r="VPL6" s="802"/>
      <c r="VPM6" s="802"/>
      <c r="VPN6" s="802"/>
      <c r="VPO6" s="802"/>
      <c r="VPP6" s="802"/>
      <c r="VPQ6" s="802"/>
      <c r="VPR6" s="802"/>
      <c r="VPS6" s="802"/>
      <c r="VPT6" s="802"/>
      <c r="VPU6" s="802"/>
      <c r="VPV6" s="802"/>
      <c r="VPW6" s="802"/>
      <c r="VPX6" s="802"/>
      <c r="VPY6" s="802"/>
      <c r="VPZ6" s="802"/>
      <c r="VQA6" s="802"/>
      <c r="VQB6" s="802"/>
      <c r="VQC6" s="802"/>
      <c r="VQD6" s="802"/>
      <c r="VQE6" s="802"/>
      <c r="VQF6" s="802"/>
      <c r="VQG6" s="802"/>
      <c r="VQH6" s="802"/>
      <c r="VQI6" s="802"/>
      <c r="VQJ6" s="802"/>
      <c r="VQK6" s="802"/>
      <c r="VQL6" s="802"/>
      <c r="VQM6" s="802"/>
      <c r="VQN6" s="802"/>
      <c r="VQO6" s="802"/>
      <c r="VQP6" s="802"/>
      <c r="VQQ6" s="802"/>
      <c r="VQR6" s="802"/>
      <c r="VQS6" s="802"/>
      <c r="VQT6" s="802"/>
      <c r="VQU6" s="802"/>
      <c r="VQV6" s="802"/>
      <c r="VQW6" s="802"/>
      <c r="VQX6" s="802"/>
      <c r="VQY6" s="802"/>
      <c r="VQZ6" s="802"/>
      <c r="VRA6" s="802"/>
      <c r="VRB6" s="802"/>
      <c r="VRC6" s="802"/>
      <c r="VRD6" s="802"/>
      <c r="VRE6" s="802"/>
      <c r="VRF6" s="802"/>
      <c r="VRG6" s="802"/>
      <c r="VRH6" s="802"/>
      <c r="VRI6" s="802"/>
      <c r="VRJ6" s="802"/>
      <c r="VRK6" s="802"/>
      <c r="VRL6" s="802"/>
      <c r="VRM6" s="802"/>
      <c r="VRN6" s="802"/>
      <c r="VRO6" s="802"/>
      <c r="VRP6" s="802"/>
      <c r="VRQ6" s="802"/>
      <c r="VRR6" s="802"/>
      <c r="VRS6" s="802"/>
      <c r="VRT6" s="802"/>
      <c r="VRU6" s="802"/>
      <c r="VRV6" s="802"/>
      <c r="VRW6" s="802"/>
      <c r="VRX6" s="802"/>
      <c r="VRY6" s="802"/>
      <c r="VRZ6" s="802"/>
      <c r="VSA6" s="802"/>
      <c r="VSB6" s="802"/>
      <c r="VSC6" s="802"/>
      <c r="VSD6" s="802"/>
      <c r="VSE6" s="802"/>
      <c r="VSF6" s="802"/>
      <c r="VSG6" s="802"/>
      <c r="VSH6" s="802"/>
      <c r="VSI6" s="802"/>
      <c r="VSJ6" s="802"/>
      <c r="VSK6" s="802"/>
      <c r="VSL6" s="802"/>
      <c r="VSM6" s="802"/>
      <c r="VSN6" s="802"/>
      <c r="VSO6" s="802"/>
      <c r="VSP6" s="802"/>
      <c r="VSQ6" s="802"/>
      <c r="VSR6" s="802"/>
      <c r="VSS6" s="802"/>
      <c r="VST6" s="802"/>
      <c r="VSU6" s="802"/>
      <c r="VSV6" s="802"/>
      <c r="VSW6" s="802"/>
      <c r="VSX6" s="802"/>
      <c r="VSY6" s="802"/>
      <c r="VSZ6" s="802"/>
      <c r="VTA6" s="802"/>
      <c r="VTB6" s="802"/>
      <c r="VTC6" s="802"/>
      <c r="VTD6" s="802"/>
      <c r="VTE6" s="802"/>
      <c r="VTF6" s="802"/>
      <c r="VTG6" s="802"/>
      <c r="VTH6" s="802"/>
      <c r="VTI6" s="802"/>
      <c r="VTJ6" s="802"/>
      <c r="VTK6" s="802"/>
      <c r="VTL6" s="802"/>
      <c r="VTM6" s="802"/>
      <c r="VTN6" s="802"/>
      <c r="VTO6" s="802"/>
      <c r="VTP6" s="802"/>
      <c r="VTQ6" s="802"/>
      <c r="VTR6" s="802"/>
      <c r="VTS6" s="802"/>
      <c r="VTT6" s="802"/>
      <c r="VTU6" s="802"/>
      <c r="VTV6" s="802"/>
      <c r="VTW6" s="802"/>
      <c r="VTX6" s="802"/>
      <c r="VTY6" s="802"/>
      <c r="VTZ6" s="802"/>
      <c r="VUA6" s="802"/>
      <c r="VUB6" s="802"/>
      <c r="VUC6" s="802"/>
      <c r="VUD6" s="802"/>
      <c r="VUE6" s="802"/>
      <c r="VUF6" s="802"/>
      <c r="VUG6" s="802"/>
      <c r="VUH6" s="802"/>
      <c r="VUI6" s="802"/>
      <c r="VUJ6" s="802"/>
      <c r="VUK6" s="802"/>
      <c r="VUL6" s="802"/>
      <c r="VUM6" s="802"/>
      <c r="VUN6" s="802"/>
      <c r="VUO6" s="802"/>
      <c r="VUP6" s="802"/>
      <c r="VUQ6" s="802"/>
      <c r="VUR6" s="802"/>
      <c r="VUS6" s="802"/>
      <c r="VUT6" s="802"/>
      <c r="VUU6" s="802"/>
      <c r="VUV6" s="802"/>
      <c r="VUW6" s="802"/>
      <c r="VUX6" s="802"/>
      <c r="VUY6" s="802"/>
      <c r="VUZ6" s="802"/>
      <c r="VVA6" s="802"/>
      <c r="VVB6" s="802"/>
      <c r="VVC6" s="802"/>
      <c r="VVD6" s="802"/>
      <c r="VVE6" s="802"/>
      <c r="VVF6" s="802"/>
      <c r="VVG6" s="802"/>
      <c r="VVH6" s="802"/>
      <c r="VVI6" s="802"/>
      <c r="VVJ6" s="802"/>
      <c r="VVK6" s="802"/>
      <c r="VVL6" s="802"/>
      <c r="VVM6" s="802"/>
      <c r="VVN6" s="802"/>
      <c r="VVO6" s="802"/>
      <c r="VVP6" s="802"/>
      <c r="VVQ6" s="802"/>
      <c r="VVR6" s="802"/>
      <c r="VVS6" s="802"/>
      <c r="VVT6" s="802"/>
      <c r="VVU6" s="802"/>
      <c r="VVV6" s="802"/>
      <c r="VVW6" s="802"/>
      <c r="VVX6" s="802"/>
      <c r="VVY6" s="802"/>
      <c r="VVZ6" s="802"/>
      <c r="VWA6" s="802"/>
      <c r="VWB6" s="802"/>
      <c r="VWC6" s="802"/>
      <c r="VWD6" s="802"/>
      <c r="VWE6" s="802"/>
      <c r="VWF6" s="802"/>
      <c r="VWG6" s="802"/>
      <c r="VWH6" s="802"/>
      <c r="VWI6" s="802"/>
      <c r="VWJ6" s="802"/>
      <c r="VWK6" s="802"/>
      <c r="VWL6" s="802"/>
      <c r="VWM6" s="802"/>
      <c r="VWN6" s="802"/>
      <c r="VWO6" s="802"/>
      <c r="VWP6" s="802"/>
      <c r="VWQ6" s="802"/>
      <c r="VWR6" s="802"/>
      <c r="VWS6" s="802"/>
      <c r="VWT6" s="802"/>
      <c r="VWU6" s="802"/>
      <c r="VWV6" s="802"/>
      <c r="VWW6" s="802"/>
      <c r="VWX6" s="802"/>
      <c r="VWY6" s="802"/>
      <c r="VWZ6" s="802"/>
      <c r="VXA6" s="802"/>
      <c r="VXB6" s="802"/>
      <c r="VXC6" s="802"/>
      <c r="VXD6" s="802"/>
      <c r="VXE6" s="802"/>
      <c r="VXF6" s="802"/>
      <c r="VXG6" s="802"/>
      <c r="VXH6" s="802"/>
      <c r="VXI6" s="802"/>
      <c r="VXJ6" s="802"/>
      <c r="VXK6" s="802"/>
      <c r="VXL6" s="802"/>
      <c r="VXM6" s="802"/>
      <c r="VXN6" s="802"/>
      <c r="VXO6" s="802"/>
      <c r="VXP6" s="802"/>
      <c r="VXQ6" s="802"/>
      <c r="VXR6" s="802"/>
      <c r="VXS6" s="802"/>
      <c r="VXT6" s="802"/>
      <c r="VXU6" s="802"/>
      <c r="VXV6" s="802"/>
      <c r="VXW6" s="802"/>
      <c r="VXX6" s="802"/>
      <c r="VXY6" s="802"/>
      <c r="VXZ6" s="802"/>
      <c r="VYA6" s="802"/>
      <c r="VYB6" s="802"/>
      <c r="VYC6" s="802"/>
      <c r="VYD6" s="802"/>
      <c r="VYE6" s="802"/>
      <c r="VYF6" s="802"/>
      <c r="VYG6" s="802"/>
      <c r="VYH6" s="802"/>
      <c r="VYI6" s="802"/>
      <c r="VYJ6" s="802"/>
      <c r="VYK6" s="802"/>
      <c r="VYL6" s="802"/>
      <c r="VYM6" s="802"/>
      <c r="VYN6" s="802"/>
      <c r="VYO6" s="802"/>
      <c r="VYP6" s="802"/>
      <c r="VYQ6" s="802"/>
      <c r="VYR6" s="802"/>
      <c r="VYS6" s="802"/>
      <c r="VYT6" s="802"/>
      <c r="VYU6" s="802"/>
      <c r="VYV6" s="802"/>
      <c r="VYW6" s="802"/>
      <c r="VYX6" s="802"/>
      <c r="VYY6" s="802"/>
      <c r="VYZ6" s="802"/>
      <c r="VZA6" s="802"/>
      <c r="VZB6" s="802"/>
      <c r="VZC6" s="802"/>
      <c r="VZD6" s="802"/>
      <c r="VZE6" s="802"/>
      <c r="VZF6" s="802"/>
      <c r="VZG6" s="802"/>
      <c r="VZH6" s="802"/>
      <c r="VZI6" s="802"/>
      <c r="VZJ6" s="802"/>
      <c r="VZK6" s="802"/>
      <c r="VZL6" s="802"/>
      <c r="VZM6" s="802"/>
      <c r="VZN6" s="802"/>
      <c r="VZO6" s="802"/>
      <c r="VZP6" s="802"/>
      <c r="VZQ6" s="802"/>
      <c r="VZR6" s="802"/>
      <c r="VZS6" s="802"/>
      <c r="VZT6" s="802"/>
      <c r="VZU6" s="802"/>
      <c r="VZV6" s="802"/>
      <c r="VZW6" s="802"/>
      <c r="VZX6" s="802"/>
      <c r="VZY6" s="802"/>
      <c r="VZZ6" s="802"/>
      <c r="WAA6" s="802"/>
      <c r="WAB6" s="802"/>
      <c r="WAC6" s="802"/>
      <c r="WAD6" s="802"/>
      <c r="WAE6" s="802"/>
      <c r="WAF6" s="802"/>
      <c r="WAG6" s="802"/>
      <c r="WAH6" s="802"/>
      <c r="WAI6" s="802"/>
      <c r="WAJ6" s="802"/>
      <c r="WAK6" s="802"/>
      <c r="WAL6" s="802"/>
      <c r="WAM6" s="802"/>
      <c r="WAN6" s="802"/>
      <c r="WAO6" s="802"/>
      <c r="WAP6" s="802"/>
      <c r="WAQ6" s="802"/>
      <c r="WAR6" s="802"/>
      <c r="WAS6" s="802"/>
      <c r="WAT6" s="802"/>
      <c r="WAU6" s="802"/>
      <c r="WAV6" s="802"/>
      <c r="WAW6" s="802"/>
      <c r="WAX6" s="802"/>
      <c r="WAY6" s="802"/>
      <c r="WAZ6" s="802"/>
      <c r="WBA6" s="802"/>
      <c r="WBB6" s="802"/>
      <c r="WBC6" s="802"/>
      <c r="WBD6" s="802"/>
      <c r="WBE6" s="802"/>
      <c r="WBF6" s="802"/>
      <c r="WBG6" s="802"/>
      <c r="WBH6" s="802"/>
      <c r="WBI6" s="802"/>
      <c r="WBJ6" s="802"/>
      <c r="WBK6" s="802"/>
      <c r="WBL6" s="802"/>
      <c r="WBM6" s="802"/>
      <c r="WBN6" s="802"/>
      <c r="WBO6" s="802"/>
      <c r="WBP6" s="802"/>
      <c r="WBQ6" s="802"/>
      <c r="WBR6" s="802"/>
      <c r="WBS6" s="802"/>
      <c r="WBT6" s="802"/>
      <c r="WBU6" s="802"/>
      <c r="WBV6" s="802"/>
      <c r="WBW6" s="802"/>
      <c r="WBX6" s="802"/>
      <c r="WBY6" s="802"/>
      <c r="WBZ6" s="802"/>
      <c r="WCA6" s="802"/>
      <c r="WCB6" s="802"/>
      <c r="WCC6" s="802"/>
      <c r="WCD6" s="802"/>
      <c r="WCE6" s="802"/>
      <c r="WCF6" s="802"/>
      <c r="WCG6" s="802"/>
      <c r="WCH6" s="802"/>
      <c r="WCI6" s="802"/>
      <c r="WCJ6" s="802"/>
      <c r="WCK6" s="802"/>
      <c r="WCL6" s="802"/>
      <c r="WCM6" s="802"/>
      <c r="WCN6" s="802"/>
      <c r="WCO6" s="802"/>
      <c r="WCP6" s="802"/>
      <c r="WCQ6" s="802"/>
      <c r="WCR6" s="802"/>
      <c r="WCS6" s="802"/>
      <c r="WCT6" s="802"/>
      <c r="WCU6" s="802"/>
      <c r="WCV6" s="802"/>
      <c r="WCW6" s="802"/>
      <c r="WCX6" s="802"/>
      <c r="WCY6" s="802"/>
      <c r="WCZ6" s="802"/>
      <c r="WDA6" s="802"/>
      <c r="WDB6" s="802"/>
      <c r="WDC6" s="802"/>
      <c r="WDD6" s="802"/>
      <c r="WDE6" s="802"/>
      <c r="WDF6" s="802"/>
      <c r="WDG6" s="802"/>
      <c r="WDH6" s="802"/>
      <c r="WDI6" s="802"/>
      <c r="WDJ6" s="802"/>
      <c r="WDK6" s="802"/>
      <c r="WDL6" s="802"/>
      <c r="WDM6" s="802"/>
      <c r="WDN6" s="802"/>
      <c r="WDO6" s="802"/>
      <c r="WDP6" s="802"/>
      <c r="WDQ6" s="802"/>
      <c r="WDR6" s="802"/>
      <c r="WDS6" s="802"/>
      <c r="WDT6" s="802"/>
      <c r="WDU6" s="802"/>
      <c r="WDV6" s="802"/>
      <c r="WDW6" s="802"/>
      <c r="WDX6" s="802"/>
      <c r="WDY6" s="802"/>
      <c r="WDZ6" s="802"/>
      <c r="WEA6" s="802"/>
      <c r="WEB6" s="802"/>
      <c r="WEC6" s="802"/>
      <c r="WED6" s="802"/>
      <c r="WEE6" s="802"/>
      <c r="WEF6" s="802"/>
      <c r="WEG6" s="802"/>
      <c r="WEH6" s="802"/>
      <c r="WEI6" s="802"/>
      <c r="WEJ6" s="802"/>
      <c r="WEK6" s="802"/>
      <c r="WEL6" s="802"/>
      <c r="WEM6" s="802"/>
      <c r="WEN6" s="802"/>
      <c r="WEO6" s="802"/>
      <c r="WEP6" s="802"/>
      <c r="WEQ6" s="802"/>
      <c r="WER6" s="802"/>
      <c r="WES6" s="802"/>
      <c r="WET6" s="802"/>
      <c r="WEU6" s="802"/>
      <c r="WEV6" s="802"/>
      <c r="WEW6" s="802"/>
      <c r="WEX6" s="802"/>
      <c r="WEY6" s="802"/>
      <c r="WEZ6" s="802"/>
      <c r="WFA6" s="802"/>
      <c r="WFB6" s="802"/>
      <c r="WFC6" s="802"/>
      <c r="WFD6" s="802"/>
      <c r="WFE6" s="802"/>
      <c r="WFF6" s="802"/>
      <c r="WFG6" s="802"/>
      <c r="WFH6" s="802"/>
      <c r="WFI6" s="802"/>
      <c r="WFJ6" s="802"/>
      <c r="WFK6" s="802"/>
      <c r="WFL6" s="802"/>
      <c r="WFM6" s="802"/>
      <c r="WFN6" s="802"/>
      <c r="WFO6" s="802"/>
      <c r="WFP6" s="802"/>
      <c r="WFQ6" s="802"/>
      <c r="WFR6" s="802"/>
      <c r="WFS6" s="802"/>
      <c r="WFT6" s="802"/>
      <c r="WFU6" s="802"/>
      <c r="WFV6" s="802"/>
      <c r="WFW6" s="802"/>
      <c r="WFX6" s="802"/>
      <c r="WFY6" s="802"/>
      <c r="WFZ6" s="802"/>
      <c r="WGA6" s="802"/>
      <c r="WGB6" s="802"/>
      <c r="WGC6" s="802"/>
      <c r="WGD6" s="802"/>
      <c r="WGE6" s="802"/>
      <c r="WGF6" s="802"/>
      <c r="WGG6" s="802"/>
      <c r="WGH6" s="802"/>
      <c r="WGI6" s="802"/>
      <c r="WGJ6" s="802"/>
      <c r="WGK6" s="802"/>
      <c r="WGL6" s="802"/>
      <c r="WGM6" s="802"/>
      <c r="WGN6" s="802"/>
      <c r="WGO6" s="802"/>
      <c r="WGP6" s="802"/>
      <c r="WGQ6" s="802"/>
      <c r="WGR6" s="802"/>
      <c r="WGS6" s="802"/>
      <c r="WGT6" s="802"/>
      <c r="WGU6" s="802"/>
      <c r="WGV6" s="802"/>
      <c r="WGW6" s="802"/>
      <c r="WGX6" s="802"/>
      <c r="WGY6" s="802"/>
      <c r="WGZ6" s="802"/>
      <c r="WHA6" s="802"/>
      <c r="WHB6" s="802"/>
      <c r="WHC6" s="802"/>
      <c r="WHD6" s="802"/>
      <c r="WHE6" s="802"/>
      <c r="WHF6" s="802"/>
      <c r="WHG6" s="802"/>
      <c r="WHH6" s="802"/>
      <c r="WHI6" s="802"/>
      <c r="WHJ6" s="802"/>
      <c r="WHK6" s="802"/>
      <c r="WHL6" s="802"/>
      <c r="WHM6" s="802"/>
      <c r="WHN6" s="802"/>
      <c r="WHO6" s="802"/>
      <c r="WHP6" s="802"/>
      <c r="WHQ6" s="802"/>
      <c r="WHR6" s="802"/>
      <c r="WHS6" s="802"/>
      <c r="WHT6" s="802"/>
      <c r="WHU6" s="802"/>
      <c r="WHV6" s="802"/>
      <c r="WHW6" s="802"/>
      <c r="WHX6" s="802"/>
      <c r="WHY6" s="802"/>
      <c r="WHZ6" s="802"/>
      <c r="WIA6" s="802"/>
      <c r="WIB6" s="802"/>
      <c r="WIC6" s="802"/>
      <c r="WID6" s="802"/>
      <c r="WIE6" s="802"/>
      <c r="WIF6" s="802"/>
      <c r="WIG6" s="802"/>
      <c r="WIH6" s="802"/>
      <c r="WII6" s="802"/>
      <c r="WIJ6" s="802"/>
      <c r="WIK6" s="802"/>
      <c r="WIL6" s="802"/>
      <c r="WIM6" s="802"/>
      <c r="WIN6" s="802"/>
      <c r="WIO6" s="802"/>
      <c r="WIP6" s="802"/>
      <c r="WIQ6" s="802"/>
      <c r="WIR6" s="802"/>
      <c r="WIS6" s="802"/>
      <c r="WIT6" s="802"/>
      <c r="WIU6" s="802"/>
      <c r="WIV6" s="802"/>
      <c r="WIW6" s="802"/>
      <c r="WIX6" s="802"/>
      <c r="WIY6" s="802"/>
      <c r="WIZ6" s="802"/>
      <c r="WJA6" s="802"/>
      <c r="WJB6" s="802"/>
      <c r="WJC6" s="802"/>
      <c r="WJD6" s="802"/>
      <c r="WJE6" s="802"/>
      <c r="WJF6" s="802"/>
      <c r="WJG6" s="802"/>
      <c r="WJH6" s="802"/>
      <c r="WJI6" s="802"/>
      <c r="WJJ6" s="802"/>
      <c r="WJK6" s="802"/>
      <c r="WJL6" s="802"/>
      <c r="WJM6" s="802"/>
      <c r="WJN6" s="802"/>
      <c r="WJO6" s="802"/>
      <c r="WJP6" s="802"/>
      <c r="WJQ6" s="802"/>
      <c r="WJR6" s="802"/>
      <c r="WJS6" s="802"/>
      <c r="WJT6" s="802"/>
      <c r="WJU6" s="802"/>
      <c r="WJV6" s="802"/>
      <c r="WJW6" s="802"/>
      <c r="WJX6" s="802"/>
      <c r="WJY6" s="802"/>
      <c r="WJZ6" s="802"/>
      <c r="WKA6" s="802"/>
      <c r="WKB6" s="802"/>
      <c r="WKC6" s="802"/>
      <c r="WKD6" s="802"/>
      <c r="WKE6" s="802"/>
      <c r="WKF6" s="802"/>
      <c r="WKG6" s="802"/>
      <c r="WKH6" s="802"/>
      <c r="WKI6" s="802"/>
      <c r="WKJ6" s="802"/>
      <c r="WKK6" s="802"/>
      <c r="WKL6" s="802"/>
      <c r="WKM6" s="802"/>
      <c r="WKN6" s="802"/>
      <c r="WKO6" s="802"/>
      <c r="WKP6" s="802"/>
      <c r="WKQ6" s="802"/>
      <c r="WKR6" s="802"/>
      <c r="WKS6" s="802"/>
      <c r="WKT6" s="802"/>
      <c r="WKU6" s="802"/>
      <c r="WKV6" s="802"/>
      <c r="WKW6" s="802"/>
      <c r="WKX6" s="802"/>
      <c r="WKY6" s="802"/>
      <c r="WKZ6" s="802"/>
      <c r="WLA6" s="802"/>
      <c r="WLB6" s="802"/>
      <c r="WLC6" s="802"/>
      <c r="WLD6" s="802"/>
      <c r="WLE6" s="802"/>
      <c r="WLF6" s="802"/>
      <c r="WLG6" s="802"/>
      <c r="WLH6" s="802"/>
      <c r="WLI6" s="802"/>
      <c r="WLJ6" s="802"/>
      <c r="WLK6" s="802"/>
      <c r="WLL6" s="802"/>
      <c r="WLM6" s="802"/>
      <c r="WLN6" s="802"/>
      <c r="WLO6" s="802"/>
      <c r="WLP6" s="802"/>
      <c r="WLQ6" s="802"/>
      <c r="WLR6" s="802"/>
      <c r="WLS6" s="802"/>
      <c r="WLT6" s="802"/>
      <c r="WLU6" s="802"/>
      <c r="WLV6" s="802"/>
      <c r="WLW6" s="802"/>
      <c r="WLX6" s="802"/>
      <c r="WLY6" s="802"/>
      <c r="WLZ6" s="802"/>
      <c r="WMA6" s="802"/>
      <c r="WMB6" s="802"/>
      <c r="WMC6" s="802"/>
      <c r="WMD6" s="802"/>
      <c r="WME6" s="802"/>
      <c r="WMF6" s="802"/>
      <c r="WMG6" s="802"/>
      <c r="WMH6" s="802"/>
      <c r="WMI6" s="802"/>
      <c r="WMJ6" s="802"/>
      <c r="WMK6" s="802"/>
      <c r="WML6" s="802"/>
      <c r="WMM6" s="802"/>
      <c r="WMN6" s="802"/>
      <c r="WMO6" s="802"/>
      <c r="WMP6" s="802"/>
      <c r="WMQ6" s="802"/>
      <c r="WMR6" s="802"/>
      <c r="WMS6" s="802"/>
      <c r="WMT6" s="802"/>
      <c r="WMU6" s="802"/>
      <c r="WMV6" s="802"/>
      <c r="WMW6" s="802"/>
      <c r="WMX6" s="802"/>
      <c r="WMY6" s="802"/>
      <c r="WMZ6" s="802"/>
      <c r="WNA6" s="802"/>
      <c r="WNB6" s="802"/>
      <c r="WNC6" s="802"/>
      <c r="WND6" s="802"/>
      <c r="WNE6" s="802"/>
      <c r="WNF6" s="802"/>
      <c r="WNG6" s="802"/>
      <c r="WNH6" s="802"/>
      <c r="WNI6" s="802"/>
      <c r="WNJ6" s="802"/>
      <c r="WNK6" s="802"/>
      <c r="WNL6" s="802"/>
      <c r="WNM6" s="802"/>
      <c r="WNN6" s="802"/>
      <c r="WNO6" s="802"/>
      <c r="WNP6" s="802"/>
      <c r="WNQ6" s="802"/>
      <c r="WNR6" s="802"/>
      <c r="WNS6" s="802"/>
      <c r="WNT6" s="802"/>
      <c r="WNU6" s="802"/>
      <c r="WNV6" s="802"/>
      <c r="WNW6" s="802"/>
      <c r="WNX6" s="802"/>
      <c r="WNY6" s="802"/>
      <c r="WNZ6" s="802"/>
      <c r="WOA6" s="802"/>
      <c r="WOB6" s="802"/>
      <c r="WOC6" s="802"/>
      <c r="WOD6" s="802"/>
      <c r="WOE6" s="802"/>
      <c r="WOF6" s="802"/>
      <c r="WOG6" s="802"/>
      <c r="WOH6" s="802"/>
      <c r="WOI6" s="802"/>
      <c r="WOJ6" s="802"/>
      <c r="WOK6" s="802"/>
      <c r="WOL6" s="802"/>
      <c r="WOM6" s="802"/>
      <c r="WON6" s="802"/>
      <c r="WOO6" s="802"/>
      <c r="WOP6" s="802"/>
      <c r="WOQ6" s="802"/>
      <c r="WOR6" s="802"/>
      <c r="WOS6" s="802"/>
      <c r="WOT6" s="802"/>
      <c r="WOU6" s="802"/>
      <c r="WOV6" s="802"/>
      <c r="WOW6" s="802"/>
      <c r="WOX6" s="802"/>
      <c r="WOY6" s="802"/>
      <c r="WOZ6" s="802"/>
      <c r="WPA6" s="802"/>
      <c r="WPB6" s="802"/>
      <c r="WPC6" s="802"/>
      <c r="WPD6" s="802"/>
      <c r="WPE6" s="802"/>
      <c r="WPF6" s="802"/>
      <c r="WPG6" s="802"/>
      <c r="WPH6" s="802"/>
      <c r="WPI6" s="802"/>
      <c r="WPJ6" s="802"/>
      <c r="WPK6" s="802"/>
      <c r="WPL6" s="802"/>
      <c r="WPM6" s="802"/>
      <c r="WPN6" s="802"/>
      <c r="WPO6" s="802"/>
      <c r="WPP6" s="802"/>
      <c r="WPQ6" s="802"/>
      <c r="WPR6" s="802"/>
      <c r="WPS6" s="802"/>
      <c r="WPT6" s="802"/>
      <c r="WPU6" s="802"/>
      <c r="WPV6" s="802"/>
      <c r="WPW6" s="802"/>
      <c r="WPX6" s="802"/>
      <c r="WPY6" s="802"/>
      <c r="WPZ6" s="802"/>
      <c r="WQA6" s="802"/>
      <c r="WQB6" s="802"/>
      <c r="WQC6" s="802"/>
      <c r="WQD6" s="802"/>
      <c r="WQE6" s="802"/>
      <c r="WQF6" s="802"/>
      <c r="WQG6" s="802"/>
      <c r="WQH6" s="802"/>
      <c r="WQI6" s="802"/>
      <c r="WQJ6" s="802"/>
      <c r="WQK6" s="802"/>
      <c r="WQL6" s="802"/>
      <c r="WQM6" s="802"/>
      <c r="WQN6" s="802"/>
      <c r="WQO6" s="802"/>
      <c r="WQP6" s="802"/>
      <c r="WQQ6" s="802"/>
      <c r="WQR6" s="802"/>
      <c r="WQS6" s="802"/>
      <c r="WQT6" s="802"/>
      <c r="WQU6" s="802"/>
      <c r="WQV6" s="802"/>
      <c r="WQW6" s="802"/>
      <c r="WQX6" s="802"/>
      <c r="WQY6" s="802"/>
      <c r="WQZ6" s="802"/>
      <c r="WRA6" s="802"/>
      <c r="WRB6" s="802"/>
      <c r="WRC6" s="802"/>
      <c r="WRD6" s="802"/>
      <c r="WRE6" s="802"/>
      <c r="WRF6" s="802"/>
      <c r="WRG6" s="802"/>
      <c r="WRH6" s="802"/>
      <c r="WRI6" s="802"/>
      <c r="WRJ6" s="802"/>
      <c r="WRK6" s="802"/>
      <c r="WRL6" s="802"/>
      <c r="WRM6" s="802"/>
      <c r="WRN6" s="802"/>
      <c r="WRO6" s="802"/>
      <c r="WRP6" s="802"/>
      <c r="WRQ6" s="802"/>
      <c r="WRR6" s="802"/>
      <c r="WRS6" s="802"/>
      <c r="WRT6" s="802"/>
      <c r="WRU6" s="802"/>
      <c r="WRV6" s="802"/>
      <c r="WRW6" s="802"/>
      <c r="WRX6" s="802"/>
      <c r="WRY6" s="802"/>
      <c r="WRZ6" s="802"/>
      <c r="WSA6" s="802"/>
      <c r="WSB6" s="802"/>
      <c r="WSC6" s="802"/>
      <c r="WSD6" s="802"/>
      <c r="WSE6" s="802"/>
      <c r="WSF6" s="802"/>
      <c r="WSG6" s="802"/>
      <c r="WSH6" s="802"/>
      <c r="WSI6" s="802"/>
      <c r="WSJ6" s="802"/>
      <c r="WSK6" s="802"/>
      <c r="WSL6" s="802"/>
      <c r="WSM6" s="802"/>
      <c r="WSN6" s="802"/>
      <c r="WSO6" s="802"/>
      <c r="WSP6" s="802"/>
      <c r="WSQ6" s="802"/>
      <c r="WSR6" s="802"/>
      <c r="WSS6" s="802"/>
      <c r="WST6" s="802"/>
      <c r="WSU6" s="802"/>
      <c r="WSV6" s="802"/>
      <c r="WSW6" s="802"/>
      <c r="WSX6" s="802"/>
      <c r="WSY6" s="802"/>
      <c r="WSZ6" s="802"/>
      <c r="WTA6" s="802"/>
      <c r="WTB6" s="802"/>
      <c r="WTC6" s="802"/>
      <c r="WTD6" s="802"/>
      <c r="WTE6" s="802"/>
      <c r="WTF6" s="802"/>
      <c r="WTG6" s="802"/>
      <c r="WTH6" s="802"/>
      <c r="WTI6" s="802"/>
      <c r="WTJ6" s="802"/>
      <c r="WTK6" s="802"/>
      <c r="WTL6" s="802"/>
      <c r="WTM6" s="802"/>
      <c r="WTN6" s="802"/>
      <c r="WTO6" s="802"/>
      <c r="WTP6" s="802"/>
      <c r="WTQ6" s="802"/>
      <c r="WTR6" s="802"/>
      <c r="WTS6" s="802"/>
      <c r="WTT6" s="802"/>
      <c r="WTU6" s="802"/>
      <c r="WTV6" s="802"/>
      <c r="WTW6" s="802"/>
      <c r="WTX6" s="802"/>
      <c r="WTY6" s="802"/>
      <c r="WTZ6" s="802"/>
      <c r="WUA6" s="802"/>
      <c r="WUB6" s="802"/>
      <c r="WUC6" s="802"/>
      <c r="WUD6" s="802"/>
      <c r="WUE6" s="802"/>
      <c r="WUF6" s="802"/>
      <c r="WUG6" s="802"/>
      <c r="WUH6" s="802"/>
      <c r="WUI6" s="802"/>
      <c r="WUJ6" s="802"/>
      <c r="WUK6" s="802"/>
      <c r="WUL6" s="802"/>
      <c r="WUM6" s="802"/>
      <c r="WUN6" s="802"/>
      <c r="WUO6" s="802"/>
      <c r="WUP6" s="802"/>
      <c r="WUQ6" s="802"/>
      <c r="WUR6" s="802"/>
      <c r="WUS6" s="802"/>
      <c r="WUT6" s="802"/>
      <c r="WUU6" s="802"/>
      <c r="WUV6" s="802"/>
      <c r="WUW6" s="802"/>
      <c r="WUX6" s="802"/>
      <c r="WUY6" s="802"/>
      <c r="WUZ6" s="802"/>
      <c r="WVA6" s="802"/>
      <c r="WVB6" s="802"/>
      <c r="WVC6" s="802"/>
      <c r="WVD6" s="802"/>
      <c r="WVE6" s="802"/>
      <c r="WVF6" s="802"/>
      <c r="WVG6" s="802"/>
      <c r="WVH6" s="802"/>
      <c r="WVI6" s="802"/>
      <c r="WVJ6" s="802"/>
      <c r="WVK6" s="802"/>
      <c r="WVL6" s="802"/>
      <c r="WVM6" s="802"/>
      <c r="WVN6" s="802"/>
      <c r="WVO6" s="802"/>
      <c r="WVP6" s="802"/>
      <c r="WVQ6" s="802"/>
      <c r="WVR6" s="802"/>
      <c r="WVS6" s="802"/>
      <c r="WVT6" s="802"/>
      <c r="WVU6" s="802"/>
      <c r="WVV6" s="802"/>
      <c r="WVW6" s="802"/>
      <c r="WVX6" s="802"/>
      <c r="WVY6" s="802"/>
      <c r="WVZ6" s="802"/>
      <c r="WWA6" s="802"/>
      <c r="WWB6" s="802"/>
      <c r="WWC6" s="802"/>
      <c r="WWD6" s="802"/>
      <c r="WWE6" s="802"/>
      <c r="WWF6" s="802"/>
      <c r="WWG6" s="802"/>
      <c r="WWH6" s="802"/>
      <c r="WWI6" s="802"/>
      <c r="WWJ6" s="802"/>
      <c r="WWK6" s="802"/>
      <c r="WWL6" s="802"/>
      <c r="WWM6" s="802"/>
      <c r="WWN6" s="802"/>
      <c r="WWO6" s="802"/>
      <c r="WWP6" s="802"/>
      <c r="WWQ6" s="802"/>
      <c r="WWR6" s="802"/>
      <c r="WWS6" s="802"/>
      <c r="WWT6" s="802"/>
      <c r="WWU6" s="802"/>
      <c r="WWV6" s="802"/>
      <c r="WWW6" s="802"/>
      <c r="WWX6" s="802"/>
      <c r="WWY6" s="802"/>
      <c r="WWZ6" s="802"/>
      <c r="WXA6" s="802"/>
      <c r="WXB6" s="802"/>
      <c r="WXC6" s="802"/>
      <c r="WXD6" s="802"/>
      <c r="WXE6" s="802"/>
      <c r="WXF6" s="802"/>
      <c r="WXG6" s="802"/>
      <c r="WXH6" s="802"/>
      <c r="WXI6" s="802"/>
      <c r="WXJ6" s="802"/>
      <c r="WXK6" s="802"/>
      <c r="WXL6" s="802"/>
      <c r="WXM6" s="802"/>
      <c r="WXN6" s="802"/>
      <c r="WXO6" s="802"/>
      <c r="WXP6" s="802"/>
      <c r="WXQ6" s="802"/>
      <c r="WXR6" s="802"/>
      <c r="WXS6" s="802"/>
      <c r="WXT6" s="802"/>
      <c r="WXU6" s="802"/>
      <c r="WXV6" s="802"/>
      <c r="WXW6" s="802"/>
      <c r="WXX6" s="802"/>
      <c r="WXY6" s="802"/>
      <c r="WXZ6" s="802"/>
      <c r="WYA6" s="802"/>
      <c r="WYB6" s="802"/>
      <c r="WYC6" s="802"/>
      <c r="WYD6" s="802"/>
      <c r="WYE6" s="802"/>
      <c r="WYF6" s="802"/>
      <c r="WYG6" s="802"/>
      <c r="WYH6" s="802"/>
      <c r="WYI6" s="802"/>
      <c r="WYJ6" s="802"/>
      <c r="WYK6" s="802"/>
      <c r="WYL6" s="802"/>
      <c r="WYM6" s="802"/>
      <c r="WYN6" s="802"/>
      <c r="WYO6" s="802"/>
      <c r="WYP6" s="802"/>
      <c r="WYQ6" s="802"/>
      <c r="WYR6" s="802"/>
      <c r="WYS6" s="802"/>
      <c r="WYT6" s="802"/>
      <c r="WYU6" s="802"/>
      <c r="WYV6" s="802"/>
      <c r="WYW6" s="802"/>
      <c r="WYX6" s="802"/>
      <c r="WYY6" s="802"/>
      <c r="WYZ6" s="802"/>
      <c r="WZA6" s="802"/>
      <c r="WZB6" s="802"/>
      <c r="WZC6" s="802"/>
      <c r="WZD6" s="802"/>
      <c r="WZE6" s="802"/>
      <c r="WZF6" s="802"/>
      <c r="WZG6" s="802"/>
      <c r="WZH6" s="802"/>
      <c r="WZI6" s="802"/>
      <c r="WZJ6" s="802"/>
      <c r="WZK6" s="802"/>
      <c r="WZL6" s="802"/>
      <c r="WZM6" s="802"/>
      <c r="WZN6" s="802"/>
      <c r="WZO6" s="802"/>
      <c r="WZP6" s="802"/>
      <c r="WZQ6" s="802"/>
      <c r="WZR6" s="802"/>
      <c r="WZS6" s="802"/>
      <c r="WZT6" s="802"/>
      <c r="WZU6" s="802"/>
      <c r="WZV6" s="802"/>
      <c r="WZW6" s="802"/>
      <c r="WZX6" s="802"/>
      <c r="WZY6" s="802"/>
      <c r="WZZ6" s="802"/>
      <c r="XAA6" s="802"/>
      <c r="XAB6" s="802"/>
      <c r="XAC6" s="802"/>
      <c r="XAD6" s="802"/>
      <c r="XAE6" s="802"/>
      <c r="XAF6" s="802"/>
      <c r="XAG6" s="802"/>
      <c r="XAH6" s="802"/>
      <c r="XAI6" s="802"/>
      <c r="XAJ6" s="802"/>
      <c r="XAK6" s="802"/>
      <c r="XAL6" s="802"/>
      <c r="XAM6" s="802"/>
      <c r="XAN6" s="802"/>
      <c r="XAO6" s="802"/>
      <c r="XAP6" s="802"/>
      <c r="XAQ6" s="802"/>
      <c r="XAR6" s="802"/>
      <c r="XAS6" s="802"/>
      <c r="XAT6" s="802"/>
      <c r="XAU6" s="802"/>
      <c r="XAV6" s="802"/>
      <c r="XAW6" s="802"/>
      <c r="XAX6" s="802"/>
      <c r="XAY6" s="802"/>
      <c r="XAZ6" s="802"/>
      <c r="XBA6" s="802"/>
      <c r="XBB6" s="802"/>
      <c r="XBC6" s="802"/>
      <c r="XBD6" s="802"/>
      <c r="XBE6" s="802"/>
      <c r="XBF6" s="802"/>
      <c r="XBG6" s="802"/>
      <c r="XBH6" s="802"/>
      <c r="XBI6" s="802"/>
      <c r="XBJ6" s="802"/>
      <c r="XBK6" s="802"/>
      <c r="XBL6" s="802"/>
      <c r="XBM6" s="802"/>
      <c r="XBN6" s="802"/>
      <c r="XBO6" s="802"/>
      <c r="XBP6" s="802"/>
      <c r="XBQ6" s="802"/>
      <c r="XBR6" s="802"/>
      <c r="XBS6" s="802"/>
      <c r="XBT6" s="802"/>
      <c r="XBU6" s="802"/>
      <c r="XBV6" s="802"/>
      <c r="XBW6" s="802"/>
      <c r="XBX6" s="802"/>
      <c r="XBY6" s="802"/>
      <c r="XBZ6" s="802"/>
      <c r="XCA6" s="802"/>
      <c r="XCB6" s="802"/>
      <c r="XCC6" s="802"/>
      <c r="XCD6" s="802"/>
      <c r="XCE6" s="802"/>
      <c r="XCF6" s="802"/>
      <c r="XCG6" s="802"/>
      <c r="XCH6" s="802"/>
      <c r="XCI6" s="802"/>
      <c r="XCJ6" s="802"/>
      <c r="XCK6" s="802"/>
      <c r="XCL6" s="802"/>
      <c r="XCM6" s="802"/>
      <c r="XCN6" s="802"/>
      <c r="XCO6" s="802"/>
      <c r="XCP6" s="802"/>
      <c r="XCQ6" s="802"/>
      <c r="XCR6" s="802"/>
      <c r="XCS6" s="802"/>
      <c r="XCT6" s="802"/>
      <c r="XCU6" s="802"/>
      <c r="XCV6" s="802"/>
      <c r="XCW6" s="802"/>
      <c r="XCX6" s="802"/>
      <c r="XCY6" s="802"/>
      <c r="XCZ6" s="802"/>
      <c r="XDA6" s="802"/>
      <c r="XDB6" s="802"/>
      <c r="XDC6" s="802"/>
      <c r="XDD6" s="802"/>
      <c r="XDE6" s="802"/>
      <c r="XDF6" s="802"/>
      <c r="XDG6" s="802"/>
      <c r="XDH6" s="802"/>
      <c r="XDI6" s="802"/>
      <c r="XDJ6" s="802"/>
      <c r="XDK6" s="802"/>
      <c r="XDL6" s="802"/>
      <c r="XDM6" s="802"/>
      <c r="XDN6" s="802"/>
      <c r="XDO6" s="802"/>
      <c r="XDP6" s="802"/>
      <c r="XDQ6" s="802"/>
      <c r="XDR6" s="802"/>
      <c r="XDS6" s="802"/>
      <c r="XDT6" s="802"/>
      <c r="XDU6" s="802"/>
      <c r="XDV6" s="802"/>
      <c r="XDW6" s="802"/>
      <c r="XDX6" s="802"/>
      <c r="XDY6" s="802"/>
    </row>
    <row r="7" s="775" customFormat="1" ht="20.1" customHeight="1" spans="1:1024 1025:16353">
      <c r="A7" s="570" t="s">
        <v>278</v>
      </c>
      <c r="B7" s="611">
        <v>65749</v>
      </c>
      <c r="C7" s="611">
        <v>71666</v>
      </c>
      <c r="D7" s="611">
        <v>71666</v>
      </c>
      <c r="E7" s="611">
        <v>87620</v>
      </c>
      <c r="F7" s="327">
        <f t="shared" si="0"/>
        <v>1.22261602433511</v>
      </c>
      <c r="G7" s="327">
        <f t="shared" si="1"/>
        <v>0.332643842491901</v>
      </c>
    </row>
    <row r="8" s="775" customFormat="1" ht="20.1" customHeight="1" spans="1:1024 1025:16353">
      <c r="A8" s="570" t="s">
        <v>279</v>
      </c>
      <c r="B8" s="611">
        <v>31589</v>
      </c>
      <c r="C8" s="611">
        <v>34500</v>
      </c>
      <c r="D8" s="611">
        <v>34500</v>
      </c>
      <c r="E8" s="611"/>
      <c r="F8" s="327"/>
      <c r="G8" s="327"/>
    </row>
    <row r="9" s="775" customFormat="1" ht="20.1" customHeight="1" spans="1:1024 1025:16353">
      <c r="A9" s="803" t="s">
        <v>280</v>
      </c>
      <c r="B9" s="611">
        <v>40557</v>
      </c>
      <c r="C9" s="611">
        <v>44300</v>
      </c>
      <c r="D9" s="611">
        <v>44300</v>
      </c>
      <c r="E9" s="611">
        <v>35224</v>
      </c>
      <c r="F9" s="327">
        <f t="shared" si="0"/>
        <v>0.795124153498871</v>
      </c>
      <c r="G9" s="327">
        <f t="shared" si="1"/>
        <v>-0.131493946790936</v>
      </c>
    </row>
    <row r="10" s="775" customFormat="1" ht="20.1" customHeight="1" spans="1:1024 1025:16353">
      <c r="A10" s="803" t="s">
        <v>281</v>
      </c>
      <c r="B10" s="611">
        <v>6255</v>
      </c>
      <c r="C10" s="611">
        <v>6818</v>
      </c>
      <c r="D10" s="611">
        <v>6818</v>
      </c>
      <c r="E10" s="611">
        <v>8883</v>
      </c>
      <c r="F10" s="327">
        <f t="shared" si="0"/>
        <v>1.30287474332649</v>
      </c>
      <c r="G10" s="327">
        <f t="shared" si="1"/>
        <v>0.420143884892086</v>
      </c>
    </row>
    <row r="11" s="775" customFormat="1" ht="20.1" customHeight="1" spans="1:1024 1025:16353">
      <c r="A11" s="803" t="s">
        <v>282</v>
      </c>
      <c r="B11" s="611">
        <v>189</v>
      </c>
      <c r="C11" s="611">
        <v>206</v>
      </c>
      <c r="D11" s="611">
        <v>206</v>
      </c>
      <c r="E11" s="611">
        <v>399</v>
      </c>
      <c r="F11" s="327">
        <f t="shared" si="0"/>
        <v>1.9368932038835</v>
      </c>
      <c r="G11" s="327">
        <f t="shared" si="1"/>
        <v>1.11111111111111</v>
      </c>
    </row>
    <row r="12" s="775" customFormat="1" ht="20.1" customHeight="1" spans="1:1024 1025:16353">
      <c r="A12" s="803" t="s">
        <v>283</v>
      </c>
      <c r="B12" s="611">
        <v>13351</v>
      </c>
      <c r="C12" s="611">
        <v>14560</v>
      </c>
      <c r="D12" s="611">
        <v>14560</v>
      </c>
      <c r="E12" s="611">
        <v>11878</v>
      </c>
      <c r="F12" s="327">
        <f t="shared" si="0"/>
        <v>0.815796703296703</v>
      </c>
      <c r="G12" s="327">
        <f t="shared" si="1"/>
        <v>-0.110328814321025</v>
      </c>
    </row>
    <row r="13" s="775" customFormat="1" ht="20.1" customHeight="1" spans="1:1024 1025:16353">
      <c r="A13" s="803" t="s">
        <v>284</v>
      </c>
      <c r="B13" s="611">
        <v>9791</v>
      </c>
      <c r="C13" s="611">
        <v>10672</v>
      </c>
      <c r="D13" s="611">
        <v>10672</v>
      </c>
      <c r="E13" s="611">
        <v>11176</v>
      </c>
      <c r="F13" s="327">
        <f t="shared" si="0"/>
        <v>1.0472263868066</v>
      </c>
      <c r="G13" s="327">
        <f t="shared" si="1"/>
        <v>0.141456439587376</v>
      </c>
    </row>
    <row r="14" s="775" customFormat="1" ht="20.1" customHeight="1" spans="1:1024 1025:16353">
      <c r="A14" s="803" t="s">
        <v>285</v>
      </c>
      <c r="B14" s="611">
        <v>3087</v>
      </c>
      <c r="C14" s="611">
        <v>3365</v>
      </c>
      <c r="D14" s="611">
        <v>3365</v>
      </c>
      <c r="E14" s="611">
        <v>5318</v>
      </c>
      <c r="F14" s="327">
        <f t="shared" si="0"/>
        <v>1.58038632986627</v>
      </c>
      <c r="G14" s="327">
        <f t="shared" si="1"/>
        <v>0.722708130871396</v>
      </c>
    </row>
    <row r="15" s="775" customFormat="1" ht="20.1" customHeight="1" spans="1:1024 1025:16353">
      <c r="A15" s="803" t="s">
        <v>286</v>
      </c>
      <c r="B15" s="611">
        <v>16409</v>
      </c>
      <c r="C15" s="611">
        <v>17886</v>
      </c>
      <c r="D15" s="611">
        <v>17886</v>
      </c>
      <c r="E15" s="611">
        <v>15170</v>
      </c>
      <c r="F15" s="327">
        <f t="shared" si="0"/>
        <v>0.848149390584815</v>
      </c>
      <c r="G15" s="327">
        <f t="shared" si="1"/>
        <v>-0.0755073435309891</v>
      </c>
    </row>
    <row r="16" s="775" customFormat="1" ht="20.1" customHeight="1" spans="1:1024 1025:16353">
      <c r="A16" s="803" t="s">
        <v>287</v>
      </c>
      <c r="B16" s="611">
        <v>31813</v>
      </c>
      <c r="C16" s="611">
        <v>35200</v>
      </c>
      <c r="D16" s="611">
        <v>35200</v>
      </c>
      <c r="E16" s="611">
        <v>40909</v>
      </c>
      <c r="F16" s="327">
        <f t="shared" si="0"/>
        <v>1.1621875</v>
      </c>
      <c r="G16" s="327">
        <f t="shared" si="1"/>
        <v>0.285920849966995</v>
      </c>
    </row>
    <row r="17" s="775" customFormat="1" ht="20.1" customHeight="1" spans="1:1024 1025:16353">
      <c r="A17" s="803" t="s">
        <v>288</v>
      </c>
      <c r="B17" s="611">
        <v>3693</v>
      </c>
      <c r="C17" s="611">
        <v>4025</v>
      </c>
      <c r="D17" s="611">
        <v>4025</v>
      </c>
      <c r="E17" s="611">
        <v>4959</v>
      </c>
      <c r="F17" s="327">
        <f t="shared" si="0"/>
        <v>1.23204968944099</v>
      </c>
      <c r="G17" s="327">
        <f t="shared" si="1"/>
        <v>0.342810722989439</v>
      </c>
    </row>
    <row r="18" s="775" customFormat="1" ht="20.1" customHeight="1" spans="1:1024 1025:16353">
      <c r="A18" s="803" t="s">
        <v>289</v>
      </c>
      <c r="B18" s="611">
        <v>4942</v>
      </c>
      <c r="C18" s="611">
        <v>5300</v>
      </c>
      <c r="D18" s="611">
        <v>5300</v>
      </c>
      <c r="E18" s="611">
        <v>7580</v>
      </c>
      <c r="F18" s="327">
        <f t="shared" si="0"/>
        <v>1.43018867924528</v>
      </c>
      <c r="G18" s="327">
        <f t="shared" si="1"/>
        <v>0.533791987049777</v>
      </c>
    </row>
    <row r="19" s="775" customFormat="1" ht="20.1" customHeight="1" spans="1:1024 1025:16353">
      <c r="A19" s="803" t="s">
        <v>290</v>
      </c>
      <c r="B19" s="611">
        <v>29089</v>
      </c>
      <c r="C19" s="611">
        <v>31707</v>
      </c>
      <c r="D19" s="611">
        <v>31707</v>
      </c>
      <c r="E19" s="611">
        <v>34078</v>
      </c>
      <c r="F19" s="327">
        <f t="shared" si="0"/>
        <v>1.07477844009209</v>
      </c>
      <c r="G19" s="327">
        <f t="shared" si="1"/>
        <v>0.171508130221046</v>
      </c>
    </row>
    <row r="20" s="775" customFormat="1" ht="20.1" customHeight="1" spans="1:1024 1025:16353">
      <c r="A20" s="803" t="s">
        <v>291</v>
      </c>
      <c r="B20" s="611">
        <v>763</v>
      </c>
      <c r="C20" s="611">
        <v>832</v>
      </c>
      <c r="D20" s="611">
        <v>832</v>
      </c>
      <c r="E20" s="611">
        <v>613</v>
      </c>
      <c r="F20" s="327">
        <f t="shared" si="0"/>
        <v>0.736778846153846</v>
      </c>
      <c r="G20" s="327">
        <f t="shared" si="1"/>
        <v>-0.196592398427261</v>
      </c>
    </row>
    <row r="21" s="775" customFormat="1" ht="20.1" customHeight="1" spans="1:1024 1025:16353">
      <c r="A21" s="803" t="s">
        <v>292</v>
      </c>
      <c r="B21" s="611">
        <v>602</v>
      </c>
      <c r="C21" s="611"/>
      <c r="D21" s="611"/>
      <c r="E21" s="611">
        <v>12</v>
      </c>
      <c r="F21" s="327"/>
      <c r="G21" s="327">
        <f t="shared" si="1"/>
        <v>-0.980066445182724</v>
      </c>
    </row>
    <row r="22" s="773" customFormat="1" ht="20.1" customHeight="1" spans="1:1024 1025:16353">
      <c r="A22" s="801" t="s">
        <v>293</v>
      </c>
      <c r="B22" s="565">
        <f>SUM(B23:B29)</f>
        <v>18096</v>
      </c>
      <c r="C22" s="565">
        <f>SUM(C23:C29)</f>
        <v>17016</v>
      </c>
      <c r="D22" s="565">
        <f>SUM(D23:D29)</f>
        <v>17016</v>
      </c>
      <c r="E22" s="565">
        <f>SUM(E23:E29)</f>
        <v>24861</v>
      </c>
      <c r="F22" s="333">
        <f>E22/D22</f>
        <v>1.46103667136812</v>
      </c>
      <c r="G22" s="333">
        <f t="shared" si="1"/>
        <v>0.373839522546419</v>
      </c>
      <c r="H22" s="802"/>
      <c r="I22" s="802"/>
      <c r="J22" s="802"/>
      <c r="K22" s="802"/>
      <c r="L22" s="802"/>
      <c r="M22" s="802"/>
      <c r="N22" s="802"/>
      <c r="O22" s="802"/>
      <c r="P22" s="802"/>
      <c r="Q22" s="802"/>
      <c r="R22" s="802"/>
      <c r="S22" s="802"/>
      <c r="T22" s="802"/>
      <c r="U22" s="802"/>
      <c r="V22" s="802"/>
      <c r="W22" s="802"/>
      <c r="X22" s="802"/>
      <c r="Y22" s="802"/>
      <c r="Z22" s="802"/>
      <c r="AA22" s="802"/>
      <c r="AB22" s="802"/>
      <c r="AC22" s="802"/>
      <c r="AD22" s="802"/>
      <c r="AE22" s="802"/>
      <c r="AF22" s="802"/>
      <c r="AG22" s="802"/>
      <c r="AH22" s="802"/>
      <c r="AI22" s="802"/>
      <c r="AJ22" s="802"/>
      <c r="AK22" s="802"/>
      <c r="AL22" s="802"/>
      <c r="AM22" s="802"/>
      <c r="AN22" s="802"/>
      <c r="AO22" s="802"/>
      <c r="AP22" s="802"/>
      <c r="AQ22" s="802"/>
      <c r="AR22" s="802"/>
      <c r="AS22" s="802"/>
      <c r="AT22" s="802"/>
      <c r="AU22" s="802"/>
      <c r="AV22" s="802"/>
      <c r="AW22" s="802"/>
      <c r="AX22" s="802"/>
      <c r="AY22" s="802"/>
      <c r="AZ22" s="802"/>
      <c r="BA22" s="802"/>
      <c r="BB22" s="802"/>
      <c r="BC22" s="802"/>
      <c r="BD22" s="802"/>
      <c r="BE22" s="802"/>
      <c r="BF22" s="802"/>
      <c r="BG22" s="802"/>
      <c r="BH22" s="802"/>
      <c r="BI22" s="802"/>
      <c r="BJ22" s="802"/>
      <c r="BK22" s="802"/>
      <c r="BL22" s="802"/>
      <c r="BM22" s="802"/>
      <c r="BN22" s="802"/>
      <c r="BO22" s="802"/>
      <c r="BP22" s="802"/>
      <c r="BQ22" s="802"/>
      <c r="BR22" s="802"/>
      <c r="BS22" s="802"/>
      <c r="BT22" s="802"/>
      <c r="BU22" s="802"/>
      <c r="BV22" s="802"/>
      <c r="BW22" s="802"/>
      <c r="BX22" s="802"/>
      <c r="BY22" s="802"/>
      <c r="BZ22" s="802"/>
      <c r="CA22" s="802"/>
      <c r="CB22" s="802"/>
      <c r="CC22" s="802"/>
      <c r="CD22" s="802"/>
      <c r="CE22" s="802"/>
      <c r="CF22" s="802"/>
      <c r="CG22" s="802"/>
      <c r="CH22" s="802"/>
      <c r="CI22" s="802"/>
      <c r="CJ22" s="802"/>
      <c r="CK22" s="802"/>
      <c r="CL22" s="802"/>
      <c r="CM22" s="802"/>
      <c r="CN22" s="802"/>
      <c r="CO22" s="802"/>
      <c r="CP22" s="802"/>
      <c r="CQ22" s="802"/>
      <c r="CR22" s="802"/>
      <c r="CS22" s="802"/>
      <c r="CT22" s="802"/>
      <c r="CU22" s="802"/>
      <c r="CV22" s="802"/>
      <c r="CW22" s="802"/>
      <c r="CX22" s="802"/>
      <c r="CY22" s="802"/>
      <c r="CZ22" s="802"/>
      <c r="DA22" s="802"/>
      <c r="DB22" s="802"/>
      <c r="DC22" s="802"/>
      <c r="DD22" s="802"/>
      <c r="DE22" s="802"/>
      <c r="DF22" s="802"/>
      <c r="DG22" s="802"/>
      <c r="DH22" s="802"/>
      <c r="DI22" s="802"/>
      <c r="DJ22" s="802"/>
      <c r="DK22" s="802"/>
      <c r="DL22" s="802"/>
      <c r="DM22" s="802"/>
      <c r="DN22" s="802"/>
      <c r="DO22" s="802"/>
      <c r="DP22" s="802"/>
      <c r="DQ22" s="802"/>
      <c r="DR22" s="802"/>
      <c r="DS22" s="802"/>
      <c r="DT22" s="802"/>
      <c r="DU22" s="802"/>
      <c r="DV22" s="802"/>
      <c r="DW22" s="802"/>
      <c r="DX22" s="802"/>
      <c r="DY22" s="802"/>
      <c r="DZ22" s="802"/>
      <c r="EA22" s="802"/>
      <c r="EB22" s="802"/>
      <c r="EC22" s="802"/>
      <c r="ED22" s="802"/>
      <c r="EE22" s="802"/>
      <c r="EF22" s="802"/>
      <c r="EG22" s="802"/>
      <c r="EH22" s="802"/>
      <c r="EI22" s="802"/>
      <c r="EJ22" s="802"/>
      <c r="EK22" s="802"/>
      <c r="EL22" s="802"/>
      <c r="EM22" s="802"/>
      <c r="EN22" s="802"/>
      <c r="EO22" s="802"/>
      <c r="EP22" s="802"/>
      <c r="EQ22" s="802"/>
      <c r="ER22" s="802"/>
      <c r="ES22" s="802"/>
      <c r="ET22" s="802"/>
      <c r="EU22" s="802"/>
      <c r="EV22" s="802"/>
      <c r="EW22" s="802"/>
      <c r="EX22" s="802"/>
      <c r="EY22" s="802"/>
      <c r="EZ22" s="802"/>
      <c r="FA22" s="802"/>
      <c r="FB22" s="802"/>
      <c r="FC22" s="802"/>
      <c r="FD22" s="802"/>
      <c r="FE22" s="802"/>
      <c r="FF22" s="802"/>
      <c r="FG22" s="802"/>
      <c r="FH22" s="802"/>
      <c r="FI22" s="802"/>
      <c r="FJ22" s="802"/>
      <c r="FK22" s="802"/>
      <c r="FL22" s="802"/>
      <c r="FM22" s="802"/>
      <c r="FN22" s="802"/>
      <c r="FO22" s="802"/>
      <c r="FP22" s="802"/>
      <c r="FQ22" s="802"/>
      <c r="FR22" s="802"/>
      <c r="FS22" s="802"/>
      <c r="FT22" s="802"/>
      <c r="FU22" s="802"/>
      <c r="FV22" s="802"/>
      <c r="FW22" s="802"/>
      <c r="FX22" s="802"/>
      <c r="FY22" s="802"/>
      <c r="FZ22" s="802"/>
      <c r="GA22" s="802"/>
      <c r="GB22" s="802"/>
      <c r="GC22" s="802"/>
      <c r="GD22" s="802"/>
      <c r="GE22" s="802"/>
      <c r="GF22" s="802"/>
      <c r="GG22" s="802"/>
      <c r="GH22" s="802"/>
      <c r="GI22" s="802"/>
      <c r="GJ22" s="802"/>
      <c r="GK22" s="802"/>
      <c r="GL22" s="802"/>
      <c r="GM22" s="802"/>
      <c r="GN22" s="802"/>
      <c r="GO22" s="802"/>
      <c r="GP22" s="802"/>
      <c r="GQ22" s="802"/>
      <c r="GR22" s="802"/>
      <c r="GS22" s="802"/>
      <c r="GT22" s="802"/>
      <c r="GU22" s="802"/>
      <c r="GV22" s="802"/>
      <c r="GW22" s="802"/>
      <c r="GX22" s="802"/>
      <c r="GY22" s="802"/>
      <c r="GZ22" s="802"/>
      <c r="HA22" s="802"/>
      <c r="HB22" s="802"/>
      <c r="HC22" s="802"/>
      <c r="HD22" s="802"/>
      <c r="HE22" s="802"/>
      <c r="HF22" s="802"/>
      <c r="HG22" s="802"/>
      <c r="HH22" s="802"/>
      <c r="HI22" s="802"/>
      <c r="HJ22" s="802"/>
      <c r="HK22" s="802"/>
      <c r="HL22" s="802"/>
      <c r="HM22" s="802"/>
      <c r="HN22" s="802"/>
      <c r="HO22" s="802"/>
      <c r="HP22" s="802"/>
      <c r="HQ22" s="802"/>
      <c r="HR22" s="802"/>
      <c r="HS22" s="802"/>
      <c r="HT22" s="802"/>
      <c r="HU22" s="802"/>
      <c r="HV22" s="802"/>
      <c r="HW22" s="802"/>
      <c r="HX22" s="802"/>
      <c r="HY22" s="802"/>
      <c r="HZ22" s="802"/>
      <c r="IA22" s="802"/>
      <c r="IB22" s="802"/>
      <c r="IC22" s="802"/>
      <c r="ID22" s="802"/>
      <c r="IE22" s="802"/>
      <c r="IF22" s="802"/>
      <c r="IG22" s="802"/>
      <c r="IH22" s="802"/>
      <c r="II22" s="802"/>
      <c r="IJ22" s="802"/>
      <c r="IK22" s="802"/>
      <c r="IL22" s="802"/>
      <c r="IM22" s="802"/>
      <c r="IN22" s="802"/>
      <c r="IO22" s="802"/>
      <c r="IP22" s="802"/>
      <c r="IQ22" s="802"/>
      <c r="IR22" s="802"/>
      <c r="IS22" s="802"/>
      <c r="IT22" s="802"/>
      <c r="IU22" s="802"/>
      <c r="IV22" s="802"/>
      <c r="IW22" s="802"/>
      <c r="IX22" s="802"/>
      <c r="IY22" s="802"/>
      <c r="IZ22" s="802"/>
      <c r="JA22" s="802"/>
      <c r="JB22" s="802"/>
      <c r="JC22" s="802"/>
      <c r="JD22" s="802"/>
      <c r="JE22" s="802"/>
      <c r="JF22" s="802"/>
      <c r="JG22" s="802"/>
      <c r="JH22" s="802"/>
      <c r="JI22" s="802"/>
      <c r="JJ22" s="802"/>
      <c r="JK22" s="802"/>
      <c r="JL22" s="802"/>
      <c r="JM22" s="802"/>
      <c r="JN22" s="802"/>
      <c r="JO22" s="802"/>
      <c r="JP22" s="802"/>
      <c r="JQ22" s="802"/>
      <c r="JR22" s="802"/>
      <c r="JS22" s="802"/>
      <c r="JT22" s="802"/>
      <c r="JU22" s="802"/>
      <c r="JV22" s="802"/>
      <c r="JW22" s="802"/>
      <c r="JX22" s="802"/>
      <c r="JY22" s="802"/>
      <c r="JZ22" s="802"/>
      <c r="KA22" s="802"/>
      <c r="KB22" s="802"/>
      <c r="KC22" s="802"/>
      <c r="KD22" s="802"/>
      <c r="KE22" s="802"/>
      <c r="KF22" s="802"/>
      <c r="KG22" s="802"/>
      <c r="KH22" s="802"/>
      <c r="KI22" s="802"/>
      <c r="KJ22" s="802"/>
      <c r="KK22" s="802"/>
      <c r="KL22" s="802"/>
      <c r="KM22" s="802"/>
      <c r="KN22" s="802"/>
      <c r="KO22" s="802"/>
      <c r="KP22" s="802"/>
      <c r="KQ22" s="802"/>
      <c r="KR22" s="802"/>
      <c r="KS22" s="802"/>
      <c r="KT22" s="802"/>
      <c r="KU22" s="802"/>
      <c r="KV22" s="802"/>
      <c r="KW22" s="802"/>
      <c r="KX22" s="802"/>
      <c r="KY22" s="802"/>
      <c r="KZ22" s="802"/>
      <c r="LA22" s="802"/>
      <c r="LB22" s="802"/>
      <c r="LC22" s="802"/>
      <c r="LD22" s="802"/>
      <c r="LE22" s="802"/>
      <c r="LF22" s="802"/>
      <c r="LG22" s="802"/>
      <c r="LH22" s="802"/>
      <c r="LI22" s="802"/>
      <c r="LJ22" s="802"/>
      <c r="LK22" s="802"/>
      <c r="LL22" s="802"/>
      <c r="LM22" s="802"/>
      <c r="LN22" s="802"/>
      <c r="LO22" s="802"/>
      <c r="LP22" s="802"/>
      <c r="LQ22" s="802"/>
      <c r="LR22" s="802"/>
      <c r="LS22" s="802"/>
      <c r="LT22" s="802"/>
      <c r="LU22" s="802"/>
      <c r="LV22" s="802"/>
      <c r="LW22" s="802"/>
      <c r="LX22" s="802"/>
      <c r="LY22" s="802"/>
      <c r="LZ22" s="802"/>
      <c r="MA22" s="802"/>
      <c r="MB22" s="802"/>
      <c r="MC22" s="802"/>
      <c r="MD22" s="802"/>
      <c r="ME22" s="802"/>
      <c r="MF22" s="802"/>
      <c r="MG22" s="802"/>
      <c r="MH22" s="802"/>
      <c r="MI22" s="802"/>
      <c r="MJ22" s="802"/>
      <c r="MK22" s="802"/>
      <c r="ML22" s="802"/>
      <c r="MM22" s="802"/>
      <c r="MN22" s="802"/>
      <c r="MO22" s="802"/>
      <c r="MP22" s="802"/>
      <c r="MQ22" s="802"/>
      <c r="MR22" s="802"/>
      <c r="MS22" s="802"/>
      <c r="MT22" s="802"/>
      <c r="MU22" s="802"/>
      <c r="MV22" s="802"/>
      <c r="MW22" s="802"/>
      <c r="MX22" s="802"/>
      <c r="MY22" s="802"/>
      <c r="MZ22" s="802"/>
      <c r="NA22" s="802"/>
      <c r="NB22" s="802"/>
      <c r="NC22" s="802"/>
      <c r="ND22" s="802"/>
      <c r="NE22" s="802"/>
      <c r="NF22" s="802"/>
      <c r="NG22" s="802"/>
      <c r="NH22" s="802"/>
      <c r="NI22" s="802"/>
      <c r="NJ22" s="802"/>
      <c r="NK22" s="802"/>
      <c r="NL22" s="802"/>
      <c r="NM22" s="802"/>
      <c r="NN22" s="802"/>
      <c r="NO22" s="802"/>
      <c r="NP22" s="802"/>
      <c r="NQ22" s="802"/>
      <c r="NR22" s="802"/>
      <c r="NS22" s="802"/>
      <c r="NT22" s="802"/>
      <c r="NU22" s="802"/>
      <c r="NV22" s="802"/>
      <c r="NW22" s="802"/>
      <c r="NX22" s="802"/>
      <c r="NY22" s="802"/>
      <c r="NZ22" s="802"/>
      <c r="OA22" s="802"/>
      <c r="OB22" s="802"/>
      <c r="OC22" s="802"/>
      <c r="OD22" s="802"/>
      <c r="OE22" s="802"/>
      <c r="OF22" s="802"/>
      <c r="OG22" s="802"/>
      <c r="OH22" s="802"/>
      <c r="OI22" s="802"/>
      <c r="OJ22" s="802"/>
      <c r="OK22" s="802"/>
      <c r="OL22" s="802"/>
      <c r="OM22" s="802"/>
      <c r="ON22" s="802"/>
      <c r="OO22" s="802"/>
      <c r="OP22" s="802"/>
      <c r="OQ22" s="802"/>
      <c r="OR22" s="802"/>
      <c r="OS22" s="802"/>
      <c r="OT22" s="802"/>
      <c r="OU22" s="802"/>
      <c r="OV22" s="802"/>
      <c r="OW22" s="802"/>
      <c r="OX22" s="802"/>
      <c r="OY22" s="802"/>
      <c r="OZ22" s="802"/>
      <c r="PA22" s="802"/>
      <c r="PB22" s="802"/>
      <c r="PC22" s="802"/>
      <c r="PD22" s="802"/>
      <c r="PE22" s="802"/>
      <c r="PF22" s="802"/>
      <c r="PG22" s="802"/>
      <c r="PH22" s="802"/>
      <c r="PI22" s="802"/>
      <c r="PJ22" s="802"/>
      <c r="PK22" s="802"/>
      <c r="PL22" s="802"/>
      <c r="PM22" s="802"/>
      <c r="PN22" s="802"/>
      <c r="PO22" s="802"/>
      <c r="PP22" s="802"/>
      <c r="PQ22" s="802"/>
      <c r="PR22" s="802"/>
      <c r="PS22" s="802"/>
      <c r="PT22" s="802"/>
      <c r="PU22" s="802"/>
      <c r="PV22" s="802"/>
      <c r="PW22" s="802"/>
      <c r="PX22" s="802"/>
      <c r="PY22" s="802"/>
      <c r="PZ22" s="802"/>
      <c r="QA22" s="802"/>
      <c r="QB22" s="802"/>
      <c r="QC22" s="802"/>
      <c r="QD22" s="802"/>
      <c r="QE22" s="802"/>
      <c r="QF22" s="802"/>
      <c r="QG22" s="802"/>
      <c r="QH22" s="802"/>
      <c r="QI22" s="802"/>
      <c r="QJ22" s="802"/>
      <c r="QK22" s="802"/>
      <c r="QL22" s="802"/>
      <c r="QM22" s="802"/>
      <c r="QN22" s="802"/>
      <c r="QO22" s="802"/>
      <c r="QP22" s="802"/>
      <c r="QQ22" s="802"/>
      <c r="QR22" s="802"/>
      <c r="QS22" s="802"/>
      <c r="QT22" s="802"/>
      <c r="QU22" s="802"/>
      <c r="QV22" s="802"/>
      <c r="QW22" s="802"/>
      <c r="QX22" s="802"/>
      <c r="QY22" s="802"/>
      <c r="QZ22" s="802"/>
      <c r="RA22" s="802"/>
      <c r="RB22" s="802"/>
      <c r="RC22" s="802"/>
      <c r="RD22" s="802"/>
      <c r="RE22" s="802"/>
      <c r="RF22" s="802"/>
      <c r="RG22" s="802"/>
      <c r="RH22" s="802"/>
      <c r="RI22" s="802"/>
      <c r="RJ22" s="802"/>
      <c r="RK22" s="802"/>
      <c r="RL22" s="802"/>
      <c r="RM22" s="802"/>
      <c r="RN22" s="802"/>
      <c r="RO22" s="802"/>
      <c r="RP22" s="802"/>
      <c r="RQ22" s="802"/>
      <c r="RR22" s="802"/>
      <c r="RS22" s="802"/>
      <c r="RT22" s="802"/>
      <c r="RU22" s="802"/>
      <c r="RV22" s="802"/>
      <c r="RW22" s="802"/>
      <c r="RX22" s="802"/>
      <c r="RY22" s="802"/>
      <c r="RZ22" s="802"/>
      <c r="SA22" s="802"/>
      <c r="SB22" s="802"/>
      <c r="SC22" s="802"/>
      <c r="SD22" s="802"/>
      <c r="SE22" s="802"/>
      <c r="SF22" s="802"/>
      <c r="SG22" s="802"/>
      <c r="SH22" s="802"/>
      <c r="SI22" s="802"/>
      <c r="SJ22" s="802"/>
      <c r="SK22" s="802"/>
      <c r="SL22" s="802"/>
      <c r="SM22" s="802"/>
      <c r="SN22" s="802"/>
      <c r="SO22" s="802"/>
      <c r="SP22" s="802"/>
      <c r="SQ22" s="802"/>
      <c r="SR22" s="802"/>
      <c r="SS22" s="802"/>
      <c r="ST22" s="802"/>
      <c r="SU22" s="802"/>
      <c r="SV22" s="802"/>
      <c r="SW22" s="802"/>
      <c r="SX22" s="802"/>
      <c r="SY22" s="802"/>
      <c r="SZ22" s="802"/>
      <c r="TA22" s="802"/>
      <c r="TB22" s="802"/>
      <c r="TC22" s="802"/>
      <c r="TD22" s="802"/>
      <c r="TE22" s="802"/>
      <c r="TF22" s="802"/>
      <c r="TG22" s="802"/>
      <c r="TH22" s="802"/>
      <c r="TI22" s="802"/>
      <c r="TJ22" s="802"/>
      <c r="TK22" s="802"/>
      <c r="TL22" s="802"/>
      <c r="TM22" s="802"/>
      <c r="TN22" s="802"/>
      <c r="TO22" s="802"/>
      <c r="TP22" s="802"/>
      <c r="TQ22" s="802"/>
      <c r="TR22" s="802"/>
      <c r="TS22" s="802"/>
      <c r="TT22" s="802"/>
      <c r="TU22" s="802"/>
      <c r="TV22" s="802"/>
      <c r="TW22" s="802"/>
      <c r="TX22" s="802"/>
      <c r="TY22" s="802"/>
      <c r="TZ22" s="802"/>
      <c r="UA22" s="802"/>
      <c r="UB22" s="802"/>
      <c r="UC22" s="802"/>
      <c r="UD22" s="802"/>
      <c r="UE22" s="802"/>
      <c r="UF22" s="802"/>
      <c r="UG22" s="802"/>
      <c r="UH22" s="802"/>
      <c r="UI22" s="802"/>
      <c r="UJ22" s="802"/>
      <c r="UK22" s="802"/>
      <c r="UL22" s="802"/>
      <c r="UM22" s="802"/>
      <c r="UN22" s="802"/>
      <c r="UO22" s="802"/>
      <c r="UP22" s="802"/>
      <c r="UQ22" s="802"/>
      <c r="UR22" s="802"/>
      <c r="US22" s="802"/>
      <c r="UT22" s="802"/>
      <c r="UU22" s="802"/>
      <c r="UV22" s="802"/>
      <c r="UW22" s="802"/>
      <c r="UX22" s="802"/>
      <c r="UY22" s="802"/>
      <c r="UZ22" s="802"/>
      <c r="VA22" s="802"/>
      <c r="VB22" s="802"/>
      <c r="VC22" s="802"/>
      <c r="VD22" s="802"/>
      <c r="VE22" s="802"/>
      <c r="VF22" s="802"/>
      <c r="VG22" s="802"/>
      <c r="VH22" s="802"/>
      <c r="VI22" s="802"/>
      <c r="VJ22" s="802"/>
      <c r="VK22" s="802"/>
      <c r="VL22" s="802"/>
      <c r="VM22" s="802"/>
      <c r="VN22" s="802"/>
      <c r="VO22" s="802"/>
      <c r="VP22" s="802"/>
      <c r="VQ22" s="802"/>
      <c r="VR22" s="802"/>
      <c r="VS22" s="802"/>
      <c r="VT22" s="802"/>
      <c r="VU22" s="802"/>
      <c r="VV22" s="802"/>
      <c r="VW22" s="802"/>
      <c r="VX22" s="802"/>
      <c r="VY22" s="802"/>
      <c r="VZ22" s="802"/>
      <c r="WA22" s="802"/>
      <c r="WB22" s="802"/>
      <c r="WC22" s="802"/>
      <c r="WD22" s="802"/>
      <c r="WE22" s="802"/>
      <c r="WF22" s="802"/>
      <c r="WG22" s="802"/>
      <c r="WH22" s="802"/>
      <c r="WI22" s="802"/>
      <c r="WJ22" s="802"/>
      <c r="WK22" s="802"/>
      <c r="WL22" s="802"/>
      <c r="WM22" s="802"/>
      <c r="WN22" s="802"/>
      <c r="WO22" s="802"/>
      <c r="WP22" s="802"/>
      <c r="WQ22" s="802"/>
      <c r="WR22" s="802"/>
      <c r="WS22" s="802"/>
      <c r="WT22" s="802"/>
      <c r="WU22" s="802"/>
      <c r="WV22" s="802"/>
      <c r="WW22" s="802"/>
      <c r="WX22" s="802"/>
      <c r="WY22" s="802"/>
      <c r="WZ22" s="802"/>
      <c r="XA22" s="802"/>
      <c r="XB22" s="802"/>
      <c r="XC22" s="802"/>
      <c r="XD22" s="802"/>
      <c r="XE22" s="802"/>
      <c r="XF22" s="802"/>
      <c r="XG22" s="802"/>
      <c r="XH22" s="802"/>
      <c r="XI22" s="802"/>
      <c r="XJ22" s="802"/>
      <c r="XK22" s="802"/>
      <c r="XL22" s="802"/>
      <c r="XM22" s="802"/>
      <c r="XN22" s="802"/>
      <c r="XO22" s="802"/>
      <c r="XP22" s="802"/>
      <c r="XQ22" s="802"/>
      <c r="XR22" s="802"/>
      <c r="XS22" s="802"/>
      <c r="XT22" s="802"/>
      <c r="XU22" s="802"/>
      <c r="XV22" s="802"/>
      <c r="XW22" s="802"/>
      <c r="XX22" s="802"/>
      <c r="XY22" s="802"/>
      <c r="XZ22" s="802"/>
      <c r="YA22" s="802"/>
      <c r="YB22" s="802"/>
      <c r="YC22" s="802"/>
      <c r="YD22" s="802"/>
      <c r="YE22" s="802"/>
      <c r="YF22" s="802"/>
      <c r="YG22" s="802"/>
      <c r="YH22" s="802"/>
      <c r="YI22" s="802"/>
      <c r="YJ22" s="802"/>
      <c r="YK22" s="802"/>
      <c r="YL22" s="802"/>
      <c r="YM22" s="802"/>
      <c r="YN22" s="802"/>
      <c r="YO22" s="802"/>
      <c r="YP22" s="802"/>
      <c r="YQ22" s="802"/>
      <c r="YR22" s="802"/>
      <c r="YS22" s="802"/>
      <c r="YT22" s="802"/>
      <c r="YU22" s="802"/>
      <c r="YV22" s="802"/>
      <c r="YW22" s="802"/>
      <c r="YX22" s="802"/>
      <c r="YY22" s="802"/>
      <c r="YZ22" s="802"/>
      <c r="ZA22" s="802"/>
      <c r="ZB22" s="802"/>
      <c r="ZC22" s="802"/>
      <c r="ZD22" s="802"/>
      <c r="ZE22" s="802"/>
      <c r="ZF22" s="802"/>
      <c r="ZG22" s="802"/>
      <c r="ZH22" s="802"/>
      <c r="ZI22" s="802"/>
      <c r="ZJ22" s="802"/>
      <c r="ZK22" s="802"/>
      <c r="ZL22" s="802"/>
      <c r="ZM22" s="802"/>
      <c r="ZN22" s="802"/>
      <c r="ZO22" s="802"/>
      <c r="ZP22" s="802"/>
      <c r="ZQ22" s="802"/>
      <c r="ZR22" s="802"/>
      <c r="ZS22" s="802"/>
      <c r="ZT22" s="802"/>
      <c r="ZU22" s="802"/>
      <c r="ZV22" s="802"/>
      <c r="ZW22" s="802"/>
      <c r="ZX22" s="802"/>
      <c r="ZY22" s="802"/>
      <c r="ZZ22" s="802"/>
      <c r="AAA22" s="802"/>
      <c r="AAB22" s="802"/>
      <c r="AAC22" s="802"/>
      <c r="AAD22" s="802"/>
      <c r="AAE22" s="802"/>
      <c r="AAF22" s="802"/>
      <c r="AAG22" s="802"/>
      <c r="AAH22" s="802"/>
      <c r="AAI22" s="802"/>
      <c r="AAJ22" s="802"/>
      <c r="AAK22" s="802"/>
      <c r="AAL22" s="802"/>
      <c r="AAM22" s="802"/>
      <c r="AAN22" s="802"/>
      <c r="AAO22" s="802"/>
      <c r="AAP22" s="802"/>
      <c r="AAQ22" s="802"/>
      <c r="AAR22" s="802"/>
      <c r="AAS22" s="802"/>
      <c r="AAT22" s="802"/>
      <c r="AAU22" s="802"/>
      <c r="AAV22" s="802"/>
      <c r="AAW22" s="802"/>
      <c r="AAX22" s="802"/>
      <c r="AAY22" s="802"/>
      <c r="AAZ22" s="802"/>
      <c r="ABA22" s="802"/>
      <c r="ABB22" s="802"/>
      <c r="ABC22" s="802"/>
      <c r="ABD22" s="802"/>
      <c r="ABE22" s="802"/>
      <c r="ABF22" s="802"/>
      <c r="ABG22" s="802"/>
      <c r="ABH22" s="802"/>
      <c r="ABI22" s="802"/>
      <c r="ABJ22" s="802"/>
      <c r="ABK22" s="802"/>
      <c r="ABL22" s="802"/>
      <c r="ABM22" s="802"/>
      <c r="ABN22" s="802"/>
      <c r="ABO22" s="802"/>
      <c r="ABP22" s="802"/>
      <c r="ABQ22" s="802"/>
      <c r="ABR22" s="802"/>
      <c r="ABS22" s="802"/>
      <c r="ABT22" s="802"/>
      <c r="ABU22" s="802"/>
      <c r="ABV22" s="802"/>
      <c r="ABW22" s="802"/>
      <c r="ABX22" s="802"/>
      <c r="ABY22" s="802"/>
      <c r="ABZ22" s="802"/>
      <c r="ACA22" s="802"/>
      <c r="ACB22" s="802"/>
      <c r="ACC22" s="802"/>
      <c r="ACD22" s="802"/>
      <c r="ACE22" s="802"/>
      <c r="ACF22" s="802"/>
      <c r="ACG22" s="802"/>
      <c r="ACH22" s="802"/>
      <c r="ACI22" s="802"/>
      <c r="ACJ22" s="802"/>
      <c r="ACK22" s="802"/>
      <c r="ACL22" s="802"/>
      <c r="ACM22" s="802"/>
      <c r="ACN22" s="802"/>
      <c r="ACO22" s="802"/>
      <c r="ACP22" s="802"/>
      <c r="ACQ22" s="802"/>
      <c r="ACR22" s="802"/>
      <c r="ACS22" s="802"/>
      <c r="ACT22" s="802"/>
      <c r="ACU22" s="802"/>
      <c r="ACV22" s="802"/>
      <c r="ACW22" s="802"/>
      <c r="ACX22" s="802"/>
      <c r="ACY22" s="802"/>
      <c r="ACZ22" s="802"/>
      <c r="ADA22" s="802"/>
      <c r="ADB22" s="802"/>
      <c r="ADC22" s="802"/>
      <c r="ADD22" s="802"/>
      <c r="ADE22" s="802"/>
      <c r="ADF22" s="802"/>
      <c r="ADG22" s="802"/>
      <c r="ADH22" s="802"/>
      <c r="ADI22" s="802"/>
      <c r="ADJ22" s="802"/>
      <c r="ADK22" s="802"/>
      <c r="ADL22" s="802"/>
      <c r="ADM22" s="802"/>
      <c r="ADN22" s="802"/>
      <c r="ADO22" s="802"/>
      <c r="ADP22" s="802"/>
      <c r="ADQ22" s="802"/>
      <c r="ADR22" s="802"/>
      <c r="ADS22" s="802"/>
      <c r="ADT22" s="802"/>
      <c r="ADU22" s="802"/>
      <c r="ADV22" s="802"/>
      <c r="ADW22" s="802"/>
      <c r="ADX22" s="802"/>
      <c r="ADY22" s="802"/>
      <c r="ADZ22" s="802"/>
      <c r="AEA22" s="802"/>
      <c r="AEB22" s="802"/>
      <c r="AEC22" s="802"/>
      <c r="AED22" s="802"/>
      <c r="AEE22" s="802"/>
      <c r="AEF22" s="802"/>
      <c r="AEG22" s="802"/>
      <c r="AEH22" s="802"/>
      <c r="AEI22" s="802"/>
      <c r="AEJ22" s="802"/>
      <c r="AEK22" s="802"/>
      <c r="AEL22" s="802"/>
      <c r="AEM22" s="802"/>
      <c r="AEN22" s="802"/>
      <c r="AEO22" s="802"/>
      <c r="AEP22" s="802"/>
      <c r="AEQ22" s="802"/>
      <c r="AER22" s="802"/>
      <c r="AES22" s="802"/>
      <c r="AET22" s="802"/>
      <c r="AEU22" s="802"/>
      <c r="AEV22" s="802"/>
      <c r="AEW22" s="802"/>
      <c r="AEX22" s="802"/>
      <c r="AEY22" s="802"/>
      <c r="AEZ22" s="802"/>
      <c r="AFA22" s="802"/>
      <c r="AFB22" s="802"/>
      <c r="AFC22" s="802"/>
      <c r="AFD22" s="802"/>
      <c r="AFE22" s="802"/>
      <c r="AFF22" s="802"/>
      <c r="AFG22" s="802"/>
      <c r="AFH22" s="802"/>
      <c r="AFI22" s="802"/>
      <c r="AFJ22" s="802"/>
      <c r="AFK22" s="802"/>
      <c r="AFL22" s="802"/>
      <c r="AFM22" s="802"/>
      <c r="AFN22" s="802"/>
      <c r="AFO22" s="802"/>
      <c r="AFP22" s="802"/>
      <c r="AFQ22" s="802"/>
      <c r="AFR22" s="802"/>
      <c r="AFS22" s="802"/>
      <c r="AFT22" s="802"/>
      <c r="AFU22" s="802"/>
      <c r="AFV22" s="802"/>
      <c r="AFW22" s="802"/>
      <c r="AFX22" s="802"/>
      <c r="AFY22" s="802"/>
      <c r="AFZ22" s="802"/>
      <c r="AGA22" s="802"/>
      <c r="AGB22" s="802"/>
      <c r="AGC22" s="802"/>
      <c r="AGD22" s="802"/>
      <c r="AGE22" s="802"/>
      <c r="AGF22" s="802"/>
      <c r="AGG22" s="802"/>
      <c r="AGH22" s="802"/>
      <c r="AGI22" s="802"/>
      <c r="AGJ22" s="802"/>
      <c r="AGK22" s="802"/>
      <c r="AGL22" s="802"/>
      <c r="AGM22" s="802"/>
      <c r="AGN22" s="802"/>
      <c r="AGO22" s="802"/>
      <c r="AGP22" s="802"/>
      <c r="AGQ22" s="802"/>
      <c r="AGR22" s="802"/>
      <c r="AGS22" s="802"/>
      <c r="AGT22" s="802"/>
      <c r="AGU22" s="802"/>
      <c r="AGV22" s="802"/>
      <c r="AGW22" s="802"/>
      <c r="AGX22" s="802"/>
      <c r="AGY22" s="802"/>
      <c r="AGZ22" s="802"/>
      <c r="AHA22" s="802"/>
      <c r="AHB22" s="802"/>
      <c r="AHC22" s="802"/>
      <c r="AHD22" s="802"/>
      <c r="AHE22" s="802"/>
      <c r="AHF22" s="802"/>
      <c r="AHG22" s="802"/>
      <c r="AHH22" s="802"/>
      <c r="AHI22" s="802"/>
      <c r="AHJ22" s="802"/>
      <c r="AHK22" s="802"/>
      <c r="AHL22" s="802"/>
      <c r="AHM22" s="802"/>
      <c r="AHN22" s="802"/>
      <c r="AHO22" s="802"/>
      <c r="AHP22" s="802"/>
      <c r="AHQ22" s="802"/>
      <c r="AHR22" s="802"/>
      <c r="AHS22" s="802"/>
      <c r="AHT22" s="802"/>
      <c r="AHU22" s="802"/>
      <c r="AHV22" s="802"/>
      <c r="AHW22" s="802"/>
      <c r="AHX22" s="802"/>
      <c r="AHY22" s="802"/>
      <c r="AHZ22" s="802"/>
      <c r="AIA22" s="802"/>
      <c r="AIB22" s="802"/>
      <c r="AIC22" s="802"/>
      <c r="AID22" s="802"/>
      <c r="AIE22" s="802"/>
      <c r="AIF22" s="802"/>
      <c r="AIG22" s="802"/>
      <c r="AIH22" s="802"/>
      <c r="AII22" s="802"/>
      <c r="AIJ22" s="802"/>
      <c r="AIK22" s="802"/>
      <c r="AIL22" s="802"/>
      <c r="AIM22" s="802"/>
      <c r="AIN22" s="802"/>
      <c r="AIO22" s="802"/>
      <c r="AIP22" s="802"/>
      <c r="AIQ22" s="802"/>
      <c r="AIR22" s="802"/>
      <c r="AIS22" s="802"/>
      <c r="AIT22" s="802"/>
      <c r="AIU22" s="802"/>
      <c r="AIV22" s="802"/>
      <c r="AIW22" s="802"/>
      <c r="AIX22" s="802"/>
      <c r="AIY22" s="802"/>
      <c r="AIZ22" s="802"/>
      <c r="AJA22" s="802"/>
      <c r="AJB22" s="802"/>
      <c r="AJC22" s="802"/>
      <c r="AJD22" s="802"/>
      <c r="AJE22" s="802"/>
      <c r="AJF22" s="802"/>
      <c r="AJG22" s="802"/>
      <c r="AJH22" s="802"/>
      <c r="AJI22" s="802"/>
      <c r="AJJ22" s="802"/>
      <c r="AJK22" s="802"/>
      <c r="AJL22" s="802"/>
      <c r="AJM22" s="802"/>
      <c r="AJN22" s="802"/>
      <c r="AJO22" s="802"/>
      <c r="AJP22" s="802"/>
      <c r="AJQ22" s="802"/>
      <c r="AJR22" s="802"/>
      <c r="AJS22" s="802"/>
      <c r="AJT22" s="802"/>
      <c r="AJU22" s="802"/>
      <c r="AJV22" s="802"/>
      <c r="AJW22" s="802"/>
      <c r="AJX22" s="802"/>
      <c r="AJY22" s="802"/>
      <c r="AJZ22" s="802"/>
      <c r="AKA22" s="802"/>
      <c r="AKB22" s="802"/>
      <c r="AKC22" s="802"/>
      <c r="AKD22" s="802"/>
      <c r="AKE22" s="802"/>
      <c r="AKF22" s="802"/>
      <c r="AKG22" s="802"/>
      <c r="AKH22" s="802"/>
      <c r="AKI22" s="802"/>
      <c r="AKJ22" s="802"/>
      <c r="AKK22" s="802"/>
      <c r="AKL22" s="802"/>
      <c r="AKM22" s="802"/>
      <c r="AKN22" s="802"/>
      <c r="AKO22" s="802"/>
      <c r="AKP22" s="802"/>
      <c r="AKQ22" s="802"/>
      <c r="AKR22" s="802"/>
      <c r="AKS22" s="802"/>
      <c r="AKT22" s="802"/>
      <c r="AKU22" s="802"/>
      <c r="AKV22" s="802"/>
      <c r="AKW22" s="802"/>
      <c r="AKX22" s="802"/>
      <c r="AKY22" s="802"/>
      <c r="AKZ22" s="802"/>
      <c r="ALA22" s="802"/>
      <c r="ALB22" s="802"/>
      <c r="ALC22" s="802"/>
      <c r="ALD22" s="802"/>
      <c r="ALE22" s="802"/>
      <c r="ALF22" s="802"/>
      <c r="ALG22" s="802"/>
      <c r="ALH22" s="802"/>
      <c r="ALI22" s="802"/>
      <c r="ALJ22" s="802"/>
      <c r="ALK22" s="802"/>
      <c r="ALL22" s="802"/>
      <c r="ALM22" s="802"/>
      <c r="ALN22" s="802"/>
      <c r="ALO22" s="802"/>
      <c r="ALP22" s="802"/>
      <c r="ALQ22" s="802"/>
      <c r="ALR22" s="802"/>
      <c r="ALS22" s="802"/>
      <c r="ALT22" s="802"/>
      <c r="ALU22" s="802"/>
      <c r="ALV22" s="802"/>
      <c r="ALW22" s="802"/>
      <c r="ALX22" s="802"/>
      <c r="ALY22" s="802"/>
      <c r="ALZ22" s="802"/>
      <c r="AMA22" s="802"/>
      <c r="AMB22" s="802"/>
      <c r="AMC22" s="802"/>
      <c r="AMD22" s="802"/>
      <c r="AME22" s="802"/>
      <c r="AMF22" s="802"/>
      <c r="AMG22" s="802"/>
      <c r="AMH22" s="802"/>
      <c r="AMI22" s="802"/>
      <c r="AMJ22" s="802"/>
      <c r="AMK22" s="802"/>
      <c r="AML22" s="802"/>
      <c r="AMM22" s="802"/>
      <c r="AMN22" s="802"/>
      <c r="AMO22" s="802"/>
      <c r="AMP22" s="802"/>
      <c r="AMQ22" s="802"/>
      <c r="AMR22" s="802"/>
      <c r="AMS22" s="802"/>
      <c r="AMT22" s="802"/>
      <c r="AMU22" s="802"/>
      <c r="AMV22" s="802"/>
      <c r="AMW22" s="802"/>
      <c r="AMX22" s="802"/>
      <c r="AMY22" s="802"/>
      <c r="AMZ22" s="802"/>
      <c r="ANA22" s="802"/>
      <c r="ANB22" s="802"/>
      <c r="ANC22" s="802"/>
      <c r="AND22" s="802"/>
      <c r="ANE22" s="802"/>
      <c r="ANF22" s="802"/>
      <c r="ANG22" s="802"/>
      <c r="ANH22" s="802"/>
      <c r="ANI22" s="802"/>
      <c r="ANJ22" s="802"/>
      <c r="ANK22" s="802"/>
      <c r="ANL22" s="802"/>
      <c r="ANM22" s="802"/>
      <c r="ANN22" s="802"/>
      <c r="ANO22" s="802"/>
      <c r="ANP22" s="802"/>
      <c r="ANQ22" s="802"/>
      <c r="ANR22" s="802"/>
      <c r="ANS22" s="802"/>
      <c r="ANT22" s="802"/>
      <c r="ANU22" s="802"/>
      <c r="ANV22" s="802"/>
      <c r="ANW22" s="802"/>
      <c r="ANX22" s="802"/>
      <c r="ANY22" s="802"/>
      <c r="ANZ22" s="802"/>
      <c r="AOA22" s="802"/>
      <c r="AOB22" s="802"/>
      <c r="AOC22" s="802"/>
      <c r="AOD22" s="802"/>
      <c r="AOE22" s="802"/>
      <c r="AOF22" s="802"/>
      <c r="AOG22" s="802"/>
      <c r="AOH22" s="802"/>
      <c r="AOI22" s="802"/>
      <c r="AOJ22" s="802"/>
      <c r="AOK22" s="802"/>
      <c r="AOL22" s="802"/>
      <c r="AOM22" s="802"/>
      <c r="AON22" s="802"/>
      <c r="AOO22" s="802"/>
      <c r="AOP22" s="802"/>
      <c r="AOQ22" s="802"/>
      <c r="AOR22" s="802"/>
      <c r="AOS22" s="802"/>
      <c r="AOT22" s="802"/>
      <c r="AOU22" s="802"/>
      <c r="AOV22" s="802"/>
      <c r="AOW22" s="802"/>
      <c r="AOX22" s="802"/>
      <c r="AOY22" s="802"/>
      <c r="AOZ22" s="802"/>
      <c r="APA22" s="802"/>
      <c r="APB22" s="802"/>
      <c r="APC22" s="802"/>
      <c r="APD22" s="802"/>
      <c r="APE22" s="802"/>
      <c r="APF22" s="802"/>
      <c r="APG22" s="802"/>
      <c r="APH22" s="802"/>
      <c r="API22" s="802"/>
      <c r="APJ22" s="802"/>
      <c r="APK22" s="802"/>
      <c r="APL22" s="802"/>
      <c r="APM22" s="802"/>
      <c r="APN22" s="802"/>
      <c r="APO22" s="802"/>
      <c r="APP22" s="802"/>
      <c r="APQ22" s="802"/>
      <c r="APR22" s="802"/>
      <c r="APS22" s="802"/>
      <c r="APT22" s="802"/>
      <c r="APU22" s="802"/>
      <c r="APV22" s="802"/>
      <c r="APW22" s="802"/>
      <c r="APX22" s="802"/>
      <c r="APY22" s="802"/>
      <c r="APZ22" s="802"/>
      <c r="AQA22" s="802"/>
      <c r="AQB22" s="802"/>
      <c r="AQC22" s="802"/>
      <c r="AQD22" s="802"/>
      <c r="AQE22" s="802"/>
      <c r="AQF22" s="802"/>
      <c r="AQG22" s="802"/>
      <c r="AQH22" s="802"/>
      <c r="AQI22" s="802"/>
      <c r="AQJ22" s="802"/>
      <c r="AQK22" s="802"/>
      <c r="AQL22" s="802"/>
      <c r="AQM22" s="802"/>
      <c r="AQN22" s="802"/>
      <c r="AQO22" s="802"/>
      <c r="AQP22" s="802"/>
      <c r="AQQ22" s="802"/>
      <c r="AQR22" s="802"/>
      <c r="AQS22" s="802"/>
      <c r="AQT22" s="802"/>
      <c r="AQU22" s="802"/>
      <c r="AQV22" s="802"/>
      <c r="AQW22" s="802"/>
      <c r="AQX22" s="802"/>
      <c r="AQY22" s="802"/>
      <c r="AQZ22" s="802"/>
      <c r="ARA22" s="802"/>
      <c r="ARB22" s="802"/>
      <c r="ARC22" s="802"/>
      <c r="ARD22" s="802"/>
      <c r="ARE22" s="802"/>
      <c r="ARF22" s="802"/>
      <c r="ARG22" s="802"/>
      <c r="ARH22" s="802"/>
      <c r="ARI22" s="802"/>
      <c r="ARJ22" s="802"/>
      <c r="ARK22" s="802"/>
      <c r="ARL22" s="802"/>
      <c r="ARM22" s="802"/>
      <c r="ARN22" s="802"/>
      <c r="ARO22" s="802"/>
      <c r="ARP22" s="802"/>
      <c r="ARQ22" s="802"/>
      <c r="ARR22" s="802"/>
      <c r="ARS22" s="802"/>
      <c r="ART22" s="802"/>
      <c r="ARU22" s="802"/>
      <c r="ARV22" s="802"/>
      <c r="ARW22" s="802"/>
      <c r="ARX22" s="802"/>
      <c r="ARY22" s="802"/>
      <c r="ARZ22" s="802"/>
      <c r="ASA22" s="802"/>
      <c r="ASB22" s="802"/>
      <c r="ASC22" s="802"/>
      <c r="ASD22" s="802"/>
      <c r="ASE22" s="802"/>
      <c r="ASF22" s="802"/>
      <c r="ASG22" s="802"/>
      <c r="ASH22" s="802"/>
      <c r="ASI22" s="802"/>
      <c r="ASJ22" s="802"/>
      <c r="ASK22" s="802"/>
      <c r="ASL22" s="802"/>
      <c r="ASM22" s="802"/>
      <c r="ASN22" s="802"/>
      <c r="ASO22" s="802"/>
      <c r="ASP22" s="802"/>
      <c r="ASQ22" s="802"/>
      <c r="ASR22" s="802"/>
      <c r="ASS22" s="802"/>
      <c r="AST22" s="802"/>
      <c r="ASU22" s="802"/>
      <c r="ASV22" s="802"/>
      <c r="ASW22" s="802"/>
      <c r="ASX22" s="802"/>
      <c r="ASY22" s="802"/>
      <c r="ASZ22" s="802"/>
      <c r="ATA22" s="802"/>
      <c r="ATB22" s="802"/>
      <c r="ATC22" s="802"/>
      <c r="ATD22" s="802"/>
      <c r="ATE22" s="802"/>
      <c r="ATF22" s="802"/>
      <c r="ATG22" s="802"/>
      <c r="ATH22" s="802"/>
      <c r="ATI22" s="802"/>
      <c r="ATJ22" s="802"/>
      <c r="ATK22" s="802"/>
      <c r="ATL22" s="802"/>
      <c r="ATM22" s="802"/>
      <c r="ATN22" s="802"/>
      <c r="ATO22" s="802"/>
      <c r="ATP22" s="802"/>
      <c r="ATQ22" s="802"/>
      <c r="ATR22" s="802"/>
      <c r="ATS22" s="802"/>
      <c r="ATT22" s="802"/>
      <c r="ATU22" s="802"/>
      <c r="ATV22" s="802"/>
      <c r="ATW22" s="802"/>
      <c r="ATX22" s="802"/>
      <c r="ATY22" s="802"/>
      <c r="ATZ22" s="802"/>
      <c r="AUA22" s="802"/>
      <c r="AUB22" s="802"/>
      <c r="AUC22" s="802"/>
      <c r="AUD22" s="802"/>
      <c r="AUE22" s="802"/>
      <c r="AUF22" s="802"/>
      <c r="AUG22" s="802"/>
      <c r="AUH22" s="802"/>
      <c r="AUI22" s="802"/>
      <c r="AUJ22" s="802"/>
      <c r="AUK22" s="802"/>
      <c r="AUL22" s="802"/>
      <c r="AUM22" s="802"/>
      <c r="AUN22" s="802"/>
      <c r="AUO22" s="802"/>
      <c r="AUP22" s="802"/>
      <c r="AUQ22" s="802"/>
      <c r="AUR22" s="802"/>
      <c r="AUS22" s="802"/>
      <c r="AUT22" s="802"/>
      <c r="AUU22" s="802"/>
      <c r="AUV22" s="802"/>
      <c r="AUW22" s="802"/>
      <c r="AUX22" s="802"/>
      <c r="AUY22" s="802"/>
      <c r="AUZ22" s="802"/>
      <c r="AVA22" s="802"/>
      <c r="AVB22" s="802"/>
      <c r="AVC22" s="802"/>
      <c r="AVD22" s="802"/>
      <c r="AVE22" s="802"/>
      <c r="AVF22" s="802"/>
      <c r="AVG22" s="802"/>
      <c r="AVH22" s="802"/>
      <c r="AVI22" s="802"/>
      <c r="AVJ22" s="802"/>
      <c r="AVK22" s="802"/>
      <c r="AVL22" s="802"/>
      <c r="AVM22" s="802"/>
      <c r="AVN22" s="802"/>
      <c r="AVO22" s="802"/>
      <c r="AVP22" s="802"/>
      <c r="AVQ22" s="802"/>
      <c r="AVR22" s="802"/>
      <c r="AVS22" s="802"/>
      <c r="AVT22" s="802"/>
      <c r="AVU22" s="802"/>
      <c r="AVV22" s="802"/>
      <c r="AVW22" s="802"/>
      <c r="AVX22" s="802"/>
      <c r="AVY22" s="802"/>
      <c r="AVZ22" s="802"/>
      <c r="AWA22" s="802"/>
      <c r="AWB22" s="802"/>
      <c r="AWC22" s="802"/>
      <c r="AWD22" s="802"/>
      <c r="AWE22" s="802"/>
      <c r="AWF22" s="802"/>
      <c r="AWG22" s="802"/>
      <c r="AWH22" s="802"/>
      <c r="AWI22" s="802"/>
      <c r="AWJ22" s="802"/>
      <c r="AWK22" s="802"/>
      <c r="AWL22" s="802"/>
      <c r="AWM22" s="802"/>
      <c r="AWN22" s="802"/>
      <c r="AWO22" s="802"/>
      <c r="AWP22" s="802"/>
      <c r="AWQ22" s="802"/>
      <c r="AWR22" s="802"/>
      <c r="AWS22" s="802"/>
      <c r="AWT22" s="802"/>
      <c r="AWU22" s="802"/>
      <c r="AWV22" s="802"/>
      <c r="AWW22" s="802"/>
      <c r="AWX22" s="802"/>
      <c r="AWY22" s="802"/>
      <c r="AWZ22" s="802"/>
      <c r="AXA22" s="802"/>
      <c r="AXB22" s="802"/>
      <c r="AXC22" s="802"/>
      <c r="AXD22" s="802"/>
      <c r="AXE22" s="802"/>
      <c r="AXF22" s="802"/>
      <c r="AXG22" s="802"/>
      <c r="AXH22" s="802"/>
      <c r="AXI22" s="802"/>
      <c r="AXJ22" s="802"/>
      <c r="AXK22" s="802"/>
      <c r="AXL22" s="802"/>
      <c r="AXM22" s="802"/>
      <c r="AXN22" s="802"/>
      <c r="AXO22" s="802"/>
      <c r="AXP22" s="802"/>
      <c r="AXQ22" s="802"/>
      <c r="AXR22" s="802"/>
      <c r="AXS22" s="802"/>
      <c r="AXT22" s="802"/>
      <c r="AXU22" s="802"/>
      <c r="AXV22" s="802"/>
      <c r="AXW22" s="802"/>
      <c r="AXX22" s="802"/>
      <c r="AXY22" s="802"/>
      <c r="AXZ22" s="802"/>
      <c r="AYA22" s="802"/>
      <c r="AYB22" s="802"/>
      <c r="AYC22" s="802"/>
      <c r="AYD22" s="802"/>
      <c r="AYE22" s="802"/>
      <c r="AYF22" s="802"/>
      <c r="AYG22" s="802"/>
      <c r="AYH22" s="802"/>
      <c r="AYI22" s="802"/>
      <c r="AYJ22" s="802"/>
      <c r="AYK22" s="802"/>
      <c r="AYL22" s="802"/>
      <c r="AYM22" s="802"/>
      <c r="AYN22" s="802"/>
      <c r="AYO22" s="802"/>
      <c r="AYP22" s="802"/>
      <c r="AYQ22" s="802"/>
      <c r="AYR22" s="802"/>
      <c r="AYS22" s="802"/>
      <c r="AYT22" s="802"/>
      <c r="AYU22" s="802"/>
      <c r="AYV22" s="802"/>
      <c r="AYW22" s="802"/>
      <c r="AYX22" s="802"/>
      <c r="AYY22" s="802"/>
      <c r="AYZ22" s="802"/>
      <c r="AZA22" s="802"/>
      <c r="AZB22" s="802"/>
      <c r="AZC22" s="802"/>
      <c r="AZD22" s="802"/>
      <c r="AZE22" s="802"/>
      <c r="AZF22" s="802"/>
      <c r="AZG22" s="802"/>
      <c r="AZH22" s="802"/>
      <c r="AZI22" s="802"/>
      <c r="AZJ22" s="802"/>
      <c r="AZK22" s="802"/>
      <c r="AZL22" s="802"/>
      <c r="AZM22" s="802"/>
      <c r="AZN22" s="802"/>
      <c r="AZO22" s="802"/>
      <c r="AZP22" s="802"/>
      <c r="AZQ22" s="802"/>
      <c r="AZR22" s="802"/>
      <c r="AZS22" s="802"/>
      <c r="AZT22" s="802"/>
      <c r="AZU22" s="802"/>
      <c r="AZV22" s="802"/>
      <c r="AZW22" s="802"/>
      <c r="AZX22" s="802"/>
      <c r="AZY22" s="802"/>
      <c r="AZZ22" s="802"/>
      <c r="BAA22" s="802"/>
      <c r="BAB22" s="802"/>
      <c r="BAC22" s="802"/>
      <c r="BAD22" s="802"/>
      <c r="BAE22" s="802"/>
      <c r="BAF22" s="802"/>
      <c r="BAG22" s="802"/>
      <c r="BAH22" s="802"/>
      <c r="BAI22" s="802"/>
      <c r="BAJ22" s="802"/>
      <c r="BAK22" s="802"/>
      <c r="BAL22" s="802"/>
      <c r="BAM22" s="802"/>
      <c r="BAN22" s="802"/>
      <c r="BAO22" s="802"/>
      <c r="BAP22" s="802"/>
      <c r="BAQ22" s="802"/>
      <c r="BAR22" s="802"/>
      <c r="BAS22" s="802"/>
      <c r="BAT22" s="802"/>
      <c r="BAU22" s="802"/>
      <c r="BAV22" s="802"/>
      <c r="BAW22" s="802"/>
      <c r="BAX22" s="802"/>
      <c r="BAY22" s="802"/>
      <c r="BAZ22" s="802"/>
      <c r="BBA22" s="802"/>
      <c r="BBB22" s="802"/>
      <c r="BBC22" s="802"/>
      <c r="BBD22" s="802"/>
      <c r="BBE22" s="802"/>
      <c r="BBF22" s="802"/>
      <c r="BBG22" s="802"/>
      <c r="BBH22" s="802"/>
      <c r="BBI22" s="802"/>
      <c r="BBJ22" s="802"/>
      <c r="BBK22" s="802"/>
      <c r="BBL22" s="802"/>
      <c r="BBM22" s="802"/>
      <c r="BBN22" s="802"/>
      <c r="BBO22" s="802"/>
      <c r="BBP22" s="802"/>
      <c r="BBQ22" s="802"/>
      <c r="BBR22" s="802"/>
      <c r="BBS22" s="802"/>
      <c r="BBT22" s="802"/>
      <c r="BBU22" s="802"/>
      <c r="BBV22" s="802"/>
      <c r="BBW22" s="802"/>
      <c r="BBX22" s="802"/>
      <c r="BBY22" s="802"/>
      <c r="BBZ22" s="802"/>
      <c r="BCA22" s="802"/>
      <c r="BCB22" s="802"/>
      <c r="BCC22" s="802"/>
      <c r="BCD22" s="802"/>
      <c r="BCE22" s="802"/>
      <c r="BCF22" s="802"/>
      <c r="BCG22" s="802"/>
      <c r="BCH22" s="802"/>
      <c r="BCI22" s="802"/>
      <c r="BCJ22" s="802"/>
      <c r="BCK22" s="802"/>
      <c r="BCL22" s="802"/>
      <c r="BCM22" s="802"/>
      <c r="BCN22" s="802"/>
      <c r="BCO22" s="802"/>
      <c r="BCP22" s="802"/>
      <c r="BCQ22" s="802"/>
      <c r="BCR22" s="802"/>
      <c r="BCS22" s="802"/>
      <c r="BCT22" s="802"/>
      <c r="BCU22" s="802"/>
      <c r="BCV22" s="802"/>
      <c r="BCW22" s="802"/>
      <c r="BCX22" s="802"/>
      <c r="BCY22" s="802"/>
      <c r="BCZ22" s="802"/>
      <c r="BDA22" s="802"/>
      <c r="BDB22" s="802"/>
      <c r="BDC22" s="802"/>
      <c r="BDD22" s="802"/>
      <c r="BDE22" s="802"/>
      <c r="BDF22" s="802"/>
      <c r="BDG22" s="802"/>
      <c r="BDH22" s="802"/>
      <c r="BDI22" s="802"/>
      <c r="BDJ22" s="802"/>
      <c r="BDK22" s="802"/>
      <c r="BDL22" s="802"/>
      <c r="BDM22" s="802"/>
      <c r="BDN22" s="802"/>
      <c r="BDO22" s="802"/>
      <c r="BDP22" s="802"/>
      <c r="BDQ22" s="802"/>
      <c r="BDR22" s="802"/>
      <c r="BDS22" s="802"/>
      <c r="BDT22" s="802"/>
      <c r="BDU22" s="802"/>
      <c r="BDV22" s="802"/>
      <c r="BDW22" s="802"/>
      <c r="BDX22" s="802"/>
      <c r="BDY22" s="802"/>
      <c r="BDZ22" s="802"/>
      <c r="BEA22" s="802"/>
      <c r="BEB22" s="802"/>
      <c r="BEC22" s="802"/>
      <c r="BED22" s="802"/>
      <c r="BEE22" s="802"/>
      <c r="BEF22" s="802"/>
      <c r="BEG22" s="802"/>
      <c r="BEH22" s="802"/>
      <c r="BEI22" s="802"/>
      <c r="BEJ22" s="802"/>
      <c r="BEK22" s="802"/>
      <c r="BEL22" s="802"/>
      <c r="BEM22" s="802"/>
      <c r="BEN22" s="802"/>
      <c r="BEO22" s="802"/>
      <c r="BEP22" s="802"/>
      <c r="BEQ22" s="802"/>
      <c r="BER22" s="802"/>
      <c r="BES22" s="802"/>
      <c r="BET22" s="802"/>
      <c r="BEU22" s="802"/>
      <c r="BEV22" s="802"/>
      <c r="BEW22" s="802"/>
      <c r="BEX22" s="802"/>
      <c r="BEY22" s="802"/>
      <c r="BEZ22" s="802"/>
      <c r="BFA22" s="802"/>
      <c r="BFB22" s="802"/>
      <c r="BFC22" s="802"/>
      <c r="BFD22" s="802"/>
      <c r="BFE22" s="802"/>
      <c r="BFF22" s="802"/>
      <c r="BFG22" s="802"/>
      <c r="BFH22" s="802"/>
      <c r="BFI22" s="802"/>
      <c r="BFJ22" s="802"/>
      <c r="BFK22" s="802"/>
      <c r="BFL22" s="802"/>
      <c r="BFM22" s="802"/>
      <c r="BFN22" s="802"/>
      <c r="BFO22" s="802"/>
      <c r="BFP22" s="802"/>
      <c r="BFQ22" s="802"/>
      <c r="BFR22" s="802"/>
      <c r="BFS22" s="802"/>
      <c r="BFT22" s="802"/>
      <c r="BFU22" s="802"/>
      <c r="BFV22" s="802"/>
      <c r="BFW22" s="802"/>
      <c r="BFX22" s="802"/>
      <c r="BFY22" s="802"/>
      <c r="BFZ22" s="802"/>
      <c r="BGA22" s="802"/>
      <c r="BGB22" s="802"/>
      <c r="BGC22" s="802"/>
      <c r="BGD22" s="802"/>
      <c r="BGE22" s="802"/>
      <c r="BGF22" s="802"/>
      <c r="BGG22" s="802"/>
      <c r="BGH22" s="802"/>
      <c r="BGI22" s="802"/>
      <c r="BGJ22" s="802"/>
      <c r="BGK22" s="802"/>
      <c r="BGL22" s="802"/>
      <c r="BGM22" s="802"/>
      <c r="BGN22" s="802"/>
      <c r="BGO22" s="802"/>
      <c r="BGP22" s="802"/>
      <c r="BGQ22" s="802"/>
      <c r="BGR22" s="802"/>
      <c r="BGS22" s="802"/>
      <c r="BGT22" s="802"/>
      <c r="BGU22" s="802"/>
      <c r="BGV22" s="802"/>
      <c r="BGW22" s="802"/>
      <c r="BGX22" s="802"/>
      <c r="BGY22" s="802"/>
      <c r="BGZ22" s="802"/>
      <c r="BHA22" s="802"/>
      <c r="BHB22" s="802"/>
      <c r="BHC22" s="802"/>
      <c r="BHD22" s="802"/>
      <c r="BHE22" s="802"/>
      <c r="BHF22" s="802"/>
      <c r="BHG22" s="802"/>
      <c r="BHH22" s="802"/>
      <c r="BHI22" s="802"/>
      <c r="BHJ22" s="802"/>
      <c r="BHK22" s="802"/>
      <c r="BHL22" s="802"/>
      <c r="BHM22" s="802"/>
      <c r="BHN22" s="802"/>
      <c r="BHO22" s="802"/>
      <c r="BHP22" s="802"/>
      <c r="BHQ22" s="802"/>
      <c r="BHR22" s="802"/>
      <c r="BHS22" s="802"/>
      <c r="BHT22" s="802"/>
      <c r="BHU22" s="802"/>
      <c r="BHV22" s="802"/>
      <c r="BHW22" s="802"/>
      <c r="BHX22" s="802"/>
      <c r="BHY22" s="802"/>
      <c r="BHZ22" s="802"/>
      <c r="BIA22" s="802"/>
      <c r="BIB22" s="802"/>
      <c r="BIC22" s="802"/>
      <c r="BID22" s="802"/>
      <c r="BIE22" s="802"/>
      <c r="BIF22" s="802"/>
      <c r="BIG22" s="802"/>
      <c r="BIH22" s="802"/>
      <c r="BII22" s="802"/>
      <c r="BIJ22" s="802"/>
      <c r="BIK22" s="802"/>
      <c r="BIL22" s="802"/>
      <c r="BIM22" s="802"/>
      <c r="BIN22" s="802"/>
      <c r="BIO22" s="802"/>
      <c r="BIP22" s="802"/>
      <c r="BIQ22" s="802"/>
      <c r="BIR22" s="802"/>
      <c r="BIS22" s="802"/>
      <c r="BIT22" s="802"/>
      <c r="BIU22" s="802"/>
      <c r="BIV22" s="802"/>
      <c r="BIW22" s="802"/>
      <c r="BIX22" s="802"/>
      <c r="BIY22" s="802"/>
      <c r="BIZ22" s="802"/>
      <c r="BJA22" s="802"/>
      <c r="BJB22" s="802"/>
      <c r="BJC22" s="802"/>
      <c r="BJD22" s="802"/>
      <c r="BJE22" s="802"/>
      <c r="BJF22" s="802"/>
      <c r="BJG22" s="802"/>
      <c r="BJH22" s="802"/>
      <c r="BJI22" s="802"/>
      <c r="BJJ22" s="802"/>
      <c r="BJK22" s="802"/>
      <c r="BJL22" s="802"/>
      <c r="BJM22" s="802"/>
      <c r="BJN22" s="802"/>
      <c r="BJO22" s="802"/>
      <c r="BJP22" s="802"/>
      <c r="BJQ22" s="802"/>
      <c r="BJR22" s="802"/>
      <c r="BJS22" s="802"/>
      <c r="BJT22" s="802"/>
      <c r="BJU22" s="802"/>
      <c r="BJV22" s="802"/>
      <c r="BJW22" s="802"/>
      <c r="BJX22" s="802"/>
      <c r="BJY22" s="802"/>
      <c r="BJZ22" s="802"/>
      <c r="BKA22" s="802"/>
      <c r="BKB22" s="802"/>
      <c r="BKC22" s="802"/>
      <c r="BKD22" s="802"/>
      <c r="BKE22" s="802"/>
      <c r="BKF22" s="802"/>
      <c r="BKG22" s="802"/>
      <c r="BKH22" s="802"/>
      <c r="BKI22" s="802"/>
      <c r="BKJ22" s="802"/>
      <c r="BKK22" s="802"/>
      <c r="BKL22" s="802"/>
      <c r="BKM22" s="802"/>
      <c r="BKN22" s="802"/>
      <c r="BKO22" s="802"/>
      <c r="BKP22" s="802"/>
      <c r="BKQ22" s="802"/>
      <c r="BKR22" s="802"/>
      <c r="BKS22" s="802"/>
      <c r="BKT22" s="802"/>
      <c r="BKU22" s="802"/>
      <c r="BKV22" s="802"/>
      <c r="BKW22" s="802"/>
      <c r="BKX22" s="802"/>
      <c r="BKY22" s="802"/>
      <c r="BKZ22" s="802"/>
      <c r="BLA22" s="802"/>
      <c r="BLB22" s="802"/>
      <c r="BLC22" s="802"/>
      <c r="BLD22" s="802"/>
      <c r="BLE22" s="802"/>
      <c r="BLF22" s="802"/>
      <c r="BLG22" s="802"/>
      <c r="BLH22" s="802"/>
      <c r="BLI22" s="802"/>
      <c r="BLJ22" s="802"/>
      <c r="BLK22" s="802"/>
      <c r="BLL22" s="802"/>
      <c r="BLM22" s="802"/>
      <c r="BLN22" s="802"/>
      <c r="BLO22" s="802"/>
      <c r="BLP22" s="802"/>
      <c r="BLQ22" s="802"/>
      <c r="BLR22" s="802"/>
      <c r="BLS22" s="802"/>
      <c r="BLT22" s="802"/>
      <c r="BLU22" s="802"/>
      <c r="BLV22" s="802"/>
      <c r="BLW22" s="802"/>
      <c r="BLX22" s="802"/>
      <c r="BLY22" s="802"/>
      <c r="BLZ22" s="802"/>
      <c r="BMA22" s="802"/>
      <c r="BMB22" s="802"/>
      <c r="BMC22" s="802"/>
      <c r="BMD22" s="802"/>
      <c r="BME22" s="802"/>
      <c r="BMF22" s="802"/>
      <c r="BMG22" s="802"/>
      <c r="BMH22" s="802"/>
      <c r="BMI22" s="802"/>
      <c r="BMJ22" s="802"/>
      <c r="BMK22" s="802"/>
      <c r="BML22" s="802"/>
      <c r="BMM22" s="802"/>
      <c r="BMN22" s="802"/>
      <c r="BMO22" s="802"/>
      <c r="BMP22" s="802"/>
      <c r="BMQ22" s="802"/>
      <c r="BMR22" s="802"/>
      <c r="BMS22" s="802"/>
      <c r="BMT22" s="802"/>
      <c r="BMU22" s="802"/>
      <c r="BMV22" s="802"/>
      <c r="BMW22" s="802"/>
      <c r="BMX22" s="802"/>
      <c r="BMY22" s="802"/>
      <c r="BMZ22" s="802"/>
      <c r="BNA22" s="802"/>
      <c r="BNB22" s="802"/>
      <c r="BNC22" s="802"/>
      <c r="BND22" s="802"/>
      <c r="BNE22" s="802"/>
      <c r="BNF22" s="802"/>
      <c r="BNG22" s="802"/>
      <c r="BNH22" s="802"/>
      <c r="BNI22" s="802"/>
      <c r="BNJ22" s="802"/>
      <c r="BNK22" s="802"/>
      <c r="BNL22" s="802"/>
      <c r="BNM22" s="802"/>
      <c r="BNN22" s="802"/>
      <c r="BNO22" s="802"/>
      <c r="BNP22" s="802"/>
      <c r="BNQ22" s="802"/>
      <c r="BNR22" s="802"/>
      <c r="BNS22" s="802"/>
      <c r="BNT22" s="802"/>
      <c r="BNU22" s="802"/>
      <c r="BNV22" s="802"/>
      <c r="BNW22" s="802"/>
      <c r="BNX22" s="802"/>
      <c r="BNY22" s="802"/>
      <c r="BNZ22" s="802"/>
      <c r="BOA22" s="802"/>
      <c r="BOB22" s="802"/>
      <c r="BOC22" s="802"/>
      <c r="BOD22" s="802"/>
      <c r="BOE22" s="802"/>
      <c r="BOF22" s="802"/>
      <c r="BOG22" s="802"/>
      <c r="BOH22" s="802"/>
      <c r="BOI22" s="802"/>
      <c r="BOJ22" s="802"/>
      <c r="BOK22" s="802"/>
      <c r="BOL22" s="802"/>
      <c r="BOM22" s="802"/>
      <c r="BON22" s="802"/>
      <c r="BOO22" s="802"/>
      <c r="BOP22" s="802"/>
      <c r="BOQ22" s="802"/>
      <c r="BOR22" s="802"/>
      <c r="BOS22" s="802"/>
      <c r="BOT22" s="802"/>
      <c r="BOU22" s="802"/>
      <c r="BOV22" s="802"/>
      <c r="BOW22" s="802"/>
      <c r="BOX22" s="802"/>
      <c r="BOY22" s="802"/>
      <c r="BOZ22" s="802"/>
      <c r="BPA22" s="802"/>
      <c r="BPB22" s="802"/>
      <c r="BPC22" s="802"/>
      <c r="BPD22" s="802"/>
      <c r="BPE22" s="802"/>
      <c r="BPF22" s="802"/>
      <c r="BPG22" s="802"/>
      <c r="BPH22" s="802"/>
      <c r="BPI22" s="802"/>
      <c r="BPJ22" s="802"/>
      <c r="BPK22" s="802"/>
      <c r="BPL22" s="802"/>
      <c r="BPM22" s="802"/>
      <c r="BPN22" s="802"/>
      <c r="BPO22" s="802"/>
      <c r="BPP22" s="802"/>
      <c r="BPQ22" s="802"/>
      <c r="BPR22" s="802"/>
      <c r="BPS22" s="802"/>
      <c r="BPT22" s="802"/>
      <c r="BPU22" s="802"/>
      <c r="BPV22" s="802"/>
      <c r="BPW22" s="802"/>
      <c r="BPX22" s="802"/>
      <c r="BPY22" s="802"/>
      <c r="BPZ22" s="802"/>
      <c r="BQA22" s="802"/>
      <c r="BQB22" s="802"/>
      <c r="BQC22" s="802"/>
      <c r="BQD22" s="802"/>
      <c r="BQE22" s="802"/>
      <c r="BQF22" s="802"/>
      <c r="BQG22" s="802"/>
      <c r="BQH22" s="802"/>
      <c r="BQI22" s="802"/>
      <c r="BQJ22" s="802"/>
      <c r="BQK22" s="802"/>
      <c r="BQL22" s="802"/>
      <c r="BQM22" s="802"/>
      <c r="BQN22" s="802"/>
      <c r="BQO22" s="802"/>
      <c r="BQP22" s="802"/>
      <c r="BQQ22" s="802"/>
      <c r="BQR22" s="802"/>
      <c r="BQS22" s="802"/>
      <c r="BQT22" s="802"/>
      <c r="BQU22" s="802"/>
      <c r="BQV22" s="802"/>
      <c r="BQW22" s="802"/>
      <c r="BQX22" s="802"/>
      <c r="BQY22" s="802"/>
      <c r="BQZ22" s="802"/>
      <c r="BRA22" s="802"/>
      <c r="BRB22" s="802"/>
      <c r="BRC22" s="802"/>
      <c r="BRD22" s="802"/>
      <c r="BRE22" s="802"/>
      <c r="BRF22" s="802"/>
      <c r="BRG22" s="802"/>
      <c r="BRH22" s="802"/>
      <c r="BRI22" s="802"/>
      <c r="BRJ22" s="802"/>
      <c r="BRK22" s="802"/>
      <c r="BRL22" s="802"/>
      <c r="BRM22" s="802"/>
      <c r="BRN22" s="802"/>
      <c r="BRO22" s="802"/>
      <c r="BRP22" s="802"/>
      <c r="BRQ22" s="802"/>
      <c r="BRR22" s="802"/>
      <c r="BRS22" s="802"/>
      <c r="BRT22" s="802"/>
      <c r="BRU22" s="802"/>
      <c r="BRV22" s="802"/>
      <c r="BRW22" s="802"/>
      <c r="BRX22" s="802"/>
      <c r="BRY22" s="802"/>
      <c r="BRZ22" s="802"/>
      <c r="BSA22" s="802"/>
      <c r="BSB22" s="802"/>
      <c r="BSC22" s="802"/>
      <c r="BSD22" s="802"/>
      <c r="BSE22" s="802"/>
      <c r="BSF22" s="802"/>
      <c r="BSG22" s="802"/>
      <c r="BSH22" s="802"/>
      <c r="BSI22" s="802"/>
      <c r="BSJ22" s="802"/>
      <c r="BSK22" s="802"/>
      <c r="BSL22" s="802"/>
      <c r="BSM22" s="802"/>
      <c r="BSN22" s="802"/>
      <c r="BSO22" s="802"/>
      <c r="BSP22" s="802"/>
      <c r="BSQ22" s="802"/>
      <c r="BSR22" s="802"/>
      <c r="BSS22" s="802"/>
      <c r="BST22" s="802"/>
      <c r="BSU22" s="802"/>
      <c r="BSV22" s="802"/>
      <c r="BSW22" s="802"/>
      <c r="BSX22" s="802"/>
      <c r="BSY22" s="802"/>
      <c r="BSZ22" s="802"/>
      <c r="BTA22" s="802"/>
      <c r="BTB22" s="802"/>
      <c r="BTC22" s="802"/>
      <c r="BTD22" s="802"/>
      <c r="BTE22" s="802"/>
      <c r="BTF22" s="802"/>
      <c r="BTG22" s="802"/>
      <c r="BTH22" s="802"/>
      <c r="BTI22" s="802"/>
      <c r="BTJ22" s="802"/>
      <c r="BTK22" s="802"/>
      <c r="BTL22" s="802"/>
      <c r="BTM22" s="802"/>
      <c r="BTN22" s="802"/>
      <c r="BTO22" s="802"/>
      <c r="BTP22" s="802"/>
      <c r="BTQ22" s="802"/>
      <c r="BTR22" s="802"/>
      <c r="BTS22" s="802"/>
      <c r="BTT22" s="802"/>
      <c r="BTU22" s="802"/>
      <c r="BTV22" s="802"/>
      <c r="BTW22" s="802"/>
      <c r="BTX22" s="802"/>
      <c r="BTY22" s="802"/>
      <c r="BTZ22" s="802"/>
      <c r="BUA22" s="802"/>
      <c r="BUB22" s="802"/>
      <c r="BUC22" s="802"/>
      <c r="BUD22" s="802"/>
      <c r="BUE22" s="802"/>
      <c r="BUF22" s="802"/>
      <c r="BUG22" s="802"/>
      <c r="BUH22" s="802"/>
      <c r="BUI22" s="802"/>
      <c r="BUJ22" s="802"/>
      <c r="BUK22" s="802"/>
      <c r="BUL22" s="802"/>
      <c r="BUM22" s="802"/>
      <c r="BUN22" s="802"/>
      <c r="BUO22" s="802"/>
      <c r="BUP22" s="802"/>
      <c r="BUQ22" s="802"/>
      <c r="BUR22" s="802"/>
      <c r="BUS22" s="802"/>
      <c r="BUT22" s="802"/>
      <c r="BUU22" s="802"/>
      <c r="BUV22" s="802"/>
      <c r="BUW22" s="802"/>
      <c r="BUX22" s="802"/>
      <c r="BUY22" s="802"/>
      <c r="BUZ22" s="802"/>
      <c r="BVA22" s="802"/>
      <c r="BVB22" s="802"/>
      <c r="BVC22" s="802"/>
      <c r="BVD22" s="802"/>
      <c r="BVE22" s="802"/>
      <c r="BVF22" s="802"/>
      <c r="BVG22" s="802"/>
      <c r="BVH22" s="802"/>
      <c r="BVI22" s="802"/>
      <c r="BVJ22" s="802"/>
      <c r="BVK22" s="802"/>
      <c r="BVL22" s="802"/>
      <c r="BVM22" s="802"/>
      <c r="BVN22" s="802"/>
      <c r="BVO22" s="802"/>
      <c r="BVP22" s="802"/>
      <c r="BVQ22" s="802"/>
      <c r="BVR22" s="802"/>
      <c r="BVS22" s="802"/>
      <c r="BVT22" s="802"/>
      <c r="BVU22" s="802"/>
      <c r="BVV22" s="802"/>
      <c r="BVW22" s="802"/>
      <c r="BVX22" s="802"/>
      <c r="BVY22" s="802"/>
      <c r="BVZ22" s="802"/>
      <c r="BWA22" s="802"/>
      <c r="BWB22" s="802"/>
      <c r="BWC22" s="802"/>
      <c r="BWD22" s="802"/>
      <c r="BWE22" s="802"/>
      <c r="BWF22" s="802"/>
      <c r="BWG22" s="802"/>
      <c r="BWH22" s="802"/>
      <c r="BWI22" s="802"/>
      <c r="BWJ22" s="802"/>
      <c r="BWK22" s="802"/>
      <c r="BWL22" s="802"/>
      <c r="BWM22" s="802"/>
      <c r="BWN22" s="802"/>
      <c r="BWO22" s="802"/>
      <c r="BWP22" s="802"/>
      <c r="BWQ22" s="802"/>
      <c r="BWR22" s="802"/>
      <c r="BWS22" s="802"/>
      <c r="BWT22" s="802"/>
      <c r="BWU22" s="802"/>
      <c r="BWV22" s="802"/>
      <c r="BWW22" s="802"/>
      <c r="BWX22" s="802"/>
      <c r="BWY22" s="802"/>
      <c r="BWZ22" s="802"/>
      <c r="BXA22" s="802"/>
      <c r="BXB22" s="802"/>
      <c r="BXC22" s="802"/>
      <c r="BXD22" s="802"/>
      <c r="BXE22" s="802"/>
      <c r="BXF22" s="802"/>
      <c r="BXG22" s="802"/>
      <c r="BXH22" s="802"/>
      <c r="BXI22" s="802"/>
      <c r="BXJ22" s="802"/>
      <c r="BXK22" s="802"/>
      <c r="BXL22" s="802"/>
      <c r="BXM22" s="802"/>
      <c r="BXN22" s="802"/>
      <c r="BXO22" s="802"/>
      <c r="BXP22" s="802"/>
      <c r="BXQ22" s="802"/>
      <c r="BXR22" s="802"/>
      <c r="BXS22" s="802"/>
      <c r="BXT22" s="802"/>
      <c r="BXU22" s="802"/>
      <c r="BXV22" s="802"/>
      <c r="BXW22" s="802"/>
      <c r="BXX22" s="802"/>
      <c r="BXY22" s="802"/>
      <c r="BXZ22" s="802"/>
      <c r="BYA22" s="802"/>
      <c r="BYB22" s="802"/>
      <c r="BYC22" s="802"/>
      <c r="BYD22" s="802"/>
      <c r="BYE22" s="802"/>
      <c r="BYF22" s="802"/>
      <c r="BYG22" s="802"/>
      <c r="BYH22" s="802"/>
      <c r="BYI22" s="802"/>
      <c r="BYJ22" s="802"/>
      <c r="BYK22" s="802"/>
      <c r="BYL22" s="802"/>
      <c r="BYM22" s="802"/>
      <c r="BYN22" s="802"/>
      <c r="BYO22" s="802"/>
      <c r="BYP22" s="802"/>
      <c r="BYQ22" s="802"/>
      <c r="BYR22" s="802"/>
      <c r="BYS22" s="802"/>
      <c r="BYT22" s="802"/>
      <c r="BYU22" s="802"/>
      <c r="BYV22" s="802"/>
      <c r="BYW22" s="802"/>
      <c r="BYX22" s="802"/>
      <c r="BYY22" s="802"/>
      <c r="BYZ22" s="802"/>
      <c r="BZA22" s="802"/>
      <c r="BZB22" s="802"/>
      <c r="BZC22" s="802"/>
      <c r="BZD22" s="802"/>
      <c r="BZE22" s="802"/>
      <c r="BZF22" s="802"/>
      <c r="BZG22" s="802"/>
      <c r="BZH22" s="802"/>
      <c r="BZI22" s="802"/>
      <c r="BZJ22" s="802"/>
      <c r="BZK22" s="802"/>
      <c r="BZL22" s="802"/>
      <c r="BZM22" s="802"/>
      <c r="BZN22" s="802"/>
      <c r="BZO22" s="802"/>
      <c r="BZP22" s="802"/>
      <c r="BZQ22" s="802"/>
      <c r="BZR22" s="802"/>
      <c r="BZS22" s="802"/>
      <c r="BZT22" s="802"/>
      <c r="BZU22" s="802"/>
      <c r="BZV22" s="802"/>
      <c r="BZW22" s="802"/>
      <c r="BZX22" s="802"/>
      <c r="BZY22" s="802"/>
      <c r="BZZ22" s="802"/>
      <c r="CAA22" s="802"/>
      <c r="CAB22" s="802"/>
      <c r="CAC22" s="802"/>
      <c r="CAD22" s="802"/>
      <c r="CAE22" s="802"/>
      <c r="CAF22" s="802"/>
      <c r="CAG22" s="802"/>
      <c r="CAH22" s="802"/>
      <c r="CAI22" s="802"/>
      <c r="CAJ22" s="802"/>
      <c r="CAK22" s="802"/>
      <c r="CAL22" s="802"/>
      <c r="CAM22" s="802"/>
      <c r="CAN22" s="802"/>
      <c r="CAO22" s="802"/>
      <c r="CAP22" s="802"/>
      <c r="CAQ22" s="802"/>
      <c r="CAR22" s="802"/>
      <c r="CAS22" s="802"/>
      <c r="CAT22" s="802"/>
      <c r="CAU22" s="802"/>
      <c r="CAV22" s="802"/>
      <c r="CAW22" s="802"/>
      <c r="CAX22" s="802"/>
      <c r="CAY22" s="802"/>
      <c r="CAZ22" s="802"/>
      <c r="CBA22" s="802"/>
      <c r="CBB22" s="802"/>
      <c r="CBC22" s="802"/>
      <c r="CBD22" s="802"/>
      <c r="CBE22" s="802"/>
      <c r="CBF22" s="802"/>
      <c r="CBG22" s="802"/>
      <c r="CBH22" s="802"/>
      <c r="CBI22" s="802"/>
      <c r="CBJ22" s="802"/>
      <c r="CBK22" s="802"/>
      <c r="CBL22" s="802"/>
      <c r="CBM22" s="802"/>
      <c r="CBN22" s="802"/>
      <c r="CBO22" s="802"/>
      <c r="CBP22" s="802"/>
      <c r="CBQ22" s="802"/>
      <c r="CBR22" s="802"/>
      <c r="CBS22" s="802"/>
      <c r="CBT22" s="802"/>
      <c r="CBU22" s="802"/>
      <c r="CBV22" s="802"/>
      <c r="CBW22" s="802"/>
      <c r="CBX22" s="802"/>
      <c r="CBY22" s="802"/>
      <c r="CBZ22" s="802"/>
      <c r="CCA22" s="802"/>
      <c r="CCB22" s="802"/>
      <c r="CCC22" s="802"/>
      <c r="CCD22" s="802"/>
      <c r="CCE22" s="802"/>
      <c r="CCF22" s="802"/>
      <c r="CCG22" s="802"/>
      <c r="CCH22" s="802"/>
      <c r="CCI22" s="802"/>
      <c r="CCJ22" s="802"/>
      <c r="CCK22" s="802"/>
      <c r="CCL22" s="802"/>
      <c r="CCM22" s="802"/>
      <c r="CCN22" s="802"/>
      <c r="CCO22" s="802"/>
      <c r="CCP22" s="802"/>
      <c r="CCQ22" s="802"/>
      <c r="CCR22" s="802"/>
      <c r="CCS22" s="802"/>
      <c r="CCT22" s="802"/>
      <c r="CCU22" s="802"/>
      <c r="CCV22" s="802"/>
      <c r="CCW22" s="802"/>
      <c r="CCX22" s="802"/>
      <c r="CCY22" s="802"/>
      <c r="CCZ22" s="802"/>
      <c r="CDA22" s="802"/>
      <c r="CDB22" s="802"/>
      <c r="CDC22" s="802"/>
      <c r="CDD22" s="802"/>
      <c r="CDE22" s="802"/>
      <c r="CDF22" s="802"/>
      <c r="CDG22" s="802"/>
      <c r="CDH22" s="802"/>
      <c r="CDI22" s="802"/>
      <c r="CDJ22" s="802"/>
      <c r="CDK22" s="802"/>
      <c r="CDL22" s="802"/>
      <c r="CDM22" s="802"/>
      <c r="CDN22" s="802"/>
      <c r="CDO22" s="802"/>
      <c r="CDP22" s="802"/>
      <c r="CDQ22" s="802"/>
      <c r="CDR22" s="802"/>
      <c r="CDS22" s="802"/>
      <c r="CDT22" s="802"/>
      <c r="CDU22" s="802"/>
      <c r="CDV22" s="802"/>
      <c r="CDW22" s="802"/>
      <c r="CDX22" s="802"/>
      <c r="CDY22" s="802"/>
      <c r="CDZ22" s="802"/>
      <c r="CEA22" s="802"/>
      <c r="CEB22" s="802"/>
      <c r="CEC22" s="802"/>
      <c r="CED22" s="802"/>
      <c r="CEE22" s="802"/>
      <c r="CEF22" s="802"/>
      <c r="CEG22" s="802"/>
      <c r="CEH22" s="802"/>
      <c r="CEI22" s="802"/>
      <c r="CEJ22" s="802"/>
      <c r="CEK22" s="802"/>
      <c r="CEL22" s="802"/>
      <c r="CEM22" s="802"/>
      <c r="CEN22" s="802"/>
      <c r="CEO22" s="802"/>
      <c r="CEP22" s="802"/>
      <c r="CEQ22" s="802"/>
      <c r="CER22" s="802"/>
      <c r="CES22" s="802"/>
      <c r="CET22" s="802"/>
      <c r="CEU22" s="802"/>
      <c r="CEV22" s="802"/>
      <c r="CEW22" s="802"/>
      <c r="CEX22" s="802"/>
      <c r="CEY22" s="802"/>
      <c r="CEZ22" s="802"/>
      <c r="CFA22" s="802"/>
      <c r="CFB22" s="802"/>
      <c r="CFC22" s="802"/>
      <c r="CFD22" s="802"/>
      <c r="CFE22" s="802"/>
      <c r="CFF22" s="802"/>
      <c r="CFG22" s="802"/>
      <c r="CFH22" s="802"/>
      <c r="CFI22" s="802"/>
      <c r="CFJ22" s="802"/>
      <c r="CFK22" s="802"/>
      <c r="CFL22" s="802"/>
      <c r="CFM22" s="802"/>
      <c r="CFN22" s="802"/>
      <c r="CFO22" s="802"/>
      <c r="CFP22" s="802"/>
      <c r="CFQ22" s="802"/>
      <c r="CFR22" s="802"/>
      <c r="CFS22" s="802"/>
      <c r="CFT22" s="802"/>
      <c r="CFU22" s="802"/>
      <c r="CFV22" s="802"/>
      <c r="CFW22" s="802"/>
      <c r="CFX22" s="802"/>
      <c r="CFY22" s="802"/>
      <c r="CFZ22" s="802"/>
      <c r="CGA22" s="802"/>
      <c r="CGB22" s="802"/>
      <c r="CGC22" s="802"/>
      <c r="CGD22" s="802"/>
      <c r="CGE22" s="802"/>
      <c r="CGF22" s="802"/>
      <c r="CGG22" s="802"/>
      <c r="CGH22" s="802"/>
      <c r="CGI22" s="802"/>
      <c r="CGJ22" s="802"/>
      <c r="CGK22" s="802"/>
      <c r="CGL22" s="802"/>
      <c r="CGM22" s="802"/>
      <c r="CGN22" s="802"/>
      <c r="CGO22" s="802"/>
      <c r="CGP22" s="802"/>
      <c r="CGQ22" s="802"/>
      <c r="CGR22" s="802"/>
      <c r="CGS22" s="802"/>
      <c r="CGT22" s="802"/>
      <c r="CGU22" s="802"/>
      <c r="CGV22" s="802"/>
      <c r="CGW22" s="802"/>
      <c r="CGX22" s="802"/>
      <c r="CGY22" s="802"/>
      <c r="CGZ22" s="802"/>
      <c r="CHA22" s="802"/>
      <c r="CHB22" s="802"/>
      <c r="CHC22" s="802"/>
      <c r="CHD22" s="802"/>
      <c r="CHE22" s="802"/>
      <c r="CHF22" s="802"/>
      <c r="CHG22" s="802"/>
      <c r="CHH22" s="802"/>
      <c r="CHI22" s="802"/>
      <c r="CHJ22" s="802"/>
      <c r="CHK22" s="802"/>
      <c r="CHL22" s="802"/>
      <c r="CHM22" s="802"/>
      <c r="CHN22" s="802"/>
      <c r="CHO22" s="802"/>
      <c r="CHP22" s="802"/>
      <c r="CHQ22" s="802"/>
      <c r="CHR22" s="802"/>
      <c r="CHS22" s="802"/>
      <c r="CHT22" s="802"/>
      <c r="CHU22" s="802"/>
      <c r="CHV22" s="802"/>
      <c r="CHW22" s="802"/>
      <c r="CHX22" s="802"/>
      <c r="CHY22" s="802"/>
      <c r="CHZ22" s="802"/>
      <c r="CIA22" s="802"/>
      <c r="CIB22" s="802"/>
      <c r="CIC22" s="802"/>
      <c r="CID22" s="802"/>
      <c r="CIE22" s="802"/>
      <c r="CIF22" s="802"/>
      <c r="CIG22" s="802"/>
      <c r="CIH22" s="802"/>
      <c r="CII22" s="802"/>
      <c r="CIJ22" s="802"/>
      <c r="CIK22" s="802"/>
      <c r="CIL22" s="802"/>
      <c r="CIM22" s="802"/>
      <c r="CIN22" s="802"/>
      <c r="CIO22" s="802"/>
      <c r="CIP22" s="802"/>
      <c r="CIQ22" s="802"/>
      <c r="CIR22" s="802"/>
      <c r="CIS22" s="802"/>
      <c r="CIT22" s="802"/>
      <c r="CIU22" s="802"/>
      <c r="CIV22" s="802"/>
      <c r="CIW22" s="802"/>
      <c r="CIX22" s="802"/>
      <c r="CIY22" s="802"/>
      <c r="CIZ22" s="802"/>
      <c r="CJA22" s="802"/>
      <c r="CJB22" s="802"/>
      <c r="CJC22" s="802"/>
      <c r="CJD22" s="802"/>
      <c r="CJE22" s="802"/>
      <c r="CJF22" s="802"/>
      <c r="CJG22" s="802"/>
      <c r="CJH22" s="802"/>
      <c r="CJI22" s="802"/>
      <c r="CJJ22" s="802"/>
      <c r="CJK22" s="802"/>
      <c r="CJL22" s="802"/>
      <c r="CJM22" s="802"/>
      <c r="CJN22" s="802"/>
      <c r="CJO22" s="802"/>
      <c r="CJP22" s="802"/>
      <c r="CJQ22" s="802"/>
      <c r="CJR22" s="802"/>
      <c r="CJS22" s="802"/>
      <c r="CJT22" s="802"/>
      <c r="CJU22" s="802"/>
      <c r="CJV22" s="802"/>
      <c r="CJW22" s="802"/>
      <c r="CJX22" s="802"/>
      <c r="CJY22" s="802"/>
      <c r="CJZ22" s="802"/>
      <c r="CKA22" s="802"/>
      <c r="CKB22" s="802"/>
      <c r="CKC22" s="802"/>
      <c r="CKD22" s="802"/>
      <c r="CKE22" s="802"/>
      <c r="CKF22" s="802"/>
      <c r="CKG22" s="802"/>
      <c r="CKH22" s="802"/>
      <c r="CKI22" s="802"/>
      <c r="CKJ22" s="802"/>
      <c r="CKK22" s="802"/>
      <c r="CKL22" s="802"/>
      <c r="CKM22" s="802"/>
      <c r="CKN22" s="802"/>
      <c r="CKO22" s="802"/>
      <c r="CKP22" s="802"/>
      <c r="CKQ22" s="802"/>
      <c r="CKR22" s="802"/>
      <c r="CKS22" s="802"/>
      <c r="CKT22" s="802"/>
      <c r="CKU22" s="802"/>
      <c r="CKV22" s="802"/>
      <c r="CKW22" s="802"/>
      <c r="CKX22" s="802"/>
      <c r="CKY22" s="802"/>
      <c r="CKZ22" s="802"/>
      <c r="CLA22" s="802"/>
      <c r="CLB22" s="802"/>
      <c r="CLC22" s="802"/>
      <c r="CLD22" s="802"/>
      <c r="CLE22" s="802"/>
      <c r="CLF22" s="802"/>
      <c r="CLG22" s="802"/>
      <c r="CLH22" s="802"/>
      <c r="CLI22" s="802"/>
      <c r="CLJ22" s="802"/>
      <c r="CLK22" s="802"/>
      <c r="CLL22" s="802"/>
      <c r="CLM22" s="802"/>
      <c r="CLN22" s="802"/>
      <c r="CLO22" s="802"/>
      <c r="CLP22" s="802"/>
      <c r="CLQ22" s="802"/>
      <c r="CLR22" s="802"/>
      <c r="CLS22" s="802"/>
      <c r="CLT22" s="802"/>
      <c r="CLU22" s="802"/>
      <c r="CLV22" s="802"/>
      <c r="CLW22" s="802"/>
      <c r="CLX22" s="802"/>
      <c r="CLY22" s="802"/>
      <c r="CLZ22" s="802"/>
      <c r="CMA22" s="802"/>
      <c r="CMB22" s="802"/>
      <c r="CMC22" s="802"/>
      <c r="CMD22" s="802"/>
      <c r="CME22" s="802"/>
      <c r="CMF22" s="802"/>
      <c r="CMG22" s="802"/>
      <c r="CMH22" s="802"/>
      <c r="CMI22" s="802"/>
      <c r="CMJ22" s="802"/>
      <c r="CMK22" s="802"/>
      <c r="CML22" s="802"/>
      <c r="CMM22" s="802"/>
      <c r="CMN22" s="802"/>
      <c r="CMO22" s="802"/>
      <c r="CMP22" s="802"/>
      <c r="CMQ22" s="802"/>
      <c r="CMR22" s="802"/>
      <c r="CMS22" s="802"/>
      <c r="CMT22" s="802"/>
      <c r="CMU22" s="802"/>
      <c r="CMV22" s="802"/>
      <c r="CMW22" s="802"/>
      <c r="CMX22" s="802"/>
      <c r="CMY22" s="802"/>
      <c r="CMZ22" s="802"/>
      <c r="CNA22" s="802"/>
      <c r="CNB22" s="802"/>
      <c r="CNC22" s="802"/>
      <c r="CND22" s="802"/>
      <c r="CNE22" s="802"/>
      <c r="CNF22" s="802"/>
      <c r="CNG22" s="802"/>
      <c r="CNH22" s="802"/>
      <c r="CNI22" s="802"/>
      <c r="CNJ22" s="802"/>
      <c r="CNK22" s="802"/>
      <c r="CNL22" s="802"/>
      <c r="CNM22" s="802"/>
      <c r="CNN22" s="802"/>
      <c r="CNO22" s="802"/>
      <c r="CNP22" s="802"/>
      <c r="CNQ22" s="802"/>
      <c r="CNR22" s="802"/>
      <c r="CNS22" s="802"/>
      <c r="CNT22" s="802"/>
      <c r="CNU22" s="802"/>
      <c r="CNV22" s="802"/>
      <c r="CNW22" s="802"/>
      <c r="CNX22" s="802"/>
      <c r="CNY22" s="802"/>
      <c r="CNZ22" s="802"/>
      <c r="COA22" s="802"/>
      <c r="COB22" s="802"/>
      <c r="COC22" s="802"/>
      <c r="COD22" s="802"/>
      <c r="COE22" s="802"/>
      <c r="COF22" s="802"/>
      <c r="COG22" s="802"/>
      <c r="COH22" s="802"/>
      <c r="COI22" s="802"/>
      <c r="COJ22" s="802"/>
      <c r="COK22" s="802"/>
      <c r="COL22" s="802"/>
      <c r="COM22" s="802"/>
      <c r="CON22" s="802"/>
      <c r="COO22" s="802"/>
      <c r="COP22" s="802"/>
      <c r="COQ22" s="802"/>
      <c r="COR22" s="802"/>
      <c r="COS22" s="802"/>
      <c r="COT22" s="802"/>
      <c r="COU22" s="802"/>
      <c r="COV22" s="802"/>
      <c r="COW22" s="802"/>
      <c r="COX22" s="802"/>
      <c r="COY22" s="802"/>
      <c r="COZ22" s="802"/>
      <c r="CPA22" s="802"/>
      <c r="CPB22" s="802"/>
      <c r="CPC22" s="802"/>
      <c r="CPD22" s="802"/>
      <c r="CPE22" s="802"/>
      <c r="CPF22" s="802"/>
      <c r="CPG22" s="802"/>
      <c r="CPH22" s="802"/>
      <c r="CPI22" s="802"/>
      <c r="CPJ22" s="802"/>
      <c r="CPK22" s="802"/>
      <c r="CPL22" s="802"/>
      <c r="CPM22" s="802"/>
      <c r="CPN22" s="802"/>
      <c r="CPO22" s="802"/>
      <c r="CPP22" s="802"/>
      <c r="CPQ22" s="802"/>
      <c r="CPR22" s="802"/>
      <c r="CPS22" s="802"/>
      <c r="CPT22" s="802"/>
      <c r="CPU22" s="802"/>
      <c r="CPV22" s="802"/>
      <c r="CPW22" s="802"/>
      <c r="CPX22" s="802"/>
      <c r="CPY22" s="802"/>
      <c r="CPZ22" s="802"/>
      <c r="CQA22" s="802"/>
      <c r="CQB22" s="802"/>
      <c r="CQC22" s="802"/>
      <c r="CQD22" s="802"/>
      <c r="CQE22" s="802"/>
      <c r="CQF22" s="802"/>
      <c r="CQG22" s="802"/>
      <c r="CQH22" s="802"/>
      <c r="CQI22" s="802"/>
      <c r="CQJ22" s="802"/>
      <c r="CQK22" s="802"/>
      <c r="CQL22" s="802"/>
      <c r="CQM22" s="802"/>
      <c r="CQN22" s="802"/>
      <c r="CQO22" s="802"/>
      <c r="CQP22" s="802"/>
      <c r="CQQ22" s="802"/>
      <c r="CQR22" s="802"/>
      <c r="CQS22" s="802"/>
      <c r="CQT22" s="802"/>
      <c r="CQU22" s="802"/>
      <c r="CQV22" s="802"/>
      <c r="CQW22" s="802"/>
      <c r="CQX22" s="802"/>
      <c r="CQY22" s="802"/>
      <c r="CQZ22" s="802"/>
      <c r="CRA22" s="802"/>
      <c r="CRB22" s="802"/>
      <c r="CRC22" s="802"/>
      <c r="CRD22" s="802"/>
      <c r="CRE22" s="802"/>
      <c r="CRF22" s="802"/>
      <c r="CRG22" s="802"/>
      <c r="CRH22" s="802"/>
      <c r="CRI22" s="802"/>
      <c r="CRJ22" s="802"/>
      <c r="CRK22" s="802"/>
      <c r="CRL22" s="802"/>
      <c r="CRM22" s="802"/>
      <c r="CRN22" s="802"/>
      <c r="CRO22" s="802"/>
      <c r="CRP22" s="802"/>
      <c r="CRQ22" s="802"/>
      <c r="CRR22" s="802"/>
      <c r="CRS22" s="802"/>
      <c r="CRT22" s="802"/>
      <c r="CRU22" s="802"/>
      <c r="CRV22" s="802"/>
      <c r="CRW22" s="802"/>
      <c r="CRX22" s="802"/>
      <c r="CRY22" s="802"/>
      <c r="CRZ22" s="802"/>
      <c r="CSA22" s="802"/>
      <c r="CSB22" s="802"/>
      <c r="CSC22" s="802"/>
      <c r="CSD22" s="802"/>
      <c r="CSE22" s="802"/>
      <c r="CSF22" s="802"/>
      <c r="CSG22" s="802"/>
      <c r="CSH22" s="802"/>
      <c r="CSI22" s="802"/>
      <c r="CSJ22" s="802"/>
      <c r="CSK22" s="802"/>
      <c r="CSL22" s="802"/>
      <c r="CSM22" s="802"/>
      <c r="CSN22" s="802"/>
      <c r="CSO22" s="802"/>
      <c r="CSP22" s="802"/>
      <c r="CSQ22" s="802"/>
      <c r="CSR22" s="802"/>
      <c r="CSS22" s="802"/>
      <c r="CST22" s="802"/>
      <c r="CSU22" s="802"/>
      <c r="CSV22" s="802"/>
      <c r="CSW22" s="802"/>
      <c r="CSX22" s="802"/>
      <c r="CSY22" s="802"/>
      <c r="CSZ22" s="802"/>
      <c r="CTA22" s="802"/>
      <c r="CTB22" s="802"/>
      <c r="CTC22" s="802"/>
      <c r="CTD22" s="802"/>
      <c r="CTE22" s="802"/>
      <c r="CTF22" s="802"/>
      <c r="CTG22" s="802"/>
      <c r="CTH22" s="802"/>
      <c r="CTI22" s="802"/>
      <c r="CTJ22" s="802"/>
      <c r="CTK22" s="802"/>
      <c r="CTL22" s="802"/>
      <c r="CTM22" s="802"/>
      <c r="CTN22" s="802"/>
      <c r="CTO22" s="802"/>
      <c r="CTP22" s="802"/>
      <c r="CTQ22" s="802"/>
      <c r="CTR22" s="802"/>
      <c r="CTS22" s="802"/>
      <c r="CTT22" s="802"/>
      <c r="CTU22" s="802"/>
      <c r="CTV22" s="802"/>
      <c r="CTW22" s="802"/>
      <c r="CTX22" s="802"/>
      <c r="CTY22" s="802"/>
      <c r="CTZ22" s="802"/>
      <c r="CUA22" s="802"/>
      <c r="CUB22" s="802"/>
      <c r="CUC22" s="802"/>
      <c r="CUD22" s="802"/>
      <c r="CUE22" s="802"/>
      <c r="CUF22" s="802"/>
      <c r="CUG22" s="802"/>
      <c r="CUH22" s="802"/>
      <c r="CUI22" s="802"/>
      <c r="CUJ22" s="802"/>
      <c r="CUK22" s="802"/>
      <c r="CUL22" s="802"/>
      <c r="CUM22" s="802"/>
      <c r="CUN22" s="802"/>
      <c r="CUO22" s="802"/>
      <c r="CUP22" s="802"/>
      <c r="CUQ22" s="802"/>
      <c r="CUR22" s="802"/>
      <c r="CUS22" s="802"/>
      <c r="CUT22" s="802"/>
      <c r="CUU22" s="802"/>
      <c r="CUV22" s="802"/>
      <c r="CUW22" s="802"/>
      <c r="CUX22" s="802"/>
      <c r="CUY22" s="802"/>
      <c r="CUZ22" s="802"/>
      <c r="CVA22" s="802"/>
      <c r="CVB22" s="802"/>
      <c r="CVC22" s="802"/>
      <c r="CVD22" s="802"/>
      <c r="CVE22" s="802"/>
      <c r="CVF22" s="802"/>
      <c r="CVG22" s="802"/>
      <c r="CVH22" s="802"/>
      <c r="CVI22" s="802"/>
      <c r="CVJ22" s="802"/>
      <c r="CVK22" s="802"/>
      <c r="CVL22" s="802"/>
      <c r="CVM22" s="802"/>
      <c r="CVN22" s="802"/>
      <c r="CVO22" s="802"/>
      <c r="CVP22" s="802"/>
      <c r="CVQ22" s="802"/>
      <c r="CVR22" s="802"/>
      <c r="CVS22" s="802"/>
      <c r="CVT22" s="802"/>
      <c r="CVU22" s="802"/>
      <c r="CVV22" s="802"/>
      <c r="CVW22" s="802"/>
      <c r="CVX22" s="802"/>
      <c r="CVY22" s="802"/>
      <c r="CVZ22" s="802"/>
      <c r="CWA22" s="802"/>
      <c r="CWB22" s="802"/>
      <c r="CWC22" s="802"/>
      <c r="CWD22" s="802"/>
      <c r="CWE22" s="802"/>
      <c r="CWF22" s="802"/>
      <c r="CWG22" s="802"/>
      <c r="CWH22" s="802"/>
      <c r="CWI22" s="802"/>
      <c r="CWJ22" s="802"/>
      <c r="CWK22" s="802"/>
      <c r="CWL22" s="802"/>
      <c r="CWM22" s="802"/>
      <c r="CWN22" s="802"/>
      <c r="CWO22" s="802"/>
      <c r="CWP22" s="802"/>
      <c r="CWQ22" s="802"/>
      <c r="CWR22" s="802"/>
      <c r="CWS22" s="802"/>
      <c r="CWT22" s="802"/>
      <c r="CWU22" s="802"/>
      <c r="CWV22" s="802"/>
      <c r="CWW22" s="802"/>
      <c r="CWX22" s="802"/>
      <c r="CWY22" s="802"/>
      <c r="CWZ22" s="802"/>
      <c r="CXA22" s="802"/>
      <c r="CXB22" s="802"/>
      <c r="CXC22" s="802"/>
      <c r="CXD22" s="802"/>
      <c r="CXE22" s="802"/>
      <c r="CXF22" s="802"/>
      <c r="CXG22" s="802"/>
      <c r="CXH22" s="802"/>
      <c r="CXI22" s="802"/>
      <c r="CXJ22" s="802"/>
      <c r="CXK22" s="802"/>
      <c r="CXL22" s="802"/>
      <c r="CXM22" s="802"/>
      <c r="CXN22" s="802"/>
      <c r="CXO22" s="802"/>
      <c r="CXP22" s="802"/>
      <c r="CXQ22" s="802"/>
      <c r="CXR22" s="802"/>
      <c r="CXS22" s="802"/>
      <c r="CXT22" s="802"/>
      <c r="CXU22" s="802"/>
      <c r="CXV22" s="802"/>
      <c r="CXW22" s="802"/>
      <c r="CXX22" s="802"/>
      <c r="CXY22" s="802"/>
      <c r="CXZ22" s="802"/>
      <c r="CYA22" s="802"/>
      <c r="CYB22" s="802"/>
      <c r="CYC22" s="802"/>
      <c r="CYD22" s="802"/>
      <c r="CYE22" s="802"/>
      <c r="CYF22" s="802"/>
      <c r="CYG22" s="802"/>
      <c r="CYH22" s="802"/>
      <c r="CYI22" s="802"/>
      <c r="CYJ22" s="802"/>
      <c r="CYK22" s="802"/>
      <c r="CYL22" s="802"/>
      <c r="CYM22" s="802"/>
      <c r="CYN22" s="802"/>
      <c r="CYO22" s="802"/>
      <c r="CYP22" s="802"/>
      <c r="CYQ22" s="802"/>
      <c r="CYR22" s="802"/>
      <c r="CYS22" s="802"/>
      <c r="CYT22" s="802"/>
      <c r="CYU22" s="802"/>
      <c r="CYV22" s="802"/>
      <c r="CYW22" s="802"/>
      <c r="CYX22" s="802"/>
      <c r="CYY22" s="802"/>
      <c r="CYZ22" s="802"/>
      <c r="CZA22" s="802"/>
      <c r="CZB22" s="802"/>
      <c r="CZC22" s="802"/>
      <c r="CZD22" s="802"/>
      <c r="CZE22" s="802"/>
      <c r="CZF22" s="802"/>
      <c r="CZG22" s="802"/>
      <c r="CZH22" s="802"/>
      <c r="CZI22" s="802"/>
      <c r="CZJ22" s="802"/>
      <c r="CZK22" s="802"/>
      <c r="CZL22" s="802"/>
      <c r="CZM22" s="802"/>
      <c r="CZN22" s="802"/>
      <c r="CZO22" s="802"/>
      <c r="CZP22" s="802"/>
      <c r="CZQ22" s="802"/>
      <c r="CZR22" s="802"/>
      <c r="CZS22" s="802"/>
      <c r="CZT22" s="802"/>
      <c r="CZU22" s="802"/>
      <c r="CZV22" s="802"/>
      <c r="CZW22" s="802"/>
      <c r="CZX22" s="802"/>
      <c r="CZY22" s="802"/>
      <c r="CZZ22" s="802"/>
      <c r="DAA22" s="802"/>
      <c r="DAB22" s="802"/>
      <c r="DAC22" s="802"/>
      <c r="DAD22" s="802"/>
      <c r="DAE22" s="802"/>
      <c r="DAF22" s="802"/>
      <c r="DAG22" s="802"/>
      <c r="DAH22" s="802"/>
      <c r="DAI22" s="802"/>
      <c r="DAJ22" s="802"/>
      <c r="DAK22" s="802"/>
      <c r="DAL22" s="802"/>
      <c r="DAM22" s="802"/>
      <c r="DAN22" s="802"/>
      <c r="DAO22" s="802"/>
      <c r="DAP22" s="802"/>
      <c r="DAQ22" s="802"/>
      <c r="DAR22" s="802"/>
      <c r="DAS22" s="802"/>
      <c r="DAT22" s="802"/>
      <c r="DAU22" s="802"/>
      <c r="DAV22" s="802"/>
      <c r="DAW22" s="802"/>
      <c r="DAX22" s="802"/>
      <c r="DAY22" s="802"/>
      <c r="DAZ22" s="802"/>
      <c r="DBA22" s="802"/>
      <c r="DBB22" s="802"/>
      <c r="DBC22" s="802"/>
      <c r="DBD22" s="802"/>
      <c r="DBE22" s="802"/>
      <c r="DBF22" s="802"/>
      <c r="DBG22" s="802"/>
      <c r="DBH22" s="802"/>
      <c r="DBI22" s="802"/>
      <c r="DBJ22" s="802"/>
      <c r="DBK22" s="802"/>
      <c r="DBL22" s="802"/>
      <c r="DBM22" s="802"/>
      <c r="DBN22" s="802"/>
      <c r="DBO22" s="802"/>
      <c r="DBP22" s="802"/>
      <c r="DBQ22" s="802"/>
      <c r="DBR22" s="802"/>
      <c r="DBS22" s="802"/>
      <c r="DBT22" s="802"/>
      <c r="DBU22" s="802"/>
      <c r="DBV22" s="802"/>
      <c r="DBW22" s="802"/>
      <c r="DBX22" s="802"/>
      <c r="DBY22" s="802"/>
      <c r="DBZ22" s="802"/>
      <c r="DCA22" s="802"/>
      <c r="DCB22" s="802"/>
      <c r="DCC22" s="802"/>
      <c r="DCD22" s="802"/>
      <c r="DCE22" s="802"/>
      <c r="DCF22" s="802"/>
      <c r="DCG22" s="802"/>
      <c r="DCH22" s="802"/>
      <c r="DCI22" s="802"/>
      <c r="DCJ22" s="802"/>
      <c r="DCK22" s="802"/>
      <c r="DCL22" s="802"/>
      <c r="DCM22" s="802"/>
      <c r="DCN22" s="802"/>
      <c r="DCO22" s="802"/>
      <c r="DCP22" s="802"/>
      <c r="DCQ22" s="802"/>
      <c r="DCR22" s="802"/>
      <c r="DCS22" s="802"/>
      <c r="DCT22" s="802"/>
      <c r="DCU22" s="802"/>
      <c r="DCV22" s="802"/>
      <c r="DCW22" s="802"/>
      <c r="DCX22" s="802"/>
      <c r="DCY22" s="802"/>
      <c r="DCZ22" s="802"/>
      <c r="DDA22" s="802"/>
      <c r="DDB22" s="802"/>
      <c r="DDC22" s="802"/>
      <c r="DDD22" s="802"/>
      <c r="DDE22" s="802"/>
      <c r="DDF22" s="802"/>
      <c r="DDG22" s="802"/>
      <c r="DDH22" s="802"/>
      <c r="DDI22" s="802"/>
      <c r="DDJ22" s="802"/>
      <c r="DDK22" s="802"/>
      <c r="DDL22" s="802"/>
      <c r="DDM22" s="802"/>
      <c r="DDN22" s="802"/>
      <c r="DDO22" s="802"/>
      <c r="DDP22" s="802"/>
      <c r="DDQ22" s="802"/>
      <c r="DDR22" s="802"/>
      <c r="DDS22" s="802"/>
      <c r="DDT22" s="802"/>
      <c r="DDU22" s="802"/>
      <c r="DDV22" s="802"/>
      <c r="DDW22" s="802"/>
      <c r="DDX22" s="802"/>
      <c r="DDY22" s="802"/>
      <c r="DDZ22" s="802"/>
      <c r="DEA22" s="802"/>
      <c r="DEB22" s="802"/>
      <c r="DEC22" s="802"/>
      <c r="DED22" s="802"/>
      <c r="DEE22" s="802"/>
      <c r="DEF22" s="802"/>
      <c r="DEG22" s="802"/>
      <c r="DEH22" s="802"/>
      <c r="DEI22" s="802"/>
      <c r="DEJ22" s="802"/>
      <c r="DEK22" s="802"/>
      <c r="DEL22" s="802"/>
      <c r="DEM22" s="802"/>
      <c r="DEN22" s="802"/>
      <c r="DEO22" s="802"/>
      <c r="DEP22" s="802"/>
      <c r="DEQ22" s="802"/>
      <c r="DER22" s="802"/>
      <c r="DES22" s="802"/>
      <c r="DET22" s="802"/>
      <c r="DEU22" s="802"/>
      <c r="DEV22" s="802"/>
      <c r="DEW22" s="802"/>
      <c r="DEX22" s="802"/>
      <c r="DEY22" s="802"/>
      <c r="DEZ22" s="802"/>
      <c r="DFA22" s="802"/>
      <c r="DFB22" s="802"/>
      <c r="DFC22" s="802"/>
      <c r="DFD22" s="802"/>
      <c r="DFE22" s="802"/>
      <c r="DFF22" s="802"/>
      <c r="DFG22" s="802"/>
      <c r="DFH22" s="802"/>
      <c r="DFI22" s="802"/>
      <c r="DFJ22" s="802"/>
      <c r="DFK22" s="802"/>
      <c r="DFL22" s="802"/>
      <c r="DFM22" s="802"/>
      <c r="DFN22" s="802"/>
      <c r="DFO22" s="802"/>
      <c r="DFP22" s="802"/>
      <c r="DFQ22" s="802"/>
      <c r="DFR22" s="802"/>
      <c r="DFS22" s="802"/>
      <c r="DFT22" s="802"/>
      <c r="DFU22" s="802"/>
      <c r="DFV22" s="802"/>
      <c r="DFW22" s="802"/>
      <c r="DFX22" s="802"/>
      <c r="DFY22" s="802"/>
      <c r="DFZ22" s="802"/>
      <c r="DGA22" s="802"/>
      <c r="DGB22" s="802"/>
      <c r="DGC22" s="802"/>
      <c r="DGD22" s="802"/>
      <c r="DGE22" s="802"/>
      <c r="DGF22" s="802"/>
      <c r="DGG22" s="802"/>
      <c r="DGH22" s="802"/>
      <c r="DGI22" s="802"/>
      <c r="DGJ22" s="802"/>
      <c r="DGK22" s="802"/>
      <c r="DGL22" s="802"/>
      <c r="DGM22" s="802"/>
      <c r="DGN22" s="802"/>
      <c r="DGO22" s="802"/>
      <c r="DGP22" s="802"/>
      <c r="DGQ22" s="802"/>
      <c r="DGR22" s="802"/>
      <c r="DGS22" s="802"/>
      <c r="DGT22" s="802"/>
      <c r="DGU22" s="802"/>
      <c r="DGV22" s="802"/>
      <c r="DGW22" s="802"/>
      <c r="DGX22" s="802"/>
      <c r="DGY22" s="802"/>
      <c r="DGZ22" s="802"/>
      <c r="DHA22" s="802"/>
      <c r="DHB22" s="802"/>
      <c r="DHC22" s="802"/>
      <c r="DHD22" s="802"/>
      <c r="DHE22" s="802"/>
      <c r="DHF22" s="802"/>
      <c r="DHG22" s="802"/>
      <c r="DHH22" s="802"/>
      <c r="DHI22" s="802"/>
      <c r="DHJ22" s="802"/>
      <c r="DHK22" s="802"/>
      <c r="DHL22" s="802"/>
      <c r="DHM22" s="802"/>
      <c r="DHN22" s="802"/>
      <c r="DHO22" s="802"/>
      <c r="DHP22" s="802"/>
      <c r="DHQ22" s="802"/>
      <c r="DHR22" s="802"/>
      <c r="DHS22" s="802"/>
      <c r="DHT22" s="802"/>
      <c r="DHU22" s="802"/>
      <c r="DHV22" s="802"/>
      <c r="DHW22" s="802"/>
      <c r="DHX22" s="802"/>
      <c r="DHY22" s="802"/>
      <c r="DHZ22" s="802"/>
      <c r="DIA22" s="802"/>
      <c r="DIB22" s="802"/>
      <c r="DIC22" s="802"/>
      <c r="DID22" s="802"/>
      <c r="DIE22" s="802"/>
      <c r="DIF22" s="802"/>
      <c r="DIG22" s="802"/>
      <c r="DIH22" s="802"/>
      <c r="DII22" s="802"/>
      <c r="DIJ22" s="802"/>
      <c r="DIK22" s="802"/>
      <c r="DIL22" s="802"/>
      <c r="DIM22" s="802"/>
      <c r="DIN22" s="802"/>
      <c r="DIO22" s="802"/>
      <c r="DIP22" s="802"/>
      <c r="DIQ22" s="802"/>
      <c r="DIR22" s="802"/>
      <c r="DIS22" s="802"/>
      <c r="DIT22" s="802"/>
      <c r="DIU22" s="802"/>
      <c r="DIV22" s="802"/>
      <c r="DIW22" s="802"/>
      <c r="DIX22" s="802"/>
      <c r="DIY22" s="802"/>
      <c r="DIZ22" s="802"/>
      <c r="DJA22" s="802"/>
      <c r="DJB22" s="802"/>
      <c r="DJC22" s="802"/>
      <c r="DJD22" s="802"/>
      <c r="DJE22" s="802"/>
      <c r="DJF22" s="802"/>
      <c r="DJG22" s="802"/>
      <c r="DJH22" s="802"/>
      <c r="DJI22" s="802"/>
      <c r="DJJ22" s="802"/>
      <c r="DJK22" s="802"/>
      <c r="DJL22" s="802"/>
      <c r="DJM22" s="802"/>
      <c r="DJN22" s="802"/>
      <c r="DJO22" s="802"/>
      <c r="DJP22" s="802"/>
      <c r="DJQ22" s="802"/>
      <c r="DJR22" s="802"/>
      <c r="DJS22" s="802"/>
      <c r="DJT22" s="802"/>
      <c r="DJU22" s="802"/>
      <c r="DJV22" s="802"/>
      <c r="DJW22" s="802"/>
      <c r="DJX22" s="802"/>
      <c r="DJY22" s="802"/>
      <c r="DJZ22" s="802"/>
      <c r="DKA22" s="802"/>
      <c r="DKB22" s="802"/>
      <c r="DKC22" s="802"/>
      <c r="DKD22" s="802"/>
      <c r="DKE22" s="802"/>
      <c r="DKF22" s="802"/>
      <c r="DKG22" s="802"/>
      <c r="DKH22" s="802"/>
      <c r="DKI22" s="802"/>
      <c r="DKJ22" s="802"/>
      <c r="DKK22" s="802"/>
      <c r="DKL22" s="802"/>
      <c r="DKM22" s="802"/>
      <c r="DKN22" s="802"/>
      <c r="DKO22" s="802"/>
      <c r="DKP22" s="802"/>
      <c r="DKQ22" s="802"/>
      <c r="DKR22" s="802"/>
      <c r="DKS22" s="802"/>
      <c r="DKT22" s="802"/>
      <c r="DKU22" s="802"/>
      <c r="DKV22" s="802"/>
      <c r="DKW22" s="802"/>
      <c r="DKX22" s="802"/>
      <c r="DKY22" s="802"/>
      <c r="DKZ22" s="802"/>
      <c r="DLA22" s="802"/>
      <c r="DLB22" s="802"/>
      <c r="DLC22" s="802"/>
      <c r="DLD22" s="802"/>
      <c r="DLE22" s="802"/>
      <c r="DLF22" s="802"/>
      <c r="DLG22" s="802"/>
      <c r="DLH22" s="802"/>
      <c r="DLI22" s="802"/>
      <c r="DLJ22" s="802"/>
      <c r="DLK22" s="802"/>
      <c r="DLL22" s="802"/>
      <c r="DLM22" s="802"/>
      <c r="DLN22" s="802"/>
      <c r="DLO22" s="802"/>
      <c r="DLP22" s="802"/>
      <c r="DLQ22" s="802"/>
      <c r="DLR22" s="802"/>
      <c r="DLS22" s="802"/>
      <c r="DLT22" s="802"/>
      <c r="DLU22" s="802"/>
      <c r="DLV22" s="802"/>
      <c r="DLW22" s="802"/>
      <c r="DLX22" s="802"/>
      <c r="DLY22" s="802"/>
      <c r="DLZ22" s="802"/>
      <c r="DMA22" s="802"/>
      <c r="DMB22" s="802"/>
      <c r="DMC22" s="802"/>
      <c r="DMD22" s="802"/>
      <c r="DME22" s="802"/>
      <c r="DMF22" s="802"/>
      <c r="DMG22" s="802"/>
      <c r="DMH22" s="802"/>
      <c r="DMI22" s="802"/>
      <c r="DMJ22" s="802"/>
      <c r="DMK22" s="802"/>
      <c r="DML22" s="802"/>
      <c r="DMM22" s="802"/>
      <c r="DMN22" s="802"/>
      <c r="DMO22" s="802"/>
      <c r="DMP22" s="802"/>
      <c r="DMQ22" s="802"/>
      <c r="DMR22" s="802"/>
      <c r="DMS22" s="802"/>
      <c r="DMT22" s="802"/>
      <c r="DMU22" s="802"/>
      <c r="DMV22" s="802"/>
      <c r="DMW22" s="802"/>
      <c r="DMX22" s="802"/>
      <c r="DMY22" s="802"/>
      <c r="DMZ22" s="802"/>
      <c r="DNA22" s="802"/>
      <c r="DNB22" s="802"/>
      <c r="DNC22" s="802"/>
      <c r="DND22" s="802"/>
      <c r="DNE22" s="802"/>
      <c r="DNF22" s="802"/>
      <c r="DNG22" s="802"/>
      <c r="DNH22" s="802"/>
      <c r="DNI22" s="802"/>
      <c r="DNJ22" s="802"/>
      <c r="DNK22" s="802"/>
      <c r="DNL22" s="802"/>
      <c r="DNM22" s="802"/>
      <c r="DNN22" s="802"/>
      <c r="DNO22" s="802"/>
      <c r="DNP22" s="802"/>
      <c r="DNQ22" s="802"/>
      <c r="DNR22" s="802"/>
      <c r="DNS22" s="802"/>
      <c r="DNT22" s="802"/>
      <c r="DNU22" s="802"/>
      <c r="DNV22" s="802"/>
      <c r="DNW22" s="802"/>
      <c r="DNX22" s="802"/>
      <c r="DNY22" s="802"/>
      <c r="DNZ22" s="802"/>
      <c r="DOA22" s="802"/>
      <c r="DOB22" s="802"/>
      <c r="DOC22" s="802"/>
      <c r="DOD22" s="802"/>
      <c r="DOE22" s="802"/>
      <c r="DOF22" s="802"/>
      <c r="DOG22" s="802"/>
      <c r="DOH22" s="802"/>
      <c r="DOI22" s="802"/>
      <c r="DOJ22" s="802"/>
      <c r="DOK22" s="802"/>
      <c r="DOL22" s="802"/>
      <c r="DOM22" s="802"/>
      <c r="DON22" s="802"/>
      <c r="DOO22" s="802"/>
      <c r="DOP22" s="802"/>
      <c r="DOQ22" s="802"/>
      <c r="DOR22" s="802"/>
      <c r="DOS22" s="802"/>
      <c r="DOT22" s="802"/>
      <c r="DOU22" s="802"/>
      <c r="DOV22" s="802"/>
      <c r="DOW22" s="802"/>
      <c r="DOX22" s="802"/>
      <c r="DOY22" s="802"/>
      <c r="DOZ22" s="802"/>
      <c r="DPA22" s="802"/>
      <c r="DPB22" s="802"/>
      <c r="DPC22" s="802"/>
      <c r="DPD22" s="802"/>
      <c r="DPE22" s="802"/>
      <c r="DPF22" s="802"/>
      <c r="DPG22" s="802"/>
      <c r="DPH22" s="802"/>
      <c r="DPI22" s="802"/>
      <c r="DPJ22" s="802"/>
      <c r="DPK22" s="802"/>
      <c r="DPL22" s="802"/>
      <c r="DPM22" s="802"/>
      <c r="DPN22" s="802"/>
      <c r="DPO22" s="802"/>
      <c r="DPP22" s="802"/>
      <c r="DPQ22" s="802"/>
      <c r="DPR22" s="802"/>
      <c r="DPS22" s="802"/>
      <c r="DPT22" s="802"/>
      <c r="DPU22" s="802"/>
      <c r="DPV22" s="802"/>
      <c r="DPW22" s="802"/>
      <c r="DPX22" s="802"/>
      <c r="DPY22" s="802"/>
      <c r="DPZ22" s="802"/>
      <c r="DQA22" s="802"/>
      <c r="DQB22" s="802"/>
      <c r="DQC22" s="802"/>
      <c r="DQD22" s="802"/>
      <c r="DQE22" s="802"/>
      <c r="DQF22" s="802"/>
      <c r="DQG22" s="802"/>
      <c r="DQH22" s="802"/>
      <c r="DQI22" s="802"/>
      <c r="DQJ22" s="802"/>
      <c r="DQK22" s="802"/>
      <c r="DQL22" s="802"/>
      <c r="DQM22" s="802"/>
      <c r="DQN22" s="802"/>
      <c r="DQO22" s="802"/>
      <c r="DQP22" s="802"/>
      <c r="DQQ22" s="802"/>
      <c r="DQR22" s="802"/>
      <c r="DQS22" s="802"/>
      <c r="DQT22" s="802"/>
      <c r="DQU22" s="802"/>
      <c r="DQV22" s="802"/>
      <c r="DQW22" s="802"/>
      <c r="DQX22" s="802"/>
      <c r="DQY22" s="802"/>
      <c r="DQZ22" s="802"/>
      <c r="DRA22" s="802"/>
      <c r="DRB22" s="802"/>
      <c r="DRC22" s="802"/>
      <c r="DRD22" s="802"/>
      <c r="DRE22" s="802"/>
      <c r="DRF22" s="802"/>
      <c r="DRG22" s="802"/>
      <c r="DRH22" s="802"/>
      <c r="DRI22" s="802"/>
      <c r="DRJ22" s="802"/>
      <c r="DRK22" s="802"/>
      <c r="DRL22" s="802"/>
      <c r="DRM22" s="802"/>
      <c r="DRN22" s="802"/>
      <c r="DRO22" s="802"/>
      <c r="DRP22" s="802"/>
      <c r="DRQ22" s="802"/>
      <c r="DRR22" s="802"/>
      <c r="DRS22" s="802"/>
      <c r="DRT22" s="802"/>
      <c r="DRU22" s="802"/>
      <c r="DRV22" s="802"/>
      <c r="DRW22" s="802"/>
      <c r="DRX22" s="802"/>
      <c r="DRY22" s="802"/>
      <c r="DRZ22" s="802"/>
      <c r="DSA22" s="802"/>
      <c r="DSB22" s="802"/>
      <c r="DSC22" s="802"/>
      <c r="DSD22" s="802"/>
      <c r="DSE22" s="802"/>
      <c r="DSF22" s="802"/>
      <c r="DSG22" s="802"/>
      <c r="DSH22" s="802"/>
      <c r="DSI22" s="802"/>
      <c r="DSJ22" s="802"/>
      <c r="DSK22" s="802"/>
      <c r="DSL22" s="802"/>
      <c r="DSM22" s="802"/>
      <c r="DSN22" s="802"/>
      <c r="DSO22" s="802"/>
      <c r="DSP22" s="802"/>
      <c r="DSQ22" s="802"/>
      <c r="DSR22" s="802"/>
      <c r="DSS22" s="802"/>
      <c r="DST22" s="802"/>
      <c r="DSU22" s="802"/>
      <c r="DSV22" s="802"/>
      <c r="DSW22" s="802"/>
      <c r="DSX22" s="802"/>
      <c r="DSY22" s="802"/>
      <c r="DSZ22" s="802"/>
      <c r="DTA22" s="802"/>
      <c r="DTB22" s="802"/>
      <c r="DTC22" s="802"/>
      <c r="DTD22" s="802"/>
      <c r="DTE22" s="802"/>
      <c r="DTF22" s="802"/>
      <c r="DTG22" s="802"/>
      <c r="DTH22" s="802"/>
      <c r="DTI22" s="802"/>
      <c r="DTJ22" s="802"/>
      <c r="DTK22" s="802"/>
      <c r="DTL22" s="802"/>
      <c r="DTM22" s="802"/>
      <c r="DTN22" s="802"/>
      <c r="DTO22" s="802"/>
      <c r="DTP22" s="802"/>
      <c r="DTQ22" s="802"/>
      <c r="DTR22" s="802"/>
      <c r="DTS22" s="802"/>
      <c r="DTT22" s="802"/>
      <c r="DTU22" s="802"/>
      <c r="DTV22" s="802"/>
      <c r="DTW22" s="802"/>
      <c r="DTX22" s="802"/>
      <c r="DTY22" s="802"/>
      <c r="DTZ22" s="802"/>
      <c r="DUA22" s="802"/>
      <c r="DUB22" s="802"/>
      <c r="DUC22" s="802"/>
      <c r="DUD22" s="802"/>
      <c r="DUE22" s="802"/>
      <c r="DUF22" s="802"/>
      <c r="DUG22" s="802"/>
      <c r="DUH22" s="802"/>
      <c r="DUI22" s="802"/>
      <c r="DUJ22" s="802"/>
      <c r="DUK22" s="802"/>
      <c r="DUL22" s="802"/>
      <c r="DUM22" s="802"/>
      <c r="DUN22" s="802"/>
      <c r="DUO22" s="802"/>
      <c r="DUP22" s="802"/>
      <c r="DUQ22" s="802"/>
      <c r="DUR22" s="802"/>
      <c r="DUS22" s="802"/>
      <c r="DUT22" s="802"/>
      <c r="DUU22" s="802"/>
      <c r="DUV22" s="802"/>
      <c r="DUW22" s="802"/>
      <c r="DUX22" s="802"/>
      <c r="DUY22" s="802"/>
      <c r="DUZ22" s="802"/>
      <c r="DVA22" s="802"/>
      <c r="DVB22" s="802"/>
      <c r="DVC22" s="802"/>
      <c r="DVD22" s="802"/>
      <c r="DVE22" s="802"/>
      <c r="DVF22" s="802"/>
      <c r="DVG22" s="802"/>
      <c r="DVH22" s="802"/>
      <c r="DVI22" s="802"/>
      <c r="DVJ22" s="802"/>
      <c r="DVK22" s="802"/>
      <c r="DVL22" s="802"/>
      <c r="DVM22" s="802"/>
      <c r="DVN22" s="802"/>
      <c r="DVO22" s="802"/>
      <c r="DVP22" s="802"/>
      <c r="DVQ22" s="802"/>
      <c r="DVR22" s="802"/>
      <c r="DVS22" s="802"/>
      <c r="DVT22" s="802"/>
      <c r="DVU22" s="802"/>
      <c r="DVV22" s="802"/>
      <c r="DVW22" s="802"/>
      <c r="DVX22" s="802"/>
      <c r="DVY22" s="802"/>
      <c r="DVZ22" s="802"/>
      <c r="DWA22" s="802"/>
      <c r="DWB22" s="802"/>
      <c r="DWC22" s="802"/>
      <c r="DWD22" s="802"/>
      <c r="DWE22" s="802"/>
      <c r="DWF22" s="802"/>
      <c r="DWG22" s="802"/>
      <c r="DWH22" s="802"/>
      <c r="DWI22" s="802"/>
      <c r="DWJ22" s="802"/>
      <c r="DWK22" s="802"/>
      <c r="DWL22" s="802"/>
      <c r="DWM22" s="802"/>
      <c r="DWN22" s="802"/>
      <c r="DWO22" s="802"/>
      <c r="DWP22" s="802"/>
      <c r="DWQ22" s="802"/>
      <c r="DWR22" s="802"/>
      <c r="DWS22" s="802"/>
      <c r="DWT22" s="802"/>
      <c r="DWU22" s="802"/>
      <c r="DWV22" s="802"/>
      <c r="DWW22" s="802"/>
      <c r="DWX22" s="802"/>
      <c r="DWY22" s="802"/>
      <c r="DWZ22" s="802"/>
      <c r="DXA22" s="802"/>
      <c r="DXB22" s="802"/>
      <c r="DXC22" s="802"/>
      <c r="DXD22" s="802"/>
      <c r="DXE22" s="802"/>
      <c r="DXF22" s="802"/>
      <c r="DXG22" s="802"/>
      <c r="DXH22" s="802"/>
      <c r="DXI22" s="802"/>
      <c r="DXJ22" s="802"/>
      <c r="DXK22" s="802"/>
      <c r="DXL22" s="802"/>
      <c r="DXM22" s="802"/>
      <c r="DXN22" s="802"/>
      <c r="DXO22" s="802"/>
      <c r="DXP22" s="802"/>
      <c r="DXQ22" s="802"/>
      <c r="DXR22" s="802"/>
      <c r="DXS22" s="802"/>
      <c r="DXT22" s="802"/>
      <c r="DXU22" s="802"/>
      <c r="DXV22" s="802"/>
      <c r="DXW22" s="802"/>
      <c r="DXX22" s="802"/>
      <c r="DXY22" s="802"/>
      <c r="DXZ22" s="802"/>
      <c r="DYA22" s="802"/>
      <c r="DYB22" s="802"/>
      <c r="DYC22" s="802"/>
      <c r="DYD22" s="802"/>
      <c r="DYE22" s="802"/>
      <c r="DYF22" s="802"/>
      <c r="DYG22" s="802"/>
      <c r="DYH22" s="802"/>
      <c r="DYI22" s="802"/>
      <c r="DYJ22" s="802"/>
      <c r="DYK22" s="802"/>
      <c r="DYL22" s="802"/>
      <c r="DYM22" s="802"/>
      <c r="DYN22" s="802"/>
      <c r="DYO22" s="802"/>
      <c r="DYP22" s="802"/>
      <c r="DYQ22" s="802"/>
      <c r="DYR22" s="802"/>
      <c r="DYS22" s="802"/>
      <c r="DYT22" s="802"/>
      <c r="DYU22" s="802"/>
      <c r="DYV22" s="802"/>
      <c r="DYW22" s="802"/>
      <c r="DYX22" s="802"/>
      <c r="DYY22" s="802"/>
      <c r="DYZ22" s="802"/>
      <c r="DZA22" s="802"/>
      <c r="DZB22" s="802"/>
      <c r="DZC22" s="802"/>
      <c r="DZD22" s="802"/>
      <c r="DZE22" s="802"/>
      <c r="DZF22" s="802"/>
      <c r="DZG22" s="802"/>
      <c r="DZH22" s="802"/>
      <c r="DZI22" s="802"/>
      <c r="DZJ22" s="802"/>
      <c r="DZK22" s="802"/>
      <c r="DZL22" s="802"/>
      <c r="DZM22" s="802"/>
      <c r="DZN22" s="802"/>
      <c r="DZO22" s="802"/>
      <c r="DZP22" s="802"/>
      <c r="DZQ22" s="802"/>
      <c r="DZR22" s="802"/>
      <c r="DZS22" s="802"/>
      <c r="DZT22" s="802"/>
      <c r="DZU22" s="802"/>
      <c r="DZV22" s="802"/>
      <c r="DZW22" s="802"/>
      <c r="DZX22" s="802"/>
      <c r="DZY22" s="802"/>
      <c r="DZZ22" s="802"/>
      <c r="EAA22" s="802"/>
      <c r="EAB22" s="802"/>
      <c r="EAC22" s="802"/>
      <c r="EAD22" s="802"/>
      <c r="EAE22" s="802"/>
      <c r="EAF22" s="802"/>
      <c r="EAG22" s="802"/>
      <c r="EAH22" s="802"/>
      <c r="EAI22" s="802"/>
      <c r="EAJ22" s="802"/>
      <c r="EAK22" s="802"/>
      <c r="EAL22" s="802"/>
      <c r="EAM22" s="802"/>
      <c r="EAN22" s="802"/>
      <c r="EAO22" s="802"/>
      <c r="EAP22" s="802"/>
      <c r="EAQ22" s="802"/>
      <c r="EAR22" s="802"/>
      <c r="EAS22" s="802"/>
      <c r="EAT22" s="802"/>
      <c r="EAU22" s="802"/>
      <c r="EAV22" s="802"/>
      <c r="EAW22" s="802"/>
      <c r="EAX22" s="802"/>
      <c r="EAY22" s="802"/>
      <c r="EAZ22" s="802"/>
      <c r="EBA22" s="802"/>
      <c r="EBB22" s="802"/>
      <c r="EBC22" s="802"/>
      <c r="EBD22" s="802"/>
      <c r="EBE22" s="802"/>
      <c r="EBF22" s="802"/>
      <c r="EBG22" s="802"/>
      <c r="EBH22" s="802"/>
      <c r="EBI22" s="802"/>
      <c r="EBJ22" s="802"/>
      <c r="EBK22" s="802"/>
      <c r="EBL22" s="802"/>
      <c r="EBM22" s="802"/>
      <c r="EBN22" s="802"/>
      <c r="EBO22" s="802"/>
      <c r="EBP22" s="802"/>
      <c r="EBQ22" s="802"/>
      <c r="EBR22" s="802"/>
      <c r="EBS22" s="802"/>
      <c r="EBT22" s="802"/>
      <c r="EBU22" s="802"/>
      <c r="EBV22" s="802"/>
      <c r="EBW22" s="802"/>
      <c r="EBX22" s="802"/>
      <c r="EBY22" s="802"/>
      <c r="EBZ22" s="802"/>
      <c r="ECA22" s="802"/>
      <c r="ECB22" s="802"/>
      <c r="ECC22" s="802"/>
      <c r="ECD22" s="802"/>
      <c r="ECE22" s="802"/>
      <c r="ECF22" s="802"/>
      <c r="ECG22" s="802"/>
      <c r="ECH22" s="802"/>
      <c r="ECI22" s="802"/>
      <c r="ECJ22" s="802"/>
      <c r="ECK22" s="802"/>
      <c r="ECL22" s="802"/>
      <c r="ECM22" s="802"/>
      <c r="ECN22" s="802"/>
      <c r="ECO22" s="802"/>
      <c r="ECP22" s="802"/>
      <c r="ECQ22" s="802"/>
      <c r="ECR22" s="802"/>
      <c r="ECS22" s="802"/>
      <c r="ECT22" s="802"/>
      <c r="ECU22" s="802"/>
      <c r="ECV22" s="802"/>
      <c r="ECW22" s="802"/>
      <c r="ECX22" s="802"/>
      <c r="ECY22" s="802"/>
      <c r="ECZ22" s="802"/>
      <c r="EDA22" s="802"/>
      <c r="EDB22" s="802"/>
      <c r="EDC22" s="802"/>
      <c r="EDD22" s="802"/>
      <c r="EDE22" s="802"/>
      <c r="EDF22" s="802"/>
      <c r="EDG22" s="802"/>
      <c r="EDH22" s="802"/>
      <c r="EDI22" s="802"/>
      <c r="EDJ22" s="802"/>
      <c r="EDK22" s="802"/>
      <c r="EDL22" s="802"/>
      <c r="EDM22" s="802"/>
      <c r="EDN22" s="802"/>
      <c r="EDO22" s="802"/>
      <c r="EDP22" s="802"/>
      <c r="EDQ22" s="802"/>
      <c r="EDR22" s="802"/>
      <c r="EDS22" s="802"/>
      <c r="EDT22" s="802"/>
      <c r="EDU22" s="802"/>
      <c r="EDV22" s="802"/>
      <c r="EDW22" s="802"/>
      <c r="EDX22" s="802"/>
      <c r="EDY22" s="802"/>
      <c r="EDZ22" s="802"/>
      <c r="EEA22" s="802"/>
      <c r="EEB22" s="802"/>
      <c r="EEC22" s="802"/>
      <c r="EED22" s="802"/>
      <c r="EEE22" s="802"/>
      <c r="EEF22" s="802"/>
      <c r="EEG22" s="802"/>
      <c r="EEH22" s="802"/>
      <c r="EEI22" s="802"/>
      <c r="EEJ22" s="802"/>
      <c r="EEK22" s="802"/>
      <c r="EEL22" s="802"/>
      <c r="EEM22" s="802"/>
      <c r="EEN22" s="802"/>
      <c r="EEO22" s="802"/>
      <c r="EEP22" s="802"/>
      <c r="EEQ22" s="802"/>
      <c r="EER22" s="802"/>
      <c r="EES22" s="802"/>
      <c r="EET22" s="802"/>
      <c r="EEU22" s="802"/>
      <c r="EEV22" s="802"/>
      <c r="EEW22" s="802"/>
      <c r="EEX22" s="802"/>
      <c r="EEY22" s="802"/>
      <c r="EEZ22" s="802"/>
      <c r="EFA22" s="802"/>
      <c r="EFB22" s="802"/>
      <c r="EFC22" s="802"/>
      <c r="EFD22" s="802"/>
      <c r="EFE22" s="802"/>
      <c r="EFF22" s="802"/>
      <c r="EFG22" s="802"/>
      <c r="EFH22" s="802"/>
      <c r="EFI22" s="802"/>
      <c r="EFJ22" s="802"/>
      <c r="EFK22" s="802"/>
      <c r="EFL22" s="802"/>
      <c r="EFM22" s="802"/>
      <c r="EFN22" s="802"/>
      <c r="EFO22" s="802"/>
      <c r="EFP22" s="802"/>
      <c r="EFQ22" s="802"/>
      <c r="EFR22" s="802"/>
      <c r="EFS22" s="802"/>
      <c r="EFT22" s="802"/>
      <c r="EFU22" s="802"/>
      <c r="EFV22" s="802"/>
      <c r="EFW22" s="802"/>
      <c r="EFX22" s="802"/>
      <c r="EFY22" s="802"/>
      <c r="EFZ22" s="802"/>
      <c r="EGA22" s="802"/>
      <c r="EGB22" s="802"/>
      <c r="EGC22" s="802"/>
      <c r="EGD22" s="802"/>
      <c r="EGE22" s="802"/>
      <c r="EGF22" s="802"/>
      <c r="EGG22" s="802"/>
      <c r="EGH22" s="802"/>
      <c r="EGI22" s="802"/>
      <c r="EGJ22" s="802"/>
      <c r="EGK22" s="802"/>
      <c r="EGL22" s="802"/>
      <c r="EGM22" s="802"/>
      <c r="EGN22" s="802"/>
      <c r="EGO22" s="802"/>
      <c r="EGP22" s="802"/>
      <c r="EGQ22" s="802"/>
      <c r="EGR22" s="802"/>
      <c r="EGS22" s="802"/>
      <c r="EGT22" s="802"/>
      <c r="EGU22" s="802"/>
      <c r="EGV22" s="802"/>
      <c r="EGW22" s="802"/>
      <c r="EGX22" s="802"/>
      <c r="EGY22" s="802"/>
      <c r="EGZ22" s="802"/>
      <c r="EHA22" s="802"/>
      <c r="EHB22" s="802"/>
      <c r="EHC22" s="802"/>
      <c r="EHD22" s="802"/>
      <c r="EHE22" s="802"/>
      <c r="EHF22" s="802"/>
      <c r="EHG22" s="802"/>
      <c r="EHH22" s="802"/>
      <c r="EHI22" s="802"/>
      <c r="EHJ22" s="802"/>
      <c r="EHK22" s="802"/>
      <c r="EHL22" s="802"/>
      <c r="EHM22" s="802"/>
      <c r="EHN22" s="802"/>
      <c r="EHO22" s="802"/>
      <c r="EHP22" s="802"/>
      <c r="EHQ22" s="802"/>
      <c r="EHR22" s="802"/>
      <c r="EHS22" s="802"/>
      <c r="EHT22" s="802"/>
      <c r="EHU22" s="802"/>
      <c r="EHV22" s="802"/>
      <c r="EHW22" s="802"/>
      <c r="EHX22" s="802"/>
      <c r="EHY22" s="802"/>
      <c r="EHZ22" s="802"/>
      <c r="EIA22" s="802"/>
      <c r="EIB22" s="802"/>
      <c r="EIC22" s="802"/>
      <c r="EID22" s="802"/>
      <c r="EIE22" s="802"/>
      <c r="EIF22" s="802"/>
      <c r="EIG22" s="802"/>
      <c r="EIH22" s="802"/>
      <c r="EII22" s="802"/>
      <c r="EIJ22" s="802"/>
      <c r="EIK22" s="802"/>
      <c r="EIL22" s="802"/>
      <c r="EIM22" s="802"/>
      <c r="EIN22" s="802"/>
      <c r="EIO22" s="802"/>
      <c r="EIP22" s="802"/>
      <c r="EIQ22" s="802"/>
      <c r="EIR22" s="802"/>
      <c r="EIS22" s="802"/>
      <c r="EIT22" s="802"/>
      <c r="EIU22" s="802"/>
      <c r="EIV22" s="802"/>
      <c r="EIW22" s="802"/>
      <c r="EIX22" s="802"/>
      <c r="EIY22" s="802"/>
      <c r="EIZ22" s="802"/>
      <c r="EJA22" s="802"/>
      <c r="EJB22" s="802"/>
      <c r="EJC22" s="802"/>
      <c r="EJD22" s="802"/>
      <c r="EJE22" s="802"/>
      <c r="EJF22" s="802"/>
      <c r="EJG22" s="802"/>
      <c r="EJH22" s="802"/>
      <c r="EJI22" s="802"/>
      <c r="EJJ22" s="802"/>
      <c r="EJK22" s="802"/>
      <c r="EJL22" s="802"/>
      <c r="EJM22" s="802"/>
      <c r="EJN22" s="802"/>
      <c r="EJO22" s="802"/>
      <c r="EJP22" s="802"/>
      <c r="EJQ22" s="802"/>
      <c r="EJR22" s="802"/>
      <c r="EJS22" s="802"/>
      <c r="EJT22" s="802"/>
      <c r="EJU22" s="802"/>
      <c r="EJV22" s="802"/>
      <c r="EJW22" s="802"/>
      <c r="EJX22" s="802"/>
      <c r="EJY22" s="802"/>
      <c r="EJZ22" s="802"/>
      <c r="EKA22" s="802"/>
      <c r="EKB22" s="802"/>
      <c r="EKC22" s="802"/>
      <c r="EKD22" s="802"/>
      <c r="EKE22" s="802"/>
      <c r="EKF22" s="802"/>
      <c r="EKG22" s="802"/>
      <c r="EKH22" s="802"/>
      <c r="EKI22" s="802"/>
      <c r="EKJ22" s="802"/>
      <c r="EKK22" s="802"/>
      <c r="EKL22" s="802"/>
      <c r="EKM22" s="802"/>
      <c r="EKN22" s="802"/>
      <c r="EKO22" s="802"/>
      <c r="EKP22" s="802"/>
      <c r="EKQ22" s="802"/>
      <c r="EKR22" s="802"/>
      <c r="EKS22" s="802"/>
      <c r="EKT22" s="802"/>
      <c r="EKU22" s="802"/>
      <c r="EKV22" s="802"/>
      <c r="EKW22" s="802"/>
      <c r="EKX22" s="802"/>
      <c r="EKY22" s="802"/>
      <c r="EKZ22" s="802"/>
      <c r="ELA22" s="802"/>
      <c r="ELB22" s="802"/>
      <c r="ELC22" s="802"/>
      <c r="ELD22" s="802"/>
      <c r="ELE22" s="802"/>
      <c r="ELF22" s="802"/>
      <c r="ELG22" s="802"/>
      <c r="ELH22" s="802"/>
      <c r="ELI22" s="802"/>
      <c r="ELJ22" s="802"/>
      <c r="ELK22" s="802"/>
      <c r="ELL22" s="802"/>
      <c r="ELM22" s="802"/>
      <c r="ELN22" s="802"/>
      <c r="ELO22" s="802"/>
      <c r="ELP22" s="802"/>
      <c r="ELQ22" s="802"/>
      <c r="ELR22" s="802"/>
      <c r="ELS22" s="802"/>
      <c r="ELT22" s="802"/>
      <c r="ELU22" s="802"/>
      <c r="ELV22" s="802"/>
      <c r="ELW22" s="802"/>
      <c r="ELX22" s="802"/>
      <c r="ELY22" s="802"/>
      <c r="ELZ22" s="802"/>
      <c r="EMA22" s="802"/>
      <c r="EMB22" s="802"/>
      <c r="EMC22" s="802"/>
      <c r="EMD22" s="802"/>
      <c r="EME22" s="802"/>
      <c r="EMF22" s="802"/>
      <c r="EMG22" s="802"/>
      <c r="EMH22" s="802"/>
      <c r="EMI22" s="802"/>
      <c r="EMJ22" s="802"/>
      <c r="EMK22" s="802"/>
      <c r="EML22" s="802"/>
      <c r="EMM22" s="802"/>
      <c r="EMN22" s="802"/>
      <c r="EMO22" s="802"/>
      <c r="EMP22" s="802"/>
      <c r="EMQ22" s="802"/>
      <c r="EMR22" s="802"/>
      <c r="EMS22" s="802"/>
      <c r="EMT22" s="802"/>
      <c r="EMU22" s="802"/>
      <c r="EMV22" s="802"/>
      <c r="EMW22" s="802"/>
      <c r="EMX22" s="802"/>
      <c r="EMY22" s="802"/>
      <c r="EMZ22" s="802"/>
      <c r="ENA22" s="802"/>
      <c r="ENB22" s="802"/>
      <c r="ENC22" s="802"/>
      <c r="END22" s="802"/>
      <c r="ENE22" s="802"/>
      <c r="ENF22" s="802"/>
      <c r="ENG22" s="802"/>
      <c r="ENH22" s="802"/>
      <c r="ENI22" s="802"/>
      <c r="ENJ22" s="802"/>
      <c r="ENK22" s="802"/>
      <c r="ENL22" s="802"/>
      <c r="ENM22" s="802"/>
      <c r="ENN22" s="802"/>
      <c r="ENO22" s="802"/>
      <c r="ENP22" s="802"/>
      <c r="ENQ22" s="802"/>
      <c r="ENR22" s="802"/>
      <c r="ENS22" s="802"/>
      <c r="ENT22" s="802"/>
      <c r="ENU22" s="802"/>
      <c r="ENV22" s="802"/>
      <c r="ENW22" s="802"/>
      <c r="ENX22" s="802"/>
      <c r="ENY22" s="802"/>
      <c r="ENZ22" s="802"/>
      <c r="EOA22" s="802"/>
      <c r="EOB22" s="802"/>
      <c r="EOC22" s="802"/>
      <c r="EOD22" s="802"/>
      <c r="EOE22" s="802"/>
      <c r="EOF22" s="802"/>
      <c r="EOG22" s="802"/>
      <c r="EOH22" s="802"/>
      <c r="EOI22" s="802"/>
      <c r="EOJ22" s="802"/>
      <c r="EOK22" s="802"/>
      <c r="EOL22" s="802"/>
      <c r="EOM22" s="802"/>
      <c r="EON22" s="802"/>
      <c r="EOO22" s="802"/>
      <c r="EOP22" s="802"/>
      <c r="EOQ22" s="802"/>
      <c r="EOR22" s="802"/>
      <c r="EOS22" s="802"/>
      <c r="EOT22" s="802"/>
      <c r="EOU22" s="802"/>
      <c r="EOV22" s="802"/>
      <c r="EOW22" s="802"/>
      <c r="EOX22" s="802"/>
      <c r="EOY22" s="802"/>
      <c r="EOZ22" s="802"/>
      <c r="EPA22" s="802"/>
      <c r="EPB22" s="802"/>
      <c r="EPC22" s="802"/>
      <c r="EPD22" s="802"/>
      <c r="EPE22" s="802"/>
      <c r="EPF22" s="802"/>
      <c r="EPG22" s="802"/>
      <c r="EPH22" s="802"/>
      <c r="EPI22" s="802"/>
      <c r="EPJ22" s="802"/>
      <c r="EPK22" s="802"/>
      <c r="EPL22" s="802"/>
      <c r="EPM22" s="802"/>
      <c r="EPN22" s="802"/>
      <c r="EPO22" s="802"/>
      <c r="EPP22" s="802"/>
      <c r="EPQ22" s="802"/>
      <c r="EPR22" s="802"/>
      <c r="EPS22" s="802"/>
      <c r="EPT22" s="802"/>
      <c r="EPU22" s="802"/>
      <c r="EPV22" s="802"/>
      <c r="EPW22" s="802"/>
      <c r="EPX22" s="802"/>
      <c r="EPY22" s="802"/>
      <c r="EPZ22" s="802"/>
      <c r="EQA22" s="802"/>
      <c r="EQB22" s="802"/>
      <c r="EQC22" s="802"/>
      <c r="EQD22" s="802"/>
      <c r="EQE22" s="802"/>
      <c r="EQF22" s="802"/>
      <c r="EQG22" s="802"/>
      <c r="EQH22" s="802"/>
      <c r="EQI22" s="802"/>
      <c r="EQJ22" s="802"/>
      <c r="EQK22" s="802"/>
      <c r="EQL22" s="802"/>
      <c r="EQM22" s="802"/>
      <c r="EQN22" s="802"/>
      <c r="EQO22" s="802"/>
      <c r="EQP22" s="802"/>
      <c r="EQQ22" s="802"/>
      <c r="EQR22" s="802"/>
      <c r="EQS22" s="802"/>
      <c r="EQT22" s="802"/>
      <c r="EQU22" s="802"/>
      <c r="EQV22" s="802"/>
      <c r="EQW22" s="802"/>
      <c r="EQX22" s="802"/>
      <c r="EQY22" s="802"/>
      <c r="EQZ22" s="802"/>
      <c r="ERA22" s="802"/>
      <c r="ERB22" s="802"/>
      <c r="ERC22" s="802"/>
      <c r="ERD22" s="802"/>
      <c r="ERE22" s="802"/>
      <c r="ERF22" s="802"/>
      <c r="ERG22" s="802"/>
      <c r="ERH22" s="802"/>
      <c r="ERI22" s="802"/>
      <c r="ERJ22" s="802"/>
      <c r="ERK22" s="802"/>
      <c r="ERL22" s="802"/>
      <c r="ERM22" s="802"/>
      <c r="ERN22" s="802"/>
      <c r="ERO22" s="802"/>
      <c r="ERP22" s="802"/>
      <c r="ERQ22" s="802"/>
      <c r="ERR22" s="802"/>
      <c r="ERS22" s="802"/>
      <c r="ERT22" s="802"/>
      <c r="ERU22" s="802"/>
      <c r="ERV22" s="802"/>
      <c r="ERW22" s="802"/>
      <c r="ERX22" s="802"/>
      <c r="ERY22" s="802"/>
      <c r="ERZ22" s="802"/>
      <c r="ESA22" s="802"/>
      <c r="ESB22" s="802"/>
      <c r="ESC22" s="802"/>
      <c r="ESD22" s="802"/>
      <c r="ESE22" s="802"/>
      <c r="ESF22" s="802"/>
      <c r="ESG22" s="802"/>
      <c r="ESH22" s="802"/>
      <c r="ESI22" s="802"/>
      <c r="ESJ22" s="802"/>
      <c r="ESK22" s="802"/>
      <c r="ESL22" s="802"/>
      <c r="ESM22" s="802"/>
      <c r="ESN22" s="802"/>
      <c r="ESO22" s="802"/>
      <c r="ESP22" s="802"/>
      <c r="ESQ22" s="802"/>
      <c r="ESR22" s="802"/>
      <c r="ESS22" s="802"/>
      <c r="EST22" s="802"/>
      <c r="ESU22" s="802"/>
      <c r="ESV22" s="802"/>
      <c r="ESW22" s="802"/>
      <c r="ESX22" s="802"/>
      <c r="ESY22" s="802"/>
      <c r="ESZ22" s="802"/>
      <c r="ETA22" s="802"/>
      <c r="ETB22" s="802"/>
      <c r="ETC22" s="802"/>
      <c r="ETD22" s="802"/>
      <c r="ETE22" s="802"/>
      <c r="ETF22" s="802"/>
      <c r="ETG22" s="802"/>
      <c r="ETH22" s="802"/>
      <c r="ETI22" s="802"/>
      <c r="ETJ22" s="802"/>
      <c r="ETK22" s="802"/>
      <c r="ETL22" s="802"/>
      <c r="ETM22" s="802"/>
      <c r="ETN22" s="802"/>
      <c r="ETO22" s="802"/>
      <c r="ETP22" s="802"/>
      <c r="ETQ22" s="802"/>
      <c r="ETR22" s="802"/>
      <c r="ETS22" s="802"/>
      <c r="ETT22" s="802"/>
      <c r="ETU22" s="802"/>
      <c r="ETV22" s="802"/>
      <c r="ETW22" s="802"/>
      <c r="ETX22" s="802"/>
      <c r="ETY22" s="802"/>
      <c r="ETZ22" s="802"/>
      <c r="EUA22" s="802"/>
      <c r="EUB22" s="802"/>
      <c r="EUC22" s="802"/>
      <c r="EUD22" s="802"/>
      <c r="EUE22" s="802"/>
      <c r="EUF22" s="802"/>
      <c r="EUG22" s="802"/>
      <c r="EUH22" s="802"/>
      <c r="EUI22" s="802"/>
      <c r="EUJ22" s="802"/>
      <c r="EUK22" s="802"/>
      <c r="EUL22" s="802"/>
      <c r="EUM22" s="802"/>
      <c r="EUN22" s="802"/>
      <c r="EUO22" s="802"/>
      <c r="EUP22" s="802"/>
      <c r="EUQ22" s="802"/>
      <c r="EUR22" s="802"/>
      <c r="EUS22" s="802"/>
      <c r="EUT22" s="802"/>
      <c r="EUU22" s="802"/>
      <c r="EUV22" s="802"/>
      <c r="EUW22" s="802"/>
      <c r="EUX22" s="802"/>
      <c r="EUY22" s="802"/>
      <c r="EUZ22" s="802"/>
      <c r="EVA22" s="802"/>
      <c r="EVB22" s="802"/>
      <c r="EVC22" s="802"/>
      <c r="EVD22" s="802"/>
      <c r="EVE22" s="802"/>
      <c r="EVF22" s="802"/>
      <c r="EVG22" s="802"/>
      <c r="EVH22" s="802"/>
      <c r="EVI22" s="802"/>
      <c r="EVJ22" s="802"/>
      <c r="EVK22" s="802"/>
      <c r="EVL22" s="802"/>
      <c r="EVM22" s="802"/>
      <c r="EVN22" s="802"/>
      <c r="EVO22" s="802"/>
      <c r="EVP22" s="802"/>
      <c r="EVQ22" s="802"/>
      <c r="EVR22" s="802"/>
      <c r="EVS22" s="802"/>
      <c r="EVT22" s="802"/>
      <c r="EVU22" s="802"/>
      <c r="EVV22" s="802"/>
      <c r="EVW22" s="802"/>
      <c r="EVX22" s="802"/>
      <c r="EVY22" s="802"/>
      <c r="EVZ22" s="802"/>
      <c r="EWA22" s="802"/>
      <c r="EWB22" s="802"/>
      <c r="EWC22" s="802"/>
      <c r="EWD22" s="802"/>
      <c r="EWE22" s="802"/>
      <c r="EWF22" s="802"/>
      <c r="EWG22" s="802"/>
      <c r="EWH22" s="802"/>
      <c r="EWI22" s="802"/>
      <c r="EWJ22" s="802"/>
      <c r="EWK22" s="802"/>
      <c r="EWL22" s="802"/>
      <c r="EWM22" s="802"/>
      <c r="EWN22" s="802"/>
      <c r="EWO22" s="802"/>
      <c r="EWP22" s="802"/>
      <c r="EWQ22" s="802"/>
      <c r="EWR22" s="802"/>
      <c r="EWS22" s="802"/>
      <c r="EWT22" s="802"/>
      <c r="EWU22" s="802"/>
      <c r="EWV22" s="802"/>
      <c r="EWW22" s="802"/>
      <c r="EWX22" s="802"/>
      <c r="EWY22" s="802"/>
      <c r="EWZ22" s="802"/>
      <c r="EXA22" s="802"/>
      <c r="EXB22" s="802"/>
      <c r="EXC22" s="802"/>
      <c r="EXD22" s="802"/>
      <c r="EXE22" s="802"/>
      <c r="EXF22" s="802"/>
      <c r="EXG22" s="802"/>
      <c r="EXH22" s="802"/>
      <c r="EXI22" s="802"/>
      <c r="EXJ22" s="802"/>
      <c r="EXK22" s="802"/>
      <c r="EXL22" s="802"/>
      <c r="EXM22" s="802"/>
      <c r="EXN22" s="802"/>
      <c r="EXO22" s="802"/>
      <c r="EXP22" s="802"/>
      <c r="EXQ22" s="802"/>
      <c r="EXR22" s="802"/>
      <c r="EXS22" s="802"/>
      <c r="EXT22" s="802"/>
      <c r="EXU22" s="802"/>
      <c r="EXV22" s="802"/>
      <c r="EXW22" s="802"/>
      <c r="EXX22" s="802"/>
      <c r="EXY22" s="802"/>
      <c r="EXZ22" s="802"/>
      <c r="EYA22" s="802"/>
      <c r="EYB22" s="802"/>
      <c r="EYC22" s="802"/>
      <c r="EYD22" s="802"/>
      <c r="EYE22" s="802"/>
      <c r="EYF22" s="802"/>
      <c r="EYG22" s="802"/>
      <c r="EYH22" s="802"/>
      <c r="EYI22" s="802"/>
      <c r="EYJ22" s="802"/>
      <c r="EYK22" s="802"/>
      <c r="EYL22" s="802"/>
      <c r="EYM22" s="802"/>
      <c r="EYN22" s="802"/>
      <c r="EYO22" s="802"/>
      <c r="EYP22" s="802"/>
      <c r="EYQ22" s="802"/>
      <c r="EYR22" s="802"/>
      <c r="EYS22" s="802"/>
      <c r="EYT22" s="802"/>
      <c r="EYU22" s="802"/>
      <c r="EYV22" s="802"/>
      <c r="EYW22" s="802"/>
      <c r="EYX22" s="802"/>
      <c r="EYY22" s="802"/>
      <c r="EYZ22" s="802"/>
      <c r="EZA22" s="802"/>
      <c r="EZB22" s="802"/>
      <c r="EZC22" s="802"/>
      <c r="EZD22" s="802"/>
      <c r="EZE22" s="802"/>
      <c r="EZF22" s="802"/>
      <c r="EZG22" s="802"/>
      <c r="EZH22" s="802"/>
      <c r="EZI22" s="802"/>
      <c r="EZJ22" s="802"/>
      <c r="EZK22" s="802"/>
      <c r="EZL22" s="802"/>
      <c r="EZM22" s="802"/>
      <c r="EZN22" s="802"/>
      <c r="EZO22" s="802"/>
      <c r="EZP22" s="802"/>
      <c r="EZQ22" s="802"/>
      <c r="EZR22" s="802"/>
      <c r="EZS22" s="802"/>
      <c r="EZT22" s="802"/>
      <c r="EZU22" s="802"/>
      <c r="EZV22" s="802"/>
      <c r="EZW22" s="802"/>
      <c r="EZX22" s="802"/>
      <c r="EZY22" s="802"/>
      <c r="EZZ22" s="802"/>
      <c r="FAA22" s="802"/>
      <c r="FAB22" s="802"/>
      <c r="FAC22" s="802"/>
      <c r="FAD22" s="802"/>
      <c r="FAE22" s="802"/>
      <c r="FAF22" s="802"/>
      <c r="FAG22" s="802"/>
      <c r="FAH22" s="802"/>
      <c r="FAI22" s="802"/>
      <c r="FAJ22" s="802"/>
      <c r="FAK22" s="802"/>
      <c r="FAL22" s="802"/>
      <c r="FAM22" s="802"/>
      <c r="FAN22" s="802"/>
      <c r="FAO22" s="802"/>
      <c r="FAP22" s="802"/>
      <c r="FAQ22" s="802"/>
      <c r="FAR22" s="802"/>
      <c r="FAS22" s="802"/>
      <c r="FAT22" s="802"/>
      <c r="FAU22" s="802"/>
      <c r="FAV22" s="802"/>
      <c r="FAW22" s="802"/>
      <c r="FAX22" s="802"/>
      <c r="FAY22" s="802"/>
      <c r="FAZ22" s="802"/>
      <c r="FBA22" s="802"/>
      <c r="FBB22" s="802"/>
      <c r="FBC22" s="802"/>
      <c r="FBD22" s="802"/>
      <c r="FBE22" s="802"/>
      <c r="FBF22" s="802"/>
      <c r="FBG22" s="802"/>
      <c r="FBH22" s="802"/>
      <c r="FBI22" s="802"/>
      <c r="FBJ22" s="802"/>
      <c r="FBK22" s="802"/>
      <c r="FBL22" s="802"/>
      <c r="FBM22" s="802"/>
      <c r="FBN22" s="802"/>
      <c r="FBO22" s="802"/>
      <c r="FBP22" s="802"/>
      <c r="FBQ22" s="802"/>
      <c r="FBR22" s="802"/>
      <c r="FBS22" s="802"/>
      <c r="FBT22" s="802"/>
      <c r="FBU22" s="802"/>
      <c r="FBV22" s="802"/>
      <c r="FBW22" s="802"/>
      <c r="FBX22" s="802"/>
      <c r="FBY22" s="802"/>
      <c r="FBZ22" s="802"/>
      <c r="FCA22" s="802"/>
      <c r="FCB22" s="802"/>
      <c r="FCC22" s="802"/>
      <c r="FCD22" s="802"/>
      <c r="FCE22" s="802"/>
      <c r="FCF22" s="802"/>
      <c r="FCG22" s="802"/>
      <c r="FCH22" s="802"/>
      <c r="FCI22" s="802"/>
      <c r="FCJ22" s="802"/>
      <c r="FCK22" s="802"/>
      <c r="FCL22" s="802"/>
      <c r="FCM22" s="802"/>
      <c r="FCN22" s="802"/>
      <c r="FCO22" s="802"/>
      <c r="FCP22" s="802"/>
      <c r="FCQ22" s="802"/>
      <c r="FCR22" s="802"/>
      <c r="FCS22" s="802"/>
      <c r="FCT22" s="802"/>
      <c r="FCU22" s="802"/>
      <c r="FCV22" s="802"/>
      <c r="FCW22" s="802"/>
      <c r="FCX22" s="802"/>
      <c r="FCY22" s="802"/>
      <c r="FCZ22" s="802"/>
      <c r="FDA22" s="802"/>
      <c r="FDB22" s="802"/>
      <c r="FDC22" s="802"/>
      <c r="FDD22" s="802"/>
      <c r="FDE22" s="802"/>
      <c r="FDF22" s="802"/>
      <c r="FDG22" s="802"/>
      <c r="FDH22" s="802"/>
      <c r="FDI22" s="802"/>
      <c r="FDJ22" s="802"/>
      <c r="FDK22" s="802"/>
      <c r="FDL22" s="802"/>
      <c r="FDM22" s="802"/>
      <c r="FDN22" s="802"/>
      <c r="FDO22" s="802"/>
      <c r="FDP22" s="802"/>
      <c r="FDQ22" s="802"/>
      <c r="FDR22" s="802"/>
      <c r="FDS22" s="802"/>
      <c r="FDT22" s="802"/>
      <c r="FDU22" s="802"/>
      <c r="FDV22" s="802"/>
      <c r="FDW22" s="802"/>
      <c r="FDX22" s="802"/>
      <c r="FDY22" s="802"/>
      <c r="FDZ22" s="802"/>
      <c r="FEA22" s="802"/>
      <c r="FEB22" s="802"/>
      <c r="FEC22" s="802"/>
      <c r="FED22" s="802"/>
      <c r="FEE22" s="802"/>
      <c r="FEF22" s="802"/>
      <c r="FEG22" s="802"/>
      <c r="FEH22" s="802"/>
      <c r="FEI22" s="802"/>
      <c r="FEJ22" s="802"/>
      <c r="FEK22" s="802"/>
      <c r="FEL22" s="802"/>
      <c r="FEM22" s="802"/>
      <c r="FEN22" s="802"/>
      <c r="FEO22" s="802"/>
      <c r="FEP22" s="802"/>
      <c r="FEQ22" s="802"/>
      <c r="FER22" s="802"/>
      <c r="FES22" s="802"/>
      <c r="FET22" s="802"/>
      <c r="FEU22" s="802"/>
      <c r="FEV22" s="802"/>
      <c r="FEW22" s="802"/>
      <c r="FEX22" s="802"/>
      <c r="FEY22" s="802"/>
      <c r="FEZ22" s="802"/>
      <c r="FFA22" s="802"/>
      <c r="FFB22" s="802"/>
      <c r="FFC22" s="802"/>
      <c r="FFD22" s="802"/>
      <c r="FFE22" s="802"/>
      <c r="FFF22" s="802"/>
      <c r="FFG22" s="802"/>
      <c r="FFH22" s="802"/>
      <c r="FFI22" s="802"/>
      <c r="FFJ22" s="802"/>
      <c r="FFK22" s="802"/>
      <c r="FFL22" s="802"/>
      <c r="FFM22" s="802"/>
      <c r="FFN22" s="802"/>
      <c r="FFO22" s="802"/>
      <c r="FFP22" s="802"/>
      <c r="FFQ22" s="802"/>
      <c r="FFR22" s="802"/>
      <c r="FFS22" s="802"/>
      <c r="FFT22" s="802"/>
      <c r="FFU22" s="802"/>
      <c r="FFV22" s="802"/>
      <c r="FFW22" s="802"/>
      <c r="FFX22" s="802"/>
      <c r="FFY22" s="802"/>
      <c r="FFZ22" s="802"/>
      <c r="FGA22" s="802"/>
      <c r="FGB22" s="802"/>
      <c r="FGC22" s="802"/>
      <c r="FGD22" s="802"/>
      <c r="FGE22" s="802"/>
      <c r="FGF22" s="802"/>
      <c r="FGG22" s="802"/>
      <c r="FGH22" s="802"/>
      <c r="FGI22" s="802"/>
      <c r="FGJ22" s="802"/>
      <c r="FGK22" s="802"/>
      <c r="FGL22" s="802"/>
      <c r="FGM22" s="802"/>
      <c r="FGN22" s="802"/>
      <c r="FGO22" s="802"/>
      <c r="FGP22" s="802"/>
      <c r="FGQ22" s="802"/>
      <c r="FGR22" s="802"/>
      <c r="FGS22" s="802"/>
      <c r="FGT22" s="802"/>
      <c r="FGU22" s="802"/>
      <c r="FGV22" s="802"/>
      <c r="FGW22" s="802"/>
      <c r="FGX22" s="802"/>
      <c r="FGY22" s="802"/>
      <c r="FGZ22" s="802"/>
      <c r="FHA22" s="802"/>
      <c r="FHB22" s="802"/>
      <c r="FHC22" s="802"/>
      <c r="FHD22" s="802"/>
      <c r="FHE22" s="802"/>
      <c r="FHF22" s="802"/>
      <c r="FHG22" s="802"/>
      <c r="FHH22" s="802"/>
      <c r="FHI22" s="802"/>
      <c r="FHJ22" s="802"/>
      <c r="FHK22" s="802"/>
      <c r="FHL22" s="802"/>
      <c r="FHM22" s="802"/>
      <c r="FHN22" s="802"/>
      <c r="FHO22" s="802"/>
      <c r="FHP22" s="802"/>
      <c r="FHQ22" s="802"/>
      <c r="FHR22" s="802"/>
      <c r="FHS22" s="802"/>
      <c r="FHT22" s="802"/>
      <c r="FHU22" s="802"/>
      <c r="FHV22" s="802"/>
      <c r="FHW22" s="802"/>
      <c r="FHX22" s="802"/>
      <c r="FHY22" s="802"/>
      <c r="FHZ22" s="802"/>
      <c r="FIA22" s="802"/>
      <c r="FIB22" s="802"/>
      <c r="FIC22" s="802"/>
      <c r="FID22" s="802"/>
      <c r="FIE22" s="802"/>
      <c r="FIF22" s="802"/>
      <c r="FIG22" s="802"/>
      <c r="FIH22" s="802"/>
      <c r="FII22" s="802"/>
      <c r="FIJ22" s="802"/>
      <c r="FIK22" s="802"/>
      <c r="FIL22" s="802"/>
      <c r="FIM22" s="802"/>
      <c r="FIN22" s="802"/>
      <c r="FIO22" s="802"/>
      <c r="FIP22" s="802"/>
      <c r="FIQ22" s="802"/>
      <c r="FIR22" s="802"/>
      <c r="FIS22" s="802"/>
      <c r="FIT22" s="802"/>
      <c r="FIU22" s="802"/>
      <c r="FIV22" s="802"/>
      <c r="FIW22" s="802"/>
      <c r="FIX22" s="802"/>
      <c r="FIY22" s="802"/>
      <c r="FIZ22" s="802"/>
      <c r="FJA22" s="802"/>
      <c r="FJB22" s="802"/>
      <c r="FJC22" s="802"/>
      <c r="FJD22" s="802"/>
      <c r="FJE22" s="802"/>
      <c r="FJF22" s="802"/>
      <c r="FJG22" s="802"/>
      <c r="FJH22" s="802"/>
      <c r="FJI22" s="802"/>
      <c r="FJJ22" s="802"/>
      <c r="FJK22" s="802"/>
      <c r="FJL22" s="802"/>
      <c r="FJM22" s="802"/>
      <c r="FJN22" s="802"/>
      <c r="FJO22" s="802"/>
      <c r="FJP22" s="802"/>
      <c r="FJQ22" s="802"/>
      <c r="FJR22" s="802"/>
      <c r="FJS22" s="802"/>
      <c r="FJT22" s="802"/>
      <c r="FJU22" s="802"/>
      <c r="FJV22" s="802"/>
      <c r="FJW22" s="802"/>
      <c r="FJX22" s="802"/>
      <c r="FJY22" s="802"/>
      <c r="FJZ22" s="802"/>
      <c r="FKA22" s="802"/>
      <c r="FKB22" s="802"/>
      <c r="FKC22" s="802"/>
      <c r="FKD22" s="802"/>
      <c r="FKE22" s="802"/>
      <c r="FKF22" s="802"/>
      <c r="FKG22" s="802"/>
      <c r="FKH22" s="802"/>
      <c r="FKI22" s="802"/>
      <c r="FKJ22" s="802"/>
      <c r="FKK22" s="802"/>
      <c r="FKL22" s="802"/>
      <c r="FKM22" s="802"/>
      <c r="FKN22" s="802"/>
      <c r="FKO22" s="802"/>
      <c r="FKP22" s="802"/>
      <c r="FKQ22" s="802"/>
      <c r="FKR22" s="802"/>
      <c r="FKS22" s="802"/>
      <c r="FKT22" s="802"/>
      <c r="FKU22" s="802"/>
      <c r="FKV22" s="802"/>
      <c r="FKW22" s="802"/>
      <c r="FKX22" s="802"/>
      <c r="FKY22" s="802"/>
      <c r="FKZ22" s="802"/>
      <c r="FLA22" s="802"/>
      <c r="FLB22" s="802"/>
      <c r="FLC22" s="802"/>
      <c r="FLD22" s="802"/>
      <c r="FLE22" s="802"/>
      <c r="FLF22" s="802"/>
      <c r="FLG22" s="802"/>
      <c r="FLH22" s="802"/>
      <c r="FLI22" s="802"/>
      <c r="FLJ22" s="802"/>
      <c r="FLK22" s="802"/>
      <c r="FLL22" s="802"/>
      <c r="FLM22" s="802"/>
      <c r="FLN22" s="802"/>
      <c r="FLO22" s="802"/>
      <c r="FLP22" s="802"/>
      <c r="FLQ22" s="802"/>
      <c r="FLR22" s="802"/>
      <c r="FLS22" s="802"/>
      <c r="FLT22" s="802"/>
      <c r="FLU22" s="802"/>
      <c r="FLV22" s="802"/>
      <c r="FLW22" s="802"/>
      <c r="FLX22" s="802"/>
      <c r="FLY22" s="802"/>
      <c r="FLZ22" s="802"/>
      <c r="FMA22" s="802"/>
      <c r="FMB22" s="802"/>
      <c r="FMC22" s="802"/>
      <c r="FMD22" s="802"/>
      <c r="FME22" s="802"/>
      <c r="FMF22" s="802"/>
      <c r="FMG22" s="802"/>
      <c r="FMH22" s="802"/>
      <c r="FMI22" s="802"/>
      <c r="FMJ22" s="802"/>
      <c r="FMK22" s="802"/>
      <c r="FML22" s="802"/>
      <c r="FMM22" s="802"/>
      <c r="FMN22" s="802"/>
      <c r="FMO22" s="802"/>
      <c r="FMP22" s="802"/>
      <c r="FMQ22" s="802"/>
      <c r="FMR22" s="802"/>
      <c r="FMS22" s="802"/>
      <c r="FMT22" s="802"/>
      <c r="FMU22" s="802"/>
      <c r="FMV22" s="802"/>
      <c r="FMW22" s="802"/>
      <c r="FMX22" s="802"/>
      <c r="FMY22" s="802"/>
      <c r="FMZ22" s="802"/>
      <c r="FNA22" s="802"/>
      <c r="FNB22" s="802"/>
      <c r="FNC22" s="802"/>
      <c r="FND22" s="802"/>
      <c r="FNE22" s="802"/>
      <c r="FNF22" s="802"/>
      <c r="FNG22" s="802"/>
      <c r="FNH22" s="802"/>
      <c r="FNI22" s="802"/>
      <c r="FNJ22" s="802"/>
      <c r="FNK22" s="802"/>
      <c r="FNL22" s="802"/>
      <c r="FNM22" s="802"/>
      <c r="FNN22" s="802"/>
      <c r="FNO22" s="802"/>
      <c r="FNP22" s="802"/>
      <c r="FNQ22" s="802"/>
      <c r="FNR22" s="802"/>
      <c r="FNS22" s="802"/>
      <c r="FNT22" s="802"/>
      <c r="FNU22" s="802"/>
      <c r="FNV22" s="802"/>
      <c r="FNW22" s="802"/>
      <c r="FNX22" s="802"/>
      <c r="FNY22" s="802"/>
      <c r="FNZ22" s="802"/>
      <c r="FOA22" s="802"/>
      <c r="FOB22" s="802"/>
      <c r="FOC22" s="802"/>
      <c r="FOD22" s="802"/>
      <c r="FOE22" s="802"/>
      <c r="FOF22" s="802"/>
      <c r="FOG22" s="802"/>
      <c r="FOH22" s="802"/>
      <c r="FOI22" s="802"/>
      <c r="FOJ22" s="802"/>
      <c r="FOK22" s="802"/>
      <c r="FOL22" s="802"/>
      <c r="FOM22" s="802"/>
      <c r="FON22" s="802"/>
      <c r="FOO22" s="802"/>
      <c r="FOP22" s="802"/>
      <c r="FOQ22" s="802"/>
      <c r="FOR22" s="802"/>
      <c r="FOS22" s="802"/>
      <c r="FOT22" s="802"/>
      <c r="FOU22" s="802"/>
      <c r="FOV22" s="802"/>
      <c r="FOW22" s="802"/>
      <c r="FOX22" s="802"/>
      <c r="FOY22" s="802"/>
      <c r="FOZ22" s="802"/>
      <c r="FPA22" s="802"/>
      <c r="FPB22" s="802"/>
      <c r="FPC22" s="802"/>
      <c r="FPD22" s="802"/>
      <c r="FPE22" s="802"/>
      <c r="FPF22" s="802"/>
      <c r="FPG22" s="802"/>
      <c r="FPH22" s="802"/>
      <c r="FPI22" s="802"/>
      <c r="FPJ22" s="802"/>
      <c r="FPK22" s="802"/>
      <c r="FPL22" s="802"/>
      <c r="FPM22" s="802"/>
      <c r="FPN22" s="802"/>
      <c r="FPO22" s="802"/>
      <c r="FPP22" s="802"/>
      <c r="FPQ22" s="802"/>
      <c r="FPR22" s="802"/>
      <c r="FPS22" s="802"/>
      <c r="FPT22" s="802"/>
      <c r="FPU22" s="802"/>
      <c r="FPV22" s="802"/>
      <c r="FPW22" s="802"/>
      <c r="FPX22" s="802"/>
      <c r="FPY22" s="802"/>
      <c r="FPZ22" s="802"/>
      <c r="FQA22" s="802"/>
      <c r="FQB22" s="802"/>
      <c r="FQC22" s="802"/>
      <c r="FQD22" s="802"/>
      <c r="FQE22" s="802"/>
      <c r="FQF22" s="802"/>
      <c r="FQG22" s="802"/>
      <c r="FQH22" s="802"/>
      <c r="FQI22" s="802"/>
      <c r="FQJ22" s="802"/>
      <c r="FQK22" s="802"/>
      <c r="FQL22" s="802"/>
      <c r="FQM22" s="802"/>
      <c r="FQN22" s="802"/>
      <c r="FQO22" s="802"/>
      <c r="FQP22" s="802"/>
      <c r="FQQ22" s="802"/>
      <c r="FQR22" s="802"/>
      <c r="FQS22" s="802"/>
      <c r="FQT22" s="802"/>
      <c r="FQU22" s="802"/>
      <c r="FQV22" s="802"/>
      <c r="FQW22" s="802"/>
      <c r="FQX22" s="802"/>
      <c r="FQY22" s="802"/>
      <c r="FQZ22" s="802"/>
      <c r="FRA22" s="802"/>
      <c r="FRB22" s="802"/>
      <c r="FRC22" s="802"/>
      <c r="FRD22" s="802"/>
      <c r="FRE22" s="802"/>
      <c r="FRF22" s="802"/>
      <c r="FRG22" s="802"/>
      <c r="FRH22" s="802"/>
      <c r="FRI22" s="802"/>
      <c r="FRJ22" s="802"/>
      <c r="FRK22" s="802"/>
      <c r="FRL22" s="802"/>
      <c r="FRM22" s="802"/>
      <c r="FRN22" s="802"/>
      <c r="FRO22" s="802"/>
      <c r="FRP22" s="802"/>
      <c r="FRQ22" s="802"/>
      <c r="FRR22" s="802"/>
      <c r="FRS22" s="802"/>
      <c r="FRT22" s="802"/>
      <c r="FRU22" s="802"/>
      <c r="FRV22" s="802"/>
      <c r="FRW22" s="802"/>
      <c r="FRX22" s="802"/>
      <c r="FRY22" s="802"/>
      <c r="FRZ22" s="802"/>
      <c r="FSA22" s="802"/>
      <c r="FSB22" s="802"/>
      <c r="FSC22" s="802"/>
      <c r="FSD22" s="802"/>
      <c r="FSE22" s="802"/>
      <c r="FSF22" s="802"/>
      <c r="FSG22" s="802"/>
      <c r="FSH22" s="802"/>
      <c r="FSI22" s="802"/>
      <c r="FSJ22" s="802"/>
      <c r="FSK22" s="802"/>
      <c r="FSL22" s="802"/>
      <c r="FSM22" s="802"/>
      <c r="FSN22" s="802"/>
      <c r="FSO22" s="802"/>
      <c r="FSP22" s="802"/>
      <c r="FSQ22" s="802"/>
      <c r="FSR22" s="802"/>
      <c r="FSS22" s="802"/>
      <c r="FST22" s="802"/>
      <c r="FSU22" s="802"/>
      <c r="FSV22" s="802"/>
      <c r="FSW22" s="802"/>
      <c r="FSX22" s="802"/>
      <c r="FSY22" s="802"/>
      <c r="FSZ22" s="802"/>
      <c r="FTA22" s="802"/>
      <c r="FTB22" s="802"/>
      <c r="FTC22" s="802"/>
      <c r="FTD22" s="802"/>
      <c r="FTE22" s="802"/>
      <c r="FTF22" s="802"/>
      <c r="FTG22" s="802"/>
      <c r="FTH22" s="802"/>
      <c r="FTI22" s="802"/>
      <c r="FTJ22" s="802"/>
      <c r="FTK22" s="802"/>
      <c r="FTL22" s="802"/>
      <c r="FTM22" s="802"/>
      <c r="FTN22" s="802"/>
      <c r="FTO22" s="802"/>
      <c r="FTP22" s="802"/>
      <c r="FTQ22" s="802"/>
      <c r="FTR22" s="802"/>
      <c r="FTS22" s="802"/>
      <c r="FTT22" s="802"/>
      <c r="FTU22" s="802"/>
      <c r="FTV22" s="802"/>
      <c r="FTW22" s="802"/>
      <c r="FTX22" s="802"/>
      <c r="FTY22" s="802"/>
      <c r="FTZ22" s="802"/>
      <c r="FUA22" s="802"/>
      <c r="FUB22" s="802"/>
      <c r="FUC22" s="802"/>
      <c r="FUD22" s="802"/>
      <c r="FUE22" s="802"/>
      <c r="FUF22" s="802"/>
      <c r="FUG22" s="802"/>
      <c r="FUH22" s="802"/>
      <c r="FUI22" s="802"/>
      <c r="FUJ22" s="802"/>
      <c r="FUK22" s="802"/>
      <c r="FUL22" s="802"/>
      <c r="FUM22" s="802"/>
      <c r="FUN22" s="802"/>
      <c r="FUO22" s="802"/>
      <c r="FUP22" s="802"/>
      <c r="FUQ22" s="802"/>
      <c r="FUR22" s="802"/>
      <c r="FUS22" s="802"/>
      <c r="FUT22" s="802"/>
      <c r="FUU22" s="802"/>
      <c r="FUV22" s="802"/>
      <c r="FUW22" s="802"/>
      <c r="FUX22" s="802"/>
      <c r="FUY22" s="802"/>
      <c r="FUZ22" s="802"/>
      <c r="FVA22" s="802"/>
      <c r="FVB22" s="802"/>
      <c r="FVC22" s="802"/>
      <c r="FVD22" s="802"/>
      <c r="FVE22" s="802"/>
      <c r="FVF22" s="802"/>
      <c r="FVG22" s="802"/>
      <c r="FVH22" s="802"/>
      <c r="FVI22" s="802"/>
      <c r="FVJ22" s="802"/>
      <c r="FVK22" s="802"/>
      <c r="FVL22" s="802"/>
      <c r="FVM22" s="802"/>
      <c r="FVN22" s="802"/>
      <c r="FVO22" s="802"/>
      <c r="FVP22" s="802"/>
      <c r="FVQ22" s="802"/>
      <c r="FVR22" s="802"/>
      <c r="FVS22" s="802"/>
      <c r="FVT22" s="802"/>
      <c r="FVU22" s="802"/>
      <c r="FVV22" s="802"/>
      <c r="FVW22" s="802"/>
      <c r="FVX22" s="802"/>
      <c r="FVY22" s="802"/>
      <c r="FVZ22" s="802"/>
      <c r="FWA22" s="802"/>
      <c r="FWB22" s="802"/>
      <c r="FWC22" s="802"/>
      <c r="FWD22" s="802"/>
      <c r="FWE22" s="802"/>
      <c r="FWF22" s="802"/>
      <c r="FWG22" s="802"/>
      <c r="FWH22" s="802"/>
      <c r="FWI22" s="802"/>
      <c r="FWJ22" s="802"/>
      <c r="FWK22" s="802"/>
      <c r="FWL22" s="802"/>
      <c r="FWM22" s="802"/>
      <c r="FWN22" s="802"/>
      <c r="FWO22" s="802"/>
      <c r="FWP22" s="802"/>
      <c r="FWQ22" s="802"/>
      <c r="FWR22" s="802"/>
      <c r="FWS22" s="802"/>
      <c r="FWT22" s="802"/>
      <c r="FWU22" s="802"/>
      <c r="FWV22" s="802"/>
      <c r="FWW22" s="802"/>
      <c r="FWX22" s="802"/>
      <c r="FWY22" s="802"/>
      <c r="FWZ22" s="802"/>
      <c r="FXA22" s="802"/>
      <c r="FXB22" s="802"/>
      <c r="FXC22" s="802"/>
      <c r="FXD22" s="802"/>
      <c r="FXE22" s="802"/>
      <c r="FXF22" s="802"/>
      <c r="FXG22" s="802"/>
      <c r="FXH22" s="802"/>
      <c r="FXI22" s="802"/>
      <c r="FXJ22" s="802"/>
      <c r="FXK22" s="802"/>
      <c r="FXL22" s="802"/>
      <c r="FXM22" s="802"/>
      <c r="FXN22" s="802"/>
      <c r="FXO22" s="802"/>
      <c r="FXP22" s="802"/>
      <c r="FXQ22" s="802"/>
      <c r="FXR22" s="802"/>
      <c r="FXS22" s="802"/>
      <c r="FXT22" s="802"/>
      <c r="FXU22" s="802"/>
      <c r="FXV22" s="802"/>
      <c r="FXW22" s="802"/>
      <c r="FXX22" s="802"/>
      <c r="FXY22" s="802"/>
      <c r="FXZ22" s="802"/>
      <c r="FYA22" s="802"/>
      <c r="FYB22" s="802"/>
      <c r="FYC22" s="802"/>
      <c r="FYD22" s="802"/>
      <c r="FYE22" s="802"/>
      <c r="FYF22" s="802"/>
      <c r="FYG22" s="802"/>
      <c r="FYH22" s="802"/>
      <c r="FYI22" s="802"/>
      <c r="FYJ22" s="802"/>
      <c r="FYK22" s="802"/>
      <c r="FYL22" s="802"/>
      <c r="FYM22" s="802"/>
      <c r="FYN22" s="802"/>
      <c r="FYO22" s="802"/>
      <c r="FYP22" s="802"/>
      <c r="FYQ22" s="802"/>
      <c r="FYR22" s="802"/>
      <c r="FYS22" s="802"/>
      <c r="FYT22" s="802"/>
      <c r="FYU22" s="802"/>
      <c r="FYV22" s="802"/>
      <c r="FYW22" s="802"/>
      <c r="FYX22" s="802"/>
      <c r="FYY22" s="802"/>
      <c r="FYZ22" s="802"/>
      <c r="FZA22" s="802"/>
      <c r="FZB22" s="802"/>
      <c r="FZC22" s="802"/>
      <c r="FZD22" s="802"/>
      <c r="FZE22" s="802"/>
      <c r="FZF22" s="802"/>
      <c r="FZG22" s="802"/>
      <c r="FZH22" s="802"/>
      <c r="FZI22" s="802"/>
      <c r="FZJ22" s="802"/>
      <c r="FZK22" s="802"/>
      <c r="FZL22" s="802"/>
      <c r="FZM22" s="802"/>
      <c r="FZN22" s="802"/>
      <c r="FZO22" s="802"/>
      <c r="FZP22" s="802"/>
      <c r="FZQ22" s="802"/>
      <c r="FZR22" s="802"/>
      <c r="FZS22" s="802"/>
      <c r="FZT22" s="802"/>
      <c r="FZU22" s="802"/>
      <c r="FZV22" s="802"/>
      <c r="FZW22" s="802"/>
      <c r="FZX22" s="802"/>
      <c r="FZY22" s="802"/>
      <c r="FZZ22" s="802"/>
      <c r="GAA22" s="802"/>
      <c r="GAB22" s="802"/>
      <c r="GAC22" s="802"/>
      <c r="GAD22" s="802"/>
      <c r="GAE22" s="802"/>
      <c r="GAF22" s="802"/>
      <c r="GAG22" s="802"/>
      <c r="GAH22" s="802"/>
      <c r="GAI22" s="802"/>
      <c r="GAJ22" s="802"/>
      <c r="GAK22" s="802"/>
      <c r="GAL22" s="802"/>
      <c r="GAM22" s="802"/>
      <c r="GAN22" s="802"/>
      <c r="GAO22" s="802"/>
      <c r="GAP22" s="802"/>
      <c r="GAQ22" s="802"/>
      <c r="GAR22" s="802"/>
      <c r="GAS22" s="802"/>
      <c r="GAT22" s="802"/>
      <c r="GAU22" s="802"/>
      <c r="GAV22" s="802"/>
      <c r="GAW22" s="802"/>
      <c r="GAX22" s="802"/>
      <c r="GAY22" s="802"/>
      <c r="GAZ22" s="802"/>
      <c r="GBA22" s="802"/>
      <c r="GBB22" s="802"/>
      <c r="GBC22" s="802"/>
      <c r="GBD22" s="802"/>
      <c r="GBE22" s="802"/>
      <c r="GBF22" s="802"/>
      <c r="GBG22" s="802"/>
      <c r="GBH22" s="802"/>
      <c r="GBI22" s="802"/>
      <c r="GBJ22" s="802"/>
      <c r="GBK22" s="802"/>
      <c r="GBL22" s="802"/>
      <c r="GBM22" s="802"/>
      <c r="GBN22" s="802"/>
      <c r="GBO22" s="802"/>
      <c r="GBP22" s="802"/>
      <c r="GBQ22" s="802"/>
      <c r="GBR22" s="802"/>
      <c r="GBS22" s="802"/>
      <c r="GBT22" s="802"/>
      <c r="GBU22" s="802"/>
      <c r="GBV22" s="802"/>
      <c r="GBW22" s="802"/>
      <c r="GBX22" s="802"/>
      <c r="GBY22" s="802"/>
      <c r="GBZ22" s="802"/>
      <c r="GCA22" s="802"/>
      <c r="GCB22" s="802"/>
      <c r="GCC22" s="802"/>
      <c r="GCD22" s="802"/>
      <c r="GCE22" s="802"/>
      <c r="GCF22" s="802"/>
      <c r="GCG22" s="802"/>
      <c r="GCH22" s="802"/>
      <c r="GCI22" s="802"/>
      <c r="GCJ22" s="802"/>
      <c r="GCK22" s="802"/>
      <c r="GCL22" s="802"/>
      <c r="GCM22" s="802"/>
      <c r="GCN22" s="802"/>
      <c r="GCO22" s="802"/>
      <c r="GCP22" s="802"/>
      <c r="GCQ22" s="802"/>
      <c r="GCR22" s="802"/>
      <c r="GCS22" s="802"/>
      <c r="GCT22" s="802"/>
      <c r="GCU22" s="802"/>
      <c r="GCV22" s="802"/>
      <c r="GCW22" s="802"/>
      <c r="GCX22" s="802"/>
      <c r="GCY22" s="802"/>
      <c r="GCZ22" s="802"/>
      <c r="GDA22" s="802"/>
      <c r="GDB22" s="802"/>
      <c r="GDC22" s="802"/>
      <c r="GDD22" s="802"/>
      <c r="GDE22" s="802"/>
      <c r="GDF22" s="802"/>
      <c r="GDG22" s="802"/>
      <c r="GDH22" s="802"/>
      <c r="GDI22" s="802"/>
      <c r="GDJ22" s="802"/>
      <c r="GDK22" s="802"/>
      <c r="GDL22" s="802"/>
      <c r="GDM22" s="802"/>
      <c r="GDN22" s="802"/>
      <c r="GDO22" s="802"/>
      <c r="GDP22" s="802"/>
      <c r="GDQ22" s="802"/>
      <c r="GDR22" s="802"/>
      <c r="GDS22" s="802"/>
      <c r="GDT22" s="802"/>
      <c r="GDU22" s="802"/>
      <c r="GDV22" s="802"/>
      <c r="GDW22" s="802"/>
      <c r="GDX22" s="802"/>
      <c r="GDY22" s="802"/>
      <c r="GDZ22" s="802"/>
      <c r="GEA22" s="802"/>
      <c r="GEB22" s="802"/>
      <c r="GEC22" s="802"/>
      <c r="GED22" s="802"/>
      <c r="GEE22" s="802"/>
      <c r="GEF22" s="802"/>
      <c r="GEG22" s="802"/>
      <c r="GEH22" s="802"/>
      <c r="GEI22" s="802"/>
      <c r="GEJ22" s="802"/>
      <c r="GEK22" s="802"/>
      <c r="GEL22" s="802"/>
      <c r="GEM22" s="802"/>
      <c r="GEN22" s="802"/>
      <c r="GEO22" s="802"/>
      <c r="GEP22" s="802"/>
      <c r="GEQ22" s="802"/>
      <c r="GER22" s="802"/>
      <c r="GES22" s="802"/>
      <c r="GET22" s="802"/>
      <c r="GEU22" s="802"/>
      <c r="GEV22" s="802"/>
      <c r="GEW22" s="802"/>
      <c r="GEX22" s="802"/>
      <c r="GEY22" s="802"/>
      <c r="GEZ22" s="802"/>
      <c r="GFA22" s="802"/>
      <c r="GFB22" s="802"/>
      <c r="GFC22" s="802"/>
      <c r="GFD22" s="802"/>
      <c r="GFE22" s="802"/>
      <c r="GFF22" s="802"/>
      <c r="GFG22" s="802"/>
      <c r="GFH22" s="802"/>
      <c r="GFI22" s="802"/>
      <c r="GFJ22" s="802"/>
      <c r="GFK22" s="802"/>
      <c r="GFL22" s="802"/>
      <c r="GFM22" s="802"/>
      <c r="GFN22" s="802"/>
      <c r="GFO22" s="802"/>
      <c r="GFP22" s="802"/>
      <c r="GFQ22" s="802"/>
      <c r="GFR22" s="802"/>
      <c r="GFS22" s="802"/>
      <c r="GFT22" s="802"/>
      <c r="GFU22" s="802"/>
      <c r="GFV22" s="802"/>
      <c r="GFW22" s="802"/>
      <c r="GFX22" s="802"/>
      <c r="GFY22" s="802"/>
      <c r="GFZ22" s="802"/>
      <c r="GGA22" s="802"/>
      <c r="GGB22" s="802"/>
      <c r="GGC22" s="802"/>
      <c r="GGD22" s="802"/>
      <c r="GGE22" s="802"/>
      <c r="GGF22" s="802"/>
      <c r="GGG22" s="802"/>
      <c r="GGH22" s="802"/>
      <c r="GGI22" s="802"/>
      <c r="GGJ22" s="802"/>
      <c r="GGK22" s="802"/>
      <c r="GGL22" s="802"/>
      <c r="GGM22" s="802"/>
      <c r="GGN22" s="802"/>
      <c r="GGO22" s="802"/>
      <c r="GGP22" s="802"/>
      <c r="GGQ22" s="802"/>
      <c r="GGR22" s="802"/>
      <c r="GGS22" s="802"/>
      <c r="GGT22" s="802"/>
      <c r="GGU22" s="802"/>
      <c r="GGV22" s="802"/>
      <c r="GGW22" s="802"/>
      <c r="GGX22" s="802"/>
      <c r="GGY22" s="802"/>
      <c r="GGZ22" s="802"/>
      <c r="GHA22" s="802"/>
      <c r="GHB22" s="802"/>
      <c r="GHC22" s="802"/>
      <c r="GHD22" s="802"/>
      <c r="GHE22" s="802"/>
      <c r="GHF22" s="802"/>
      <c r="GHG22" s="802"/>
      <c r="GHH22" s="802"/>
      <c r="GHI22" s="802"/>
      <c r="GHJ22" s="802"/>
      <c r="GHK22" s="802"/>
      <c r="GHL22" s="802"/>
      <c r="GHM22" s="802"/>
      <c r="GHN22" s="802"/>
      <c r="GHO22" s="802"/>
      <c r="GHP22" s="802"/>
      <c r="GHQ22" s="802"/>
      <c r="GHR22" s="802"/>
      <c r="GHS22" s="802"/>
      <c r="GHT22" s="802"/>
      <c r="GHU22" s="802"/>
      <c r="GHV22" s="802"/>
      <c r="GHW22" s="802"/>
      <c r="GHX22" s="802"/>
      <c r="GHY22" s="802"/>
      <c r="GHZ22" s="802"/>
      <c r="GIA22" s="802"/>
      <c r="GIB22" s="802"/>
      <c r="GIC22" s="802"/>
      <c r="GID22" s="802"/>
      <c r="GIE22" s="802"/>
      <c r="GIF22" s="802"/>
      <c r="GIG22" s="802"/>
      <c r="GIH22" s="802"/>
      <c r="GII22" s="802"/>
      <c r="GIJ22" s="802"/>
      <c r="GIK22" s="802"/>
      <c r="GIL22" s="802"/>
      <c r="GIM22" s="802"/>
      <c r="GIN22" s="802"/>
      <c r="GIO22" s="802"/>
      <c r="GIP22" s="802"/>
      <c r="GIQ22" s="802"/>
      <c r="GIR22" s="802"/>
      <c r="GIS22" s="802"/>
      <c r="GIT22" s="802"/>
      <c r="GIU22" s="802"/>
      <c r="GIV22" s="802"/>
      <c r="GIW22" s="802"/>
      <c r="GIX22" s="802"/>
      <c r="GIY22" s="802"/>
      <c r="GIZ22" s="802"/>
      <c r="GJA22" s="802"/>
      <c r="GJB22" s="802"/>
      <c r="GJC22" s="802"/>
      <c r="GJD22" s="802"/>
      <c r="GJE22" s="802"/>
      <c r="GJF22" s="802"/>
      <c r="GJG22" s="802"/>
      <c r="GJH22" s="802"/>
      <c r="GJI22" s="802"/>
      <c r="GJJ22" s="802"/>
      <c r="GJK22" s="802"/>
      <c r="GJL22" s="802"/>
      <c r="GJM22" s="802"/>
      <c r="GJN22" s="802"/>
      <c r="GJO22" s="802"/>
      <c r="GJP22" s="802"/>
      <c r="GJQ22" s="802"/>
      <c r="GJR22" s="802"/>
      <c r="GJS22" s="802"/>
      <c r="GJT22" s="802"/>
      <c r="GJU22" s="802"/>
      <c r="GJV22" s="802"/>
      <c r="GJW22" s="802"/>
      <c r="GJX22" s="802"/>
      <c r="GJY22" s="802"/>
      <c r="GJZ22" s="802"/>
      <c r="GKA22" s="802"/>
      <c r="GKB22" s="802"/>
      <c r="GKC22" s="802"/>
      <c r="GKD22" s="802"/>
      <c r="GKE22" s="802"/>
      <c r="GKF22" s="802"/>
      <c r="GKG22" s="802"/>
      <c r="GKH22" s="802"/>
      <c r="GKI22" s="802"/>
      <c r="GKJ22" s="802"/>
      <c r="GKK22" s="802"/>
      <c r="GKL22" s="802"/>
      <c r="GKM22" s="802"/>
      <c r="GKN22" s="802"/>
      <c r="GKO22" s="802"/>
      <c r="GKP22" s="802"/>
      <c r="GKQ22" s="802"/>
      <c r="GKR22" s="802"/>
      <c r="GKS22" s="802"/>
      <c r="GKT22" s="802"/>
      <c r="GKU22" s="802"/>
      <c r="GKV22" s="802"/>
      <c r="GKW22" s="802"/>
      <c r="GKX22" s="802"/>
      <c r="GKY22" s="802"/>
      <c r="GKZ22" s="802"/>
      <c r="GLA22" s="802"/>
      <c r="GLB22" s="802"/>
      <c r="GLC22" s="802"/>
      <c r="GLD22" s="802"/>
      <c r="GLE22" s="802"/>
      <c r="GLF22" s="802"/>
      <c r="GLG22" s="802"/>
      <c r="GLH22" s="802"/>
      <c r="GLI22" s="802"/>
      <c r="GLJ22" s="802"/>
      <c r="GLK22" s="802"/>
      <c r="GLL22" s="802"/>
      <c r="GLM22" s="802"/>
      <c r="GLN22" s="802"/>
      <c r="GLO22" s="802"/>
      <c r="GLP22" s="802"/>
      <c r="GLQ22" s="802"/>
      <c r="GLR22" s="802"/>
      <c r="GLS22" s="802"/>
      <c r="GLT22" s="802"/>
      <c r="GLU22" s="802"/>
      <c r="GLV22" s="802"/>
      <c r="GLW22" s="802"/>
      <c r="GLX22" s="802"/>
      <c r="GLY22" s="802"/>
      <c r="GLZ22" s="802"/>
      <c r="GMA22" s="802"/>
      <c r="GMB22" s="802"/>
      <c r="GMC22" s="802"/>
      <c r="GMD22" s="802"/>
      <c r="GME22" s="802"/>
      <c r="GMF22" s="802"/>
      <c r="GMG22" s="802"/>
      <c r="GMH22" s="802"/>
      <c r="GMI22" s="802"/>
      <c r="GMJ22" s="802"/>
      <c r="GMK22" s="802"/>
      <c r="GML22" s="802"/>
      <c r="GMM22" s="802"/>
      <c r="GMN22" s="802"/>
      <c r="GMO22" s="802"/>
      <c r="GMP22" s="802"/>
      <c r="GMQ22" s="802"/>
      <c r="GMR22" s="802"/>
      <c r="GMS22" s="802"/>
      <c r="GMT22" s="802"/>
      <c r="GMU22" s="802"/>
      <c r="GMV22" s="802"/>
      <c r="GMW22" s="802"/>
      <c r="GMX22" s="802"/>
      <c r="GMY22" s="802"/>
      <c r="GMZ22" s="802"/>
      <c r="GNA22" s="802"/>
      <c r="GNB22" s="802"/>
      <c r="GNC22" s="802"/>
      <c r="GND22" s="802"/>
      <c r="GNE22" s="802"/>
      <c r="GNF22" s="802"/>
      <c r="GNG22" s="802"/>
      <c r="GNH22" s="802"/>
      <c r="GNI22" s="802"/>
      <c r="GNJ22" s="802"/>
      <c r="GNK22" s="802"/>
      <c r="GNL22" s="802"/>
      <c r="GNM22" s="802"/>
      <c r="GNN22" s="802"/>
      <c r="GNO22" s="802"/>
      <c r="GNP22" s="802"/>
      <c r="GNQ22" s="802"/>
      <c r="GNR22" s="802"/>
      <c r="GNS22" s="802"/>
      <c r="GNT22" s="802"/>
      <c r="GNU22" s="802"/>
      <c r="GNV22" s="802"/>
      <c r="GNW22" s="802"/>
      <c r="GNX22" s="802"/>
      <c r="GNY22" s="802"/>
      <c r="GNZ22" s="802"/>
      <c r="GOA22" s="802"/>
      <c r="GOB22" s="802"/>
      <c r="GOC22" s="802"/>
      <c r="GOD22" s="802"/>
      <c r="GOE22" s="802"/>
      <c r="GOF22" s="802"/>
      <c r="GOG22" s="802"/>
      <c r="GOH22" s="802"/>
      <c r="GOI22" s="802"/>
      <c r="GOJ22" s="802"/>
      <c r="GOK22" s="802"/>
      <c r="GOL22" s="802"/>
      <c r="GOM22" s="802"/>
      <c r="GON22" s="802"/>
      <c r="GOO22" s="802"/>
      <c r="GOP22" s="802"/>
      <c r="GOQ22" s="802"/>
      <c r="GOR22" s="802"/>
      <c r="GOS22" s="802"/>
      <c r="GOT22" s="802"/>
      <c r="GOU22" s="802"/>
      <c r="GOV22" s="802"/>
      <c r="GOW22" s="802"/>
      <c r="GOX22" s="802"/>
      <c r="GOY22" s="802"/>
      <c r="GOZ22" s="802"/>
      <c r="GPA22" s="802"/>
      <c r="GPB22" s="802"/>
      <c r="GPC22" s="802"/>
      <c r="GPD22" s="802"/>
      <c r="GPE22" s="802"/>
      <c r="GPF22" s="802"/>
      <c r="GPG22" s="802"/>
      <c r="GPH22" s="802"/>
      <c r="GPI22" s="802"/>
      <c r="GPJ22" s="802"/>
      <c r="GPK22" s="802"/>
      <c r="GPL22" s="802"/>
      <c r="GPM22" s="802"/>
      <c r="GPN22" s="802"/>
      <c r="GPO22" s="802"/>
      <c r="GPP22" s="802"/>
      <c r="GPQ22" s="802"/>
      <c r="GPR22" s="802"/>
      <c r="GPS22" s="802"/>
      <c r="GPT22" s="802"/>
      <c r="GPU22" s="802"/>
      <c r="GPV22" s="802"/>
      <c r="GPW22" s="802"/>
      <c r="GPX22" s="802"/>
      <c r="GPY22" s="802"/>
      <c r="GPZ22" s="802"/>
      <c r="GQA22" s="802"/>
      <c r="GQB22" s="802"/>
      <c r="GQC22" s="802"/>
      <c r="GQD22" s="802"/>
      <c r="GQE22" s="802"/>
      <c r="GQF22" s="802"/>
      <c r="GQG22" s="802"/>
      <c r="GQH22" s="802"/>
      <c r="GQI22" s="802"/>
      <c r="GQJ22" s="802"/>
      <c r="GQK22" s="802"/>
      <c r="GQL22" s="802"/>
      <c r="GQM22" s="802"/>
      <c r="GQN22" s="802"/>
      <c r="GQO22" s="802"/>
      <c r="GQP22" s="802"/>
      <c r="GQQ22" s="802"/>
      <c r="GQR22" s="802"/>
      <c r="GQS22" s="802"/>
      <c r="GQT22" s="802"/>
      <c r="GQU22" s="802"/>
      <c r="GQV22" s="802"/>
      <c r="GQW22" s="802"/>
      <c r="GQX22" s="802"/>
      <c r="GQY22" s="802"/>
      <c r="GQZ22" s="802"/>
      <c r="GRA22" s="802"/>
      <c r="GRB22" s="802"/>
      <c r="GRC22" s="802"/>
      <c r="GRD22" s="802"/>
      <c r="GRE22" s="802"/>
      <c r="GRF22" s="802"/>
      <c r="GRG22" s="802"/>
      <c r="GRH22" s="802"/>
      <c r="GRI22" s="802"/>
      <c r="GRJ22" s="802"/>
      <c r="GRK22" s="802"/>
      <c r="GRL22" s="802"/>
      <c r="GRM22" s="802"/>
      <c r="GRN22" s="802"/>
      <c r="GRO22" s="802"/>
      <c r="GRP22" s="802"/>
      <c r="GRQ22" s="802"/>
      <c r="GRR22" s="802"/>
      <c r="GRS22" s="802"/>
      <c r="GRT22" s="802"/>
      <c r="GRU22" s="802"/>
      <c r="GRV22" s="802"/>
      <c r="GRW22" s="802"/>
      <c r="GRX22" s="802"/>
      <c r="GRY22" s="802"/>
      <c r="GRZ22" s="802"/>
      <c r="GSA22" s="802"/>
      <c r="GSB22" s="802"/>
      <c r="GSC22" s="802"/>
      <c r="GSD22" s="802"/>
      <c r="GSE22" s="802"/>
      <c r="GSF22" s="802"/>
      <c r="GSG22" s="802"/>
      <c r="GSH22" s="802"/>
      <c r="GSI22" s="802"/>
      <c r="GSJ22" s="802"/>
      <c r="GSK22" s="802"/>
      <c r="GSL22" s="802"/>
      <c r="GSM22" s="802"/>
      <c r="GSN22" s="802"/>
      <c r="GSO22" s="802"/>
      <c r="GSP22" s="802"/>
      <c r="GSQ22" s="802"/>
      <c r="GSR22" s="802"/>
      <c r="GSS22" s="802"/>
      <c r="GST22" s="802"/>
      <c r="GSU22" s="802"/>
      <c r="GSV22" s="802"/>
      <c r="GSW22" s="802"/>
      <c r="GSX22" s="802"/>
      <c r="GSY22" s="802"/>
      <c r="GSZ22" s="802"/>
      <c r="GTA22" s="802"/>
      <c r="GTB22" s="802"/>
      <c r="GTC22" s="802"/>
      <c r="GTD22" s="802"/>
      <c r="GTE22" s="802"/>
      <c r="GTF22" s="802"/>
      <c r="GTG22" s="802"/>
      <c r="GTH22" s="802"/>
      <c r="GTI22" s="802"/>
      <c r="GTJ22" s="802"/>
      <c r="GTK22" s="802"/>
      <c r="GTL22" s="802"/>
      <c r="GTM22" s="802"/>
      <c r="GTN22" s="802"/>
      <c r="GTO22" s="802"/>
      <c r="GTP22" s="802"/>
      <c r="GTQ22" s="802"/>
      <c r="GTR22" s="802"/>
      <c r="GTS22" s="802"/>
      <c r="GTT22" s="802"/>
      <c r="GTU22" s="802"/>
      <c r="GTV22" s="802"/>
      <c r="GTW22" s="802"/>
      <c r="GTX22" s="802"/>
      <c r="GTY22" s="802"/>
      <c r="GTZ22" s="802"/>
      <c r="GUA22" s="802"/>
      <c r="GUB22" s="802"/>
      <c r="GUC22" s="802"/>
      <c r="GUD22" s="802"/>
      <c r="GUE22" s="802"/>
      <c r="GUF22" s="802"/>
      <c r="GUG22" s="802"/>
      <c r="GUH22" s="802"/>
      <c r="GUI22" s="802"/>
      <c r="GUJ22" s="802"/>
      <c r="GUK22" s="802"/>
      <c r="GUL22" s="802"/>
      <c r="GUM22" s="802"/>
      <c r="GUN22" s="802"/>
      <c r="GUO22" s="802"/>
      <c r="GUP22" s="802"/>
      <c r="GUQ22" s="802"/>
      <c r="GUR22" s="802"/>
      <c r="GUS22" s="802"/>
      <c r="GUT22" s="802"/>
      <c r="GUU22" s="802"/>
      <c r="GUV22" s="802"/>
      <c r="GUW22" s="802"/>
      <c r="GUX22" s="802"/>
      <c r="GUY22" s="802"/>
      <c r="GUZ22" s="802"/>
      <c r="GVA22" s="802"/>
      <c r="GVB22" s="802"/>
      <c r="GVC22" s="802"/>
      <c r="GVD22" s="802"/>
      <c r="GVE22" s="802"/>
      <c r="GVF22" s="802"/>
      <c r="GVG22" s="802"/>
      <c r="GVH22" s="802"/>
      <c r="GVI22" s="802"/>
      <c r="GVJ22" s="802"/>
      <c r="GVK22" s="802"/>
      <c r="GVL22" s="802"/>
      <c r="GVM22" s="802"/>
      <c r="GVN22" s="802"/>
      <c r="GVO22" s="802"/>
      <c r="GVP22" s="802"/>
      <c r="GVQ22" s="802"/>
      <c r="GVR22" s="802"/>
      <c r="GVS22" s="802"/>
      <c r="GVT22" s="802"/>
      <c r="GVU22" s="802"/>
      <c r="GVV22" s="802"/>
      <c r="GVW22" s="802"/>
      <c r="GVX22" s="802"/>
      <c r="GVY22" s="802"/>
      <c r="GVZ22" s="802"/>
      <c r="GWA22" s="802"/>
      <c r="GWB22" s="802"/>
      <c r="GWC22" s="802"/>
      <c r="GWD22" s="802"/>
      <c r="GWE22" s="802"/>
      <c r="GWF22" s="802"/>
      <c r="GWG22" s="802"/>
      <c r="GWH22" s="802"/>
      <c r="GWI22" s="802"/>
      <c r="GWJ22" s="802"/>
      <c r="GWK22" s="802"/>
      <c r="GWL22" s="802"/>
      <c r="GWM22" s="802"/>
      <c r="GWN22" s="802"/>
      <c r="GWO22" s="802"/>
      <c r="GWP22" s="802"/>
      <c r="GWQ22" s="802"/>
      <c r="GWR22" s="802"/>
      <c r="GWS22" s="802"/>
      <c r="GWT22" s="802"/>
      <c r="GWU22" s="802"/>
      <c r="GWV22" s="802"/>
      <c r="GWW22" s="802"/>
      <c r="GWX22" s="802"/>
      <c r="GWY22" s="802"/>
      <c r="GWZ22" s="802"/>
      <c r="GXA22" s="802"/>
      <c r="GXB22" s="802"/>
      <c r="GXC22" s="802"/>
      <c r="GXD22" s="802"/>
      <c r="GXE22" s="802"/>
      <c r="GXF22" s="802"/>
      <c r="GXG22" s="802"/>
      <c r="GXH22" s="802"/>
      <c r="GXI22" s="802"/>
      <c r="GXJ22" s="802"/>
      <c r="GXK22" s="802"/>
      <c r="GXL22" s="802"/>
      <c r="GXM22" s="802"/>
      <c r="GXN22" s="802"/>
      <c r="GXO22" s="802"/>
      <c r="GXP22" s="802"/>
      <c r="GXQ22" s="802"/>
      <c r="GXR22" s="802"/>
      <c r="GXS22" s="802"/>
      <c r="GXT22" s="802"/>
      <c r="GXU22" s="802"/>
      <c r="GXV22" s="802"/>
      <c r="GXW22" s="802"/>
      <c r="GXX22" s="802"/>
      <c r="GXY22" s="802"/>
      <c r="GXZ22" s="802"/>
      <c r="GYA22" s="802"/>
      <c r="GYB22" s="802"/>
      <c r="GYC22" s="802"/>
      <c r="GYD22" s="802"/>
      <c r="GYE22" s="802"/>
      <c r="GYF22" s="802"/>
      <c r="GYG22" s="802"/>
      <c r="GYH22" s="802"/>
      <c r="GYI22" s="802"/>
      <c r="GYJ22" s="802"/>
      <c r="GYK22" s="802"/>
      <c r="GYL22" s="802"/>
      <c r="GYM22" s="802"/>
      <c r="GYN22" s="802"/>
      <c r="GYO22" s="802"/>
      <c r="GYP22" s="802"/>
      <c r="GYQ22" s="802"/>
      <c r="GYR22" s="802"/>
      <c r="GYS22" s="802"/>
      <c r="GYT22" s="802"/>
      <c r="GYU22" s="802"/>
      <c r="GYV22" s="802"/>
      <c r="GYW22" s="802"/>
      <c r="GYX22" s="802"/>
      <c r="GYY22" s="802"/>
      <c r="GYZ22" s="802"/>
      <c r="GZA22" s="802"/>
      <c r="GZB22" s="802"/>
      <c r="GZC22" s="802"/>
      <c r="GZD22" s="802"/>
      <c r="GZE22" s="802"/>
      <c r="GZF22" s="802"/>
      <c r="GZG22" s="802"/>
      <c r="GZH22" s="802"/>
      <c r="GZI22" s="802"/>
      <c r="GZJ22" s="802"/>
      <c r="GZK22" s="802"/>
      <c r="GZL22" s="802"/>
      <c r="GZM22" s="802"/>
      <c r="GZN22" s="802"/>
      <c r="GZO22" s="802"/>
      <c r="GZP22" s="802"/>
      <c r="GZQ22" s="802"/>
      <c r="GZR22" s="802"/>
      <c r="GZS22" s="802"/>
      <c r="GZT22" s="802"/>
      <c r="GZU22" s="802"/>
      <c r="GZV22" s="802"/>
      <c r="GZW22" s="802"/>
      <c r="GZX22" s="802"/>
      <c r="GZY22" s="802"/>
      <c r="GZZ22" s="802"/>
      <c r="HAA22" s="802"/>
      <c r="HAB22" s="802"/>
      <c r="HAC22" s="802"/>
      <c r="HAD22" s="802"/>
      <c r="HAE22" s="802"/>
      <c r="HAF22" s="802"/>
      <c r="HAG22" s="802"/>
      <c r="HAH22" s="802"/>
      <c r="HAI22" s="802"/>
      <c r="HAJ22" s="802"/>
      <c r="HAK22" s="802"/>
      <c r="HAL22" s="802"/>
      <c r="HAM22" s="802"/>
      <c r="HAN22" s="802"/>
      <c r="HAO22" s="802"/>
      <c r="HAP22" s="802"/>
      <c r="HAQ22" s="802"/>
      <c r="HAR22" s="802"/>
      <c r="HAS22" s="802"/>
      <c r="HAT22" s="802"/>
      <c r="HAU22" s="802"/>
      <c r="HAV22" s="802"/>
      <c r="HAW22" s="802"/>
      <c r="HAX22" s="802"/>
      <c r="HAY22" s="802"/>
      <c r="HAZ22" s="802"/>
      <c r="HBA22" s="802"/>
      <c r="HBB22" s="802"/>
      <c r="HBC22" s="802"/>
      <c r="HBD22" s="802"/>
      <c r="HBE22" s="802"/>
      <c r="HBF22" s="802"/>
      <c r="HBG22" s="802"/>
      <c r="HBH22" s="802"/>
      <c r="HBI22" s="802"/>
      <c r="HBJ22" s="802"/>
      <c r="HBK22" s="802"/>
      <c r="HBL22" s="802"/>
      <c r="HBM22" s="802"/>
      <c r="HBN22" s="802"/>
      <c r="HBO22" s="802"/>
      <c r="HBP22" s="802"/>
      <c r="HBQ22" s="802"/>
      <c r="HBR22" s="802"/>
      <c r="HBS22" s="802"/>
      <c r="HBT22" s="802"/>
      <c r="HBU22" s="802"/>
      <c r="HBV22" s="802"/>
      <c r="HBW22" s="802"/>
      <c r="HBX22" s="802"/>
      <c r="HBY22" s="802"/>
      <c r="HBZ22" s="802"/>
      <c r="HCA22" s="802"/>
      <c r="HCB22" s="802"/>
      <c r="HCC22" s="802"/>
      <c r="HCD22" s="802"/>
      <c r="HCE22" s="802"/>
      <c r="HCF22" s="802"/>
      <c r="HCG22" s="802"/>
      <c r="HCH22" s="802"/>
      <c r="HCI22" s="802"/>
      <c r="HCJ22" s="802"/>
      <c r="HCK22" s="802"/>
      <c r="HCL22" s="802"/>
      <c r="HCM22" s="802"/>
      <c r="HCN22" s="802"/>
      <c r="HCO22" s="802"/>
      <c r="HCP22" s="802"/>
      <c r="HCQ22" s="802"/>
      <c r="HCR22" s="802"/>
      <c r="HCS22" s="802"/>
      <c r="HCT22" s="802"/>
      <c r="HCU22" s="802"/>
      <c r="HCV22" s="802"/>
      <c r="HCW22" s="802"/>
      <c r="HCX22" s="802"/>
      <c r="HCY22" s="802"/>
      <c r="HCZ22" s="802"/>
      <c r="HDA22" s="802"/>
      <c r="HDB22" s="802"/>
      <c r="HDC22" s="802"/>
      <c r="HDD22" s="802"/>
      <c r="HDE22" s="802"/>
      <c r="HDF22" s="802"/>
      <c r="HDG22" s="802"/>
      <c r="HDH22" s="802"/>
      <c r="HDI22" s="802"/>
      <c r="HDJ22" s="802"/>
      <c r="HDK22" s="802"/>
      <c r="HDL22" s="802"/>
      <c r="HDM22" s="802"/>
      <c r="HDN22" s="802"/>
      <c r="HDO22" s="802"/>
      <c r="HDP22" s="802"/>
      <c r="HDQ22" s="802"/>
      <c r="HDR22" s="802"/>
      <c r="HDS22" s="802"/>
      <c r="HDT22" s="802"/>
      <c r="HDU22" s="802"/>
      <c r="HDV22" s="802"/>
      <c r="HDW22" s="802"/>
      <c r="HDX22" s="802"/>
      <c r="HDY22" s="802"/>
      <c r="HDZ22" s="802"/>
      <c r="HEA22" s="802"/>
      <c r="HEB22" s="802"/>
      <c r="HEC22" s="802"/>
      <c r="HED22" s="802"/>
      <c r="HEE22" s="802"/>
      <c r="HEF22" s="802"/>
      <c r="HEG22" s="802"/>
      <c r="HEH22" s="802"/>
      <c r="HEI22" s="802"/>
      <c r="HEJ22" s="802"/>
      <c r="HEK22" s="802"/>
      <c r="HEL22" s="802"/>
      <c r="HEM22" s="802"/>
      <c r="HEN22" s="802"/>
      <c r="HEO22" s="802"/>
      <c r="HEP22" s="802"/>
      <c r="HEQ22" s="802"/>
      <c r="HER22" s="802"/>
      <c r="HES22" s="802"/>
      <c r="HET22" s="802"/>
      <c r="HEU22" s="802"/>
      <c r="HEV22" s="802"/>
      <c r="HEW22" s="802"/>
      <c r="HEX22" s="802"/>
      <c r="HEY22" s="802"/>
      <c r="HEZ22" s="802"/>
      <c r="HFA22" s="802"/>
      <c r="HFB22" s="802"/>
      <c r="HFC22" s="802"/>
      <c r="HFD22" s="802"/>
      <c r="HFE22" s="802"/>
      <c r="HFF22" s="802"/>
      <c r="HFG22" s="802"/>
      <c r="HFH22" s="802"/>
      <c r="HFI22" s="802"/>
      <c r="HFJ22" s="802"/>
      <c r="HFK22" s="802"/>
      <c r="HFL22" s="802"/>
      <c r="HFM22" s="802"/>
      <c r="HFN22" s="802"/>
      <c r="HFO22" s="802"/>
      <c r="HFP22" s="802"/>
      <c r="HFQ22" s="802"/>
      <c r="HFR22" s="802"/>
      <c r="HFS22" s="802"/>
      <c r="HFT22" s="802"/>
      <c r="HFU22" s="802"/>
      <c r="HFV22" s="802"/>
      <c r="HFW22" s="802"/>
      <c r="HFX22" s="802"/>
      <c r="HFY22" s="802"/>
      <c r="HFZ22" s="802"/>
      <c r="HGA22" s="802"/>
      <c r="HGB22" s="802"/>
      <c r="HGC22" s="802"/>
      <c r="HGD22" s="802"/>
      <c r="HGE22" s="802"/>
      <c r="HGF22" s="802"/>
      <c r="HGG22" s="802"/>
      <c r="HGH22" s="802"/>
      <c r="HGI22" s="802"/>
      <c r="HGJ22" s="802"/>
      <c r="HGK22" s="802"/>
      <c r="HGL22" s="802"/>
      <c r="HGM22" s="802"/>
      <c r="HGN22" s="802"/>
      <c r="HGO22" s="802"/>
      <c r="HGP22" s="802"/>
      <c r="HGQ22" s="802"/>
      <c r="HGR22" s="802"/>
      <c r="HGS22" s="802"/>
      <c r="HGT22" s="802"/>
      <c r="HGU22" s="802"/>
      <c r="HGV22" s="802"/>
      <c r="HGW22" s="802"/>
      <c r="HGX22" s="802"/>
      <c r="HGY22" s="802"/>
      <c r="HGZ22" s="802"/>
      <c r="HHA22" s="802"/>
      <c r="HHB22" s="802"/>
      <c r="HHC22" s="802"/>
      <c r="HHD22" s="802"/>
      <c r="HHE22" s="802"/>
      <c r="HHF22" s="802"/>
      <c r="HHG22" s="802"/>
      <c r="HHH22" s="802"/>
      <c r="HHI22" s="802"/>
      <c r="HHJ22" s="802"/>
      <c r="HHK22" s="802"/>
      <c r="HHL22" s="802"/>
      <c r="HHM22" s="802"/>
      <c r="HHN22" s="802"/>
      <c r="HHO22" s="802"/>
      <c r="HHP22" s="802"/>
      <c r="HHQ22" s="802"/>
      <c r="HHR22" s="802"/>
      <c r="HHS22" s="802"/>
      <c r="HHT22" s="802"/>
      <c r="HHU22" s="802"/>
      <c r="HHV22" s="802"/>
      <c r="HHW22" s="802"/>
      <c r="HHX22" s="802"/>
      <c r="HHY22" s="802"/>
      <c r="HHZ22" s="802"/>
      <c r="HIA22" s="802"/>
      <c r="HIB22" s="802"/>
      <c r="HIC22" s="802"/>
      <c r="HID22" s="802"/>
      <c r="HIE22" s="802"/>
      <c r="HIF22" s="802"/>
      <c r="HIG22" s="802"/>
      <c r="HIH22" s="802"/>
      <c r="HII22" s="802"/>
      <c r="HIJ22" s="802"/>
      <c r="HIK22" s="802"/>
      <c r="HIL22" s="802"/>
      <c r="HIM22" s="802"/>
      <c r="HIN22" s="802"/>
      <c r="HIO22" s="802"/>
      <c r="HIP22" s="802"/>
      <c r="HIQ22" s="802"/>
      <c r="HIR22" s="802"/>
      <c r="HIS22" s="802"/>
      <c r="HIT22" s="802"/>
      <c r="HIU22" s="802"/>
      <c r="HIV22" s="802"/>
      <c r="HIW22" s="802"/>
      <c r="HIX22" s="802"/>
      <c r="HIY22" s="802"/>
      <c r="HIZ22" s="802"/>
      <c r="HJA22" s="802"/>
      <c r="HJB22" s="802"/>
      <c r="HJC22" s="802"/>
      <c r="HJD22" s="802"/>
      <c r="HJE22" s="802"/>
      <c r="HJF22" s="802"/>
      <c r="HJG22" s="802"/>
      <c r="HJH22" s="802"/>
      <c r="HJI22" s="802"/>
      <c r="HJJ22" s="802"/>
      <c r="HJK22" s="802"/>
      <c r="HJL22" s="802"/>
      <c r="HJM22" s="802"/>
      <c r="HJN22" s="802"/>
      <c r="HJO22" s="802"/>
      <c r="HJP22" s="802"/>
      <c r="HJQ22" s="802"/>
      <c r="HJR22" s="802"/>
      <c r="HJS22" s="802"/>
      <c r="HJT22" s="802"/>
      <c r="HJU22" s="802"/>
      <c r="HJV22" s="802"/>
      <c r="HJW22" s="802"/>
      <c r="HJX22" s="802"/>
      <c r="HJY22" s="802"/>
      <c r="HJZ22" s="802"/>
      <c r="HKA22" s="802"/>
      <c r="HKB22" s="802"/>
      <c r="HKC22" s="802"/>
      <c r="HKD22" s="802"/>
      <c r="HKE22" s="802"/>
      <c r="HKF22" s="802"/>
      <c r="HKG22" s="802"/>
      <c r="HKH22" s="802"/>
      <c r="HKI22" s="802"/>
      <c r="HKJ22" s="802"/>
      <c r="HKK22" s="802"/>
      <c r="HKL22" s="802"/>
      <c r="HKM22" s="802"/>
      <c r="HKN22" s="802"/>
      <c r="HKO22" s="802"/>
      <c r="HKP22" s="802"/>
      <c r="HKQ22" s="802"/>
      <c r="HKR22" s="802"/>
      <c r="HKS22" s="802"/>
      <c r="HKT22" s="802"/>
      <c r="HKU22" s="802"/>
      <c r="HKV22" s="802"/>
      <c r="HKW22" s="802"/>
      <c r="HKX22" s="802"/>
      <c r="HKY22" s="802"/>
      <c r="HKZ22" s="802"/>
      <c r="HLA22" s="802"/>
      <c r="HLB22" s="802"/>
      <c r="HLC22" s="802"/>
      <c r="HLD22" s="802"/>
      <c r="HLE22" s="802"/>
      <c r="HLF22" s="802"/>
      <c r="HLG22" s="802"/>
      <c r="HLH22" s="802"/>
      <c r="HLI22" s="802"/>
      <c r="HLJ22" s="802"/>
      <c r="HLK22" s="802"/>
      <c r="HLL22" s="802"/>
      <c r="HLM22" s="802"/>
      <c r="HLN22" s="802"/>
      <c r="HLO22" s="802"/>
      <c r="HLP22" s="802"/>
      <c r="HLQ22" s="802"/>
      <c r="HLR22" s="802"/>
      <c r="HLS22" s="802"/>
      <c r="HLT22" s="802"/>
      <c r="HLU22" s="802"/>
      <c r="HLV22" s="802"/>
      <c r="HLW22" s="802"/>
      <c r="HLX22" s="802"/>
      <c r="HLY22" s="802"/>
      <c r="HLZ22" s="802"/>
      <c r="HMA22" s="802"/>
      <c r="HMB22" s="802"/>
      <c r="HMC22" s="802"/>
      <c r="HMD22" s="802"/>
      <c r="HME22" s="802"/>
      <c r="HMF22" s="802"/>
      <c r="HMG22" s="802"/>
      <c r="HMH22" s="802"/>
      <c r="HMI22" s="802"/>
      <c r="HMJ22" s="802"/>
      <c r="HMK22" s="802"/>
      <c r="HML22" s="802"/>
      <c r="HMM22" s="802"/>
      <c r="HMN22" s="802"/>
      <c r="HMO22" s="802"/>
      <c r="HMP22" s="802"/>
      <c r="HMQ22" s="802"/>
      <c r="HMR22" s="802"/>
      <c r="HMS22" s="802"/>
      <c r="HMT22" s="802"/>
      <c r="HMU22" s="802"/>
      <c r="HMV22" s="802"/>
      <c r="HMW22" s="802"/>
      <c r="HMX22" s="802"/>
      <c r="HMY22" s="802"/>
      <c r="HMZ22" s="802"/>
      <c r="HNA22" s="802"/>
      <c r="HNB22" s="802"/>
      <c r="HNC22" s="802"/>
      <c r="HND22" s="802"/>
      <c r="HNE22" s="802"/>
      <c r="HNF22" s="802"/>
      <c r="HNG22" s="802"/>
      <c r="HNH22" s="802"/>
      <c r="HNI22" s="802"/>
      <c r="HNJ22" s="802"/>
      <c r="HNK22" s="802"/>
      <c r="HNL22" s="802"/>
      <c r="HNM22" s="802"/>
      <c r="HNN22" s="802"/>
      <c r="HNO22" s="802"/>
      <c r="HNP22" s="802"/>
      <c r="HNQ22" s="802"/>
      <c r="HNR22" s="802"/>
      <c r="HNS22" s="802"/>
      <c r="HNT22" s="802"/>
      <c r="HNU22" s="802"/>
      <c r="HNV22" s="802"/>
      <c r="HNW22" s="802"/>
      <c r="HNX22" s="802"/>
      <c r="HNY22" s="802"/>
      <c r="HNZ22" s="802"/>
      <c r="HOA22" s="802"/>
      <c r="HOB22" s="802"/>
      <c r="HOC22" s="802"/>
      <c r="HOD22" s="802"/>
      <c r="HOE22" s="802"/>
      <c r="HOF22" s="802"/>
      <c r="HOG22" s="802"/>
      <c r="HOH22" s="802"/>
      <c r="HOI22" s="802"/>
      <c r="HOJ22" s="802"/>
      <c r="HOK22" s="802"/>
      <c r="HOL22" s="802"/>
      <c r="HOM22" s="802"/>
      <c r="HON22" s="802"/>
      <c r="HOO22" s="802"/>
      <c r="HOP22" s="802"/>
      <c r="HOQ22" s="802"/>
      <c r="HOR22" s="802"/>
      <c r="HOS22" s="802"/>
      <c r="HOT22" s="802"/>
      <c r="HOU22" s="802"/>
      <c r="HOV22" s="802"/>
      <c r="HOW22" s="802"/>
      <c r="HOX22" s="802"/>
      <c r="HOY22" s="802"/>
      <c r="HOZ22" s="802"/>
      <c r="HPA22" s="802"/>
      <c r="HPB22" s="802"/>
      <c r="HPC22" s="802"/>
      <c r="HPD22" s="802"/>
      <c r="HPE22" s="802"/>
      <c r="HPF22" s="802"/>
      <c r="HPG22" s="802"/>
      <c r="HPH22" s="802"/>
      <c r="HPI22" s="802"/>
      <c r="HPJ22" s="802"/>
      <c r="HPK22" s="802"/>
      <c r="HPL22" s="802"/>
      <c r="HPM22" s="802"/>
      <c r="HPN22" s="802"/>
      <c r="HPO22" s="802"/>
      <c r="HPP22" s="802"/>
      <c r="HPQ22" s="802"/>
      <c r="HPR22" s="802"/>
      <c r="HPS22" s="802"/>
      <c r="HPT22" s="802"/>
      <c r="HPU22" s="802"/>
      <c r="HPV22" s="802"/>
      <c r="HPW22" s="802"/>
      <c r="HPX22" s="802"/>
      <c r="HPY22" s="802"/>
      <c r="HPZ22" s="802"/>
      <c r="HQA22" s="802"/>
      <c r="HQB22" s="802"/>
      <c r="HQC22" s="802"/>
      <c r="HQD22" s="802"/>
      <c r="HQE22" s="802"/>
      <c r="HQF22" s="802"/>
      <c r="HQG22" s="802"/>
      <c r="HQH22" s="802"/>
      <c r="HQI22" s="802"/>
      <c r="HQJ22" s="802"/>
      <c r="HQK22" s="802"/>
      <c r="HQL22" s="802"/>
      <c r="HQM22" s="802"/>
      <c r="HQN22" s="802"/>
      <c r="HQO22" s="802"/>
      <c r="HQP22" s="802"/>
      <c r="HQQ22" s="802"/>
      <c r="HQR22" s="802"/>
      <c r="HQS22" s="802"/>
      <c r="HQT22" s="802"/>
      <c r="HQU22" s="802"/>
      <c r="HQV22" s="802"/>
      <c r="HQW22" s="802"/>
      <c r="HQX22" s="802"/>
      <c r="HQY22" s="802"/>
      <c r="HQZ22" s="802"/>
      <c r="HRA22" s="802"/>
      <c r="HRB22" s="802"/>
      <c r="HRC22" s="802"/>
      <c r="HRD22" s="802"/>
      <c r="HRE22" s="802"/>
      <c r="HRF22" s="802"/>
      <c r="HRG22" s="802"/>
      <c r="HRH22" s="802"/>
      <c r="HRI22" s="802"/>
      <c r="HRJ22" s="802"/>
      <c r="HRK22" s="802"/>
      <c r="HRL22" s="802"/>
      <c r="HRM22" s="802"/>
      <c r="HRN22" s="802"/>
      <c r="HRO22" s="802"/>
      <c r="HRP22" s="802"/>
      <c r="HRQ22" s="802"/>
      <c r="HRR22" s="802"/>
      <c r="HRS22" s="802"/>
      <c r="HRT22" s="802"/>
      <c r="HRU22" s="802"/>
      <c r="HRV22" s="802"/>
      <c r="HRW22" s="802"/>
      <c r="HRX22" s="802"/>
      <c r="HRY22" s="802"/>
      <c r="HRZ22" s="802"/>
      <c r="HSA22" s="802"/>
      <c r="HSB22" s="802"/>
      <c r="HSC22" s="802"/>
      <c r="HSD22" s="802"/>
      <c r="HSE22" s="802"/>
      <c r="HSF22" s="802"/>
      <c r="HSG22" s="802"/>
      <c r="HSH22" s="802"/>
      <c r="HSI22" s="802"/>
      <c r="HSJ22" s="802"/>
      <c r="HSK22" s="802"/>
      <c r="HSL22" s="802"/>
      <c r="HSM22" s="802"/>
      <c r="HSN22" s="802"/>
      <c r="HSO22" s="802"/>
      <c r="HSP22" s="802"/>
      <c r="HSQ22" s="802"/>
      <c r="HSR22" s="802"/>
      <c r="HSS22" s="802"/>
      <c r="HST22" s="802"/>
      <c r="HSU22" s="802"/>
      <c r="HSV22" s="802"/>
      <c r="HSW22" s="802"/>
      <c r="HSX22" s="802"/>
      <c r="HSY22" s="802"/>
      <c r="HSZ22" s="802"/>
      <c r="HTA22" s="802"/>
      <c r="HTB22" s="802"/>
      <c r="HTC22" s="802"/>
      <c r="HTD22" s="802"/>
      <c r="HTE22" s="802"/>
      <c r="HTF22" s="802"/>
      <c r="HTG22" s="802"/>
      <c r="HTH22" s="802"/>
      <c r="HTI22" s="802"/>
      <c r="HTJ22" s="802"/>
      <c r="HTK22" s="802"/>
      <c r="HTL22" s="802"/>
      <c r="HTM22" s="802"/>
      <c r="HTN22" s="802"/>
      <c r="HTO22" s="802"/>
      <c r="HTP22" s="802"/>
      <c r="HTQ22" s="802"/>
      <c r="HTR22" s="802"/>
      <c r="HTS22" s="802"/>
      <c r="HTT22" s="802"/>
      <c r="HTU22" s="802"/>
      <c r="HTV22" s="802"/>
      <c r="HTW22" s="802"/>
      <c r="HTX22" s="802"/>
      <c r="HTY22" s="802"/>
      <c r="HTZ22" s="802"/>
      <c r="HUA22" s="802"/>
      <c r="HUB22" s="802"/>
      <c r="HUC22" s="802"/>
      <c r="HUD22" s="802"/>
      <c r="HUE22" s="802"/>
      <c r="HUF22" s="802"/>
      <c r="HUG22" s="802"/>
      <c r="HUH22" s="802"/>
      <c r="HUI22" s="802"/>
      <c r="HUJ22" s="802"/>
      <c r="HUK22" s="802"/>
      <c r="HUL22" s="802"/>
      <c r="HUM22" s="802"/>
      <c r="HUN22" s="802"/>
      <c r="HUO22" s="802"/>
      <c r="HUP22" s="802"/>
      <c r="HUQ22" s="802"/>
      <c r="HUR22" s="802"/>
      <c r="HUS22" s="802"/>
      <c r="HUT22" s="802"/>
      <c r="HUU22" s="802"/>
      <c r="HUV22" s="802"/>
      <c r="HUW22" s="802"/>
      <c r="HUX22" s="802"/>
      <c r="HUY22" s="802"/>
      <c r="HUZ22" s="802"/>
      <c r="HVA22" s="802"/>
      <c r="HVB22" s="802"/>
      <c r="HVC22" s="802"/>
      <c r="HVD22" s="802"/>
      <c r="HVE22" s="802"/>
      <c r="HVF22" s="802"/>
      <c r="HVG22" s="802"/>
      <c r="HVH22" s="802"/>
      <c r="HVI22" s="802"/>
      <c r="HVJ22" s="802"/>
      <c r="HVK22" s="802"/>
      <c r="HVL22" s="802"/>
      <c r="HVM22" s="802"/>
      <c r="HVN22" s="802"/>
      <c r="HVO22" s="802"/>
      <c r="HVP22" s="802"/>
      <c r="HVQ22" s="802"/>
      <c r="HVR22" s="802"/>
      <c r="HVS22" s="802"/>
      <c r="HVT22" s="802"/>
      <c r="HVU22" s="802"/>
      <c r="HVV22" s="802"/>
      <c r="HVW22" s="802"/>
      <c r="HVX22" s="802"/>
      <c r="HVY22" s="802"/>
      <c r="HVZ22" s="802"/>
      <c r="HWA22" s="802"/>
      <c r="HWB22" s="802"/>
      <c r="HWC22" s="802"/>
      <c r="HWD22" s="802"/>
      <c r="HWE22" s="802"/>
      <c r="HWF22" s="802"/>
      <c r="HWG22" s="802"/>
      <c r="HWH22" s="802"/>
      <c r="HWI22" s="802"/>
      <c r="HWJ22" s="802"/>
      <c r="HWK22" s="802"/>
      <c r="HWL22" s="802"/>
      <c r="HWM22" s="802"/>
      <c r="HWN22" s="802"/>
      <c r="HWO22" s="802"/>
      <c r="HWP22" s="802"/>
      <c r="HWQ22" s="802"/>
      <c r="HWR22" s="802"/>
      <c r="HWS22" s="802"/>
      <c r="HWT22" s="802"/>
      <c r="HWU22" s="802"/>
      <c r="HWV22" s="802"/>
      <c r="HWW22" s="802"/>
      <c r="HWX22" s="802"/>
      <c r="HWY22" s="802"/>
      <c r="HWZ22" s="802"/>
      <c r="HXA22" s="802"/>
      <c r="HXB22" s="802"/>
      <c r="HXC22" s="802"/>
      <c r="HXD22" s="802"/>
      <c r="HXE22" s="802"/>
      <c r="HXF22" s="802"/>
      <c r="HXG22" s="802"/>
      <c r="HXH22" s="802"/>
      <c r="HXI22" s="802"/>
      <c r="HXJ22" s="802"/>
      <c r="HXK22" s="802"/>
      <c r="HXL22" s="802"/>
      <c r="HXM22" s="802"/>
      <c r="HXN22" s="802"/>
      <c r="HXO22" s="802"/>
      <c r="HXP22" s="802"/>
      <c r="HXQ22" s="802"/>
      <c r="HXR22" s="802"/>
      <c r="HXS22" s="802"/>
      <c r="HXT22" s="802"/>
      <c r="HXU22" s="802"/>
      <c r="HXV22" s="802"/>
      <c r="HXW22" s="802"/>
      <c r="HXX22" s="802"/>
      <c r="HXY22" s="802"/>
      <c r="HXZ22" s="802"/>
      <c r="HYA22" s="802"/>
      <c r="HYB22" s="802"/>
      <c r="HYC22" s="802"/>
      <c r="HYD22" s="802"/>
      <c r="HYE22" s="802"/>
      <c r="HYF22" s="802"/>
      <c r="HYG22" s="802"/>
      <c r="HYH22" s="802"/>
      <c r="HYI22" s="802"/>
      <c r="HYJ22" s="802"/>
      <c r="HYK22" s="802"/>
      <c r="HYL22" s="802"/>
      <c r="HYM22" s="802"/>
      <c r="HYN22" s="802"/>
      <c r="HYO22" s="802"/>
      <c r="HYP22" s="802"/>
      <c r="HYQ22" s="802"/>
      <c r="HYR22" s="802"/>
      <c r="HYS22" s="802"/>
      <c r="HYT22" s="802"/>
      <c r="HYU22" s="802"/>
      <c r="HYV22" s="802"/>
      <c r="HYW22" s="802"/>
      <c r="HYX22" s="802"/>
      <c r="HYY22" s="802"/>
      <c r="HYZ22" s="802"/>
      <c r="HZA22" s="802"/>
      <c r="HZB22" s="802"/>
      <c r="HZC22" s="802"/>
      <c r="HZD22" s="802"/>
      <c r="HZE22" s="802"/>
      <c r="HZF22" s="802"/>
      <c r="HZG22" s="802"/>
      <c r="HZH22" s="802"/>
      <c r="HZI22" s="802"/>
      <c r="HZJ22" s="802"/>
      <c r="HZK22" s="802"/>
      <c r="HZL22" s="802"/>
      <c r="HZM22" s="802"/>
      <c r="HZN22" s="802"/>
      <c r="HZO22" s="802"/>
      <c r="HZP22" s="802"/>
      <c r="HZQ22" s="802"/>
      <c r="HZR22" s="802"/>
      <c r="HZS22" s="802"/>
      <c r="HZT22" s="802"/>
      <c r="HZU22" s="802"/>
      <c r="HZV22" s="802"/>
      <c r="HZW22" s="802"/>
      <c r="HZX22" s="802"/>
      <c r="HZY22" s="802"/>
      <c r="HZZ22" s="802"/>
      <c r="IAA22" s="802"/>
      <c r="IAB22" s="802"/>
      <c r="IAC22" s="802"/>
      <c r="IAD22" s="802"/>
      <c r="IAE22" s="802"/>
      <c r="IAF22" s="802"/>
      <c r="IAG22" s="802"/>
      <c r="IAH22" s="802"/>
      <c r="IAI22" s="802"/>
      <c r="IAJ22" s="802"/>
      <c r="IAK22" s="802"/>
      <c r="IAL22" s="802"/>
      <c r="IAM22" s="802"/>
      <c r="IAN22" s="802"/>
      <c r="IAO22" s="802"/>
      <c r="IAP22" s="802"/>
      <c r="IAQ22" s="802"/>
      <c r="IAR22" s="802"/>
      <c r="IAS22" s="802"/>
      <c r="IAT22" s="802"/>
      <c r="IAU22" s="802"/>
      <c r="IAV22" s="802"/>
      <c r="IAW22" s="802"/>
      <c r="IAX22" s="802"/>
      <c r="IAY22" s="802"/>
      <c r="IAZ22" s="802"/>
      <c r="IBA22" s="802"/>
      <c r="IBB22" s="802"/>
      <c r="IBC22" s="802"/>
      <c r="IBD22" s="802"/>
      <c r="IBE22" s="802"/>
      <c r="IBF22" s="802"/>
      <c r="IBG22" s="802"/>
      <c r="IBH22" s="802"/>
      <c r="IBI22" s="802"/>
      <c r="IBJ22" s="802"/>
      <c r="IBK22" s="802"/>
      <c r="IBL22" s="802"/>
      <c r="IBM22" s="802"/>
      <c r="IBN22" s="802"/>
      <c r="IBO22" s="802"/>
      <c r="IBP22" s="802"/>
      <c r="IBQ22" s="802"/>
      <c r="IBR22" s="802"/>
      <c r="IBS22" s="802"/>
      <c r="IBT22" s="802"/>
      <c r="IBU22" s="802"/>
      <c r="IBV22" s="802"/>
      <c r="IBW22" s="802"/>
      <c r="IBX22" s="802"/>
      <c r="IBY22" s="802"/>
      <c r="IBZ22" s="802"/>
      <c r="ICA22" s="802"/>
      <c r="ICB22" s="802"/>
      <c r="ICC22" s="802"/>
      <c r="ICD22" s="802"/>
      <c r="ICE22" s="802"/>
      <c r="ICF22" s="802"/>
      <c r="ICG22" s="802"/>
      <c r="ICH22" s="802"/>
      <c r="ICI22" s="802"/>
      <c r="ICJ22" s="802"/>
      <c r="ICK22" s="802"/>
      <c r="ICL22" s="802"/>
      <c r="ICM22" s="802"/>
      <c r="ICN22" s="802"/>
      <c r="ICO22" s="802"/>
      <c r="ICP22" s="802"/>
      <c r="ICQ22" s="802"/>
      <c r="ICR22" s="802"/>
      <c r="ICS22" s="802"/>
      <c r="ICT22" s="802"/>
      <c r="ICU22" s="802"/>
      <c r="ICV22" s="802"/>
      <c r="ICW22" s="802"/>
      <c r="ICX22" s="802"/>
      <c r="ICY22" s="802"/>
      <c r="ICZ22" s="802"/>
      <c r="IDA22" s="802"/>
      <c r="IDB22" s="802"/>
      <c r="IDC22" s="802"/>
      <c r="IDD22" s="802"/>
      <c r="IDE22" s="802"/>
      <c r="IDF22" s="802"/>
      <c r="IDG22" s="802"/>
      <c r="IDH22" s="802"/>
      <c r="IDI22" s="802"/>
      <c r="IDJ22" s="802"/>
      <c r="IDK22" s="802"/>
      <c r="IDL22" s="802"/>
      <c r="IDM22" s="802"/>
      <c r="IDN22" s="802"/>
      <c r="IDO22" s="802"/>
      <c r="IDP22" s="802"/>
      <c r="IDQ22" s="802"/>
      <c r="IDR22" s="802"/>
      <c r="IDS22" s="802"/>
      <c r="IDT22" s="802"/>
      <c r="IDU22" s="802"/>
      <c r="IDV22" s="802"/>
      <c r="IDW22" s="802"/>
      <c r="IDX22" s="802"/>
      <c r="IDY22" s="802"/>
      <c r="IDZ22" s="802"/>
      <c r="IEA22" s="802"/>
      <c r="IEB22" s="802"/>
      <c r="IEC22" s="802"/>
      <c r="IED22" s="802"/>
      <c r="IEE22" s="802"/>
      <c r="IEF22" s="802"/>
      <c r="IEG22" s="802"/>
      <c r="IEH22" s="802"/>
      <c r="IEI22" s="802"/>
      <c r="IEJ22" s="802"/>
      <c r="IEK22" s="802"/>
      <c r="IEL22" s="802"/>
      <c r="IEM22" s="802"/>
      <c r="IEN22" s="802"/>
      <c r="IEO22" s="802"/>
      <c r="IEP22" s="802"/>
      <c r="IEQ22" s="802"/>
      <c r="IER22" s="802"/>
      <c r="IES22" s="802"/>
      <c r="IET22" s="802"/>
      <c r="IEU22" s="802"/>
      <c r="IEV22" s="802"/>
      <c r="IEW22" s="802"/>
      <c r="IEX22" s="802"/>
      <c r="IEY22" s="802"/>
      <c r="IEZ22" s="802"/>
      <c r="IFA22" s="802"/>
      <c r="IFB22" s="802"/>
      <c r="IFC22" s="802"/>
      <c r="IFD22" s="802"/>
      <c r="IFE22" s="802"/>
      <c r="IFF22" s="802"/>
      <c r="IFG22" s="802"/>
      <c r="IFH22" s="802"/>
      <c r="IFI22" s="802"/>
      <c r="IFJ22" s="802"/>
      <c r="IFK22" s="802"/>
      <c r="IFL22" s="802"/>
      <c r="IFM22" s="802"/>
      <c r="IFN22" s="802"/>
      <c r="IFO22" s="802"/>
      <c r="IFP22" s="802"/>
      <c r="IFQ22" s="802"/>
      <c r="IFR22" s="802"/>
      <c r="IFS22" s="802"/>
      <c r="IFT22" s="802"/>
      <c r="IFU22" s="802"/>
      <c r="IFV22" s="802"/>
      <c r="IFW22" s="802"/>
      <c r="IFX22" s="802"/>
      <c r="IFY22" s="802"/>
      <c r="IFZ22" s="802"/>
      <c r="IGA22" s="802"/>
      <c r="IGB22" s="802"/>
      <c r="IGC22" s="802"/>
      <c r="IGD22" s="802"/>
      <c r="IGE22" s="802"/>
      <c r="IGF22" s="802"/>
      <c r="IGG22" s="802"/>
      <c r="IGH22" s="802"/>
      <c r="IGI22" s="802"/>
      <c r="IGJ22" s="802"/>
      <c r="IGK22" s="802"/>
      <c r="IGL22" s="802"/>
      <c r="IGM22" s="802"/>
      <c r="IGN22" s="802"/>
      <c r="IGO22" s="802"/>
      <c r="IGP22" s="802"/>
      <c r="IGQ22" s="802"/>
      <c r="IGR22" s="802"/>
      <c r="IGS22" s="802"/>
      <c r="IGT22" s="802"/>
      <c r="IGU22" s="802"/>
      <c r="IGV22" s="802"/>
      <c r="IGW22" s="802"/>
      <c r="IGX22" s="802"/>
      <c r="IGY22" s="802"/>
      <c r="IGZ22" s="802"/>
      <c r="IHA22" s="802"/>
      <c r="IHB22" s="802"/>
      <c r="IHC22" s="802"/>
      <c r="IHD22" s="802"/>
      <c r="IHE22" s="802"/>
      <c r="IHF22" s="802"/>
      <c r="IHG22" s="802"/>
      <c r="IHH22" s="802"/>
      <c r="IHI22" s="802"/>
      <c r="IHJ22" s="802"/>
      <c r="IHK22" s="802"/>
      <c r="IHL22" s="802"/>
      <c r="IHM22" s="802"/>
      <c r="IHN22" s="802"/>
      <c r="IHO22" s="802"/>
      <c r="IHP22" s="802"/>
      <c r="IHQ22" s="802"/>
      <c r="IHR22" s="802"/>
      <c r="IHS22" s="802"/>
      <c r="IHT22" s="802"/>
      <c r="IHU22" s="802"/>
      <c r="IHV22" s="802"/>
      <c r="IHW22" s="802"/>
      <c r="IHX22" s="802"/>
      <c r="IHY22" s="802"/>
      <c r="IHZ22" s="802"/>
      <c r="IIA22" s="802"/>
      <c r="IIB22" s="802"/>
      <c r="IIC22" s="802"/>
      <c r="IID22" s="802"/>
      <c r="IIE22" s="802"/>
      <c r="IIF22" s="802"/>
      <c r="IIG22" s="802"/>
      <c r="IIH22" s="802"/>
      <c r="III22" s="802"/>
      <c r="IIJ22" s="802"/>
      <c r="IIK22" s="802"/>
      <c r="IIL22" s="802"/>
      <c r="IIM22" s="802"/>
      <c r="IIN22" s="802"/>
      <c r="IIO22" s="802"/>
      <c r="IIP22" s="802"/>
      <c r="IIQ22" s="802"/>
      <c r="IIR22" s="802"/>
      <c r="IIS22" s="802"/>
      <c r="IIT22" s="802"/>
      <c r="IIU22" s="802"/>
      <c r="IIV22" s="802"/>
      <c r="IIW22" s="802"/>
      <c r="IIX22" s="802"/>
      <c r="IIY22" s="802"/>
      <c r="IIZ22" s="802"/>
      <c r="IJA22" s="802"/>
      <c r="IJB22" s="802"/>
      <c r="IJC22" s="802"/>
      <c r="IJD22" s="802"/>
      <c r="IJE22" s="802"/>
      <c r="IJF22" s="802"/>
      <c r="IJG22" s="802"/>
      <c r="IJH22" s="802"/>
      <c r="IJI22" s="802"/>
      <c r="IJJ22" s="802"/>
      <c r="IJK22" s="802"/>
      <c r="IJL22" s="802"/>
      <c r="IJM22" s="802"/>
      <c r="IJN22" s="802"/>
      <c r="IJO22" s="802"/>
      <c r="IJP22" s="802"/>
      <c r="IJQ22" s="802"/>
      <c r="IJR22" s="802"/>
      <c r="IJS22" s="802"/>
      <c r="IJT22" s="802"/>
      <c r="IJU22" s="802"/>
      <c r="IJV22" s="802"/>
      <c r="IJW22" s="802"/>
      <c r="IJX22" s="802"/>
      <c r="IJY22" s="802"/>
      <c r="IJZ22" s="802"/>
      <c r="IKA22" s="802"/>
      <c r="IKB22" s="802"/>
      <c r="IKC22" s="802"/>
      <c r="IKD22" s="802"/>
      <c r="IKE22" s="802"/>
      <c r="IKF22" s="802"/>
      <c r="IKG22" s="802"/>
      <c r="IKH22" s="802"/>
      <c r="IKI22" s="802"/>
      <c r="IKJ22" s="802"/>
      <c r="IKK22" s="802"/>
      <c r="IKL22" s="802"/>
      <c r="IKM22" s="802"/>
      <c r="IKN22" s="802"/>
      <c r="IKO22" s="802"/>
      <c r="IKP22" s="802"/>
      <c r="IKQ22" s="802"/>
      <c r="IKR22" s="802"/>
      <c r="IKS22" s="802"/>
      <c r="IKT22" s="802"/>
      <c r="IKU22" s="802"/>
      <c r="IKV22" s="802"/>
      <c r="IKW22" s="802"/>
      <c r="IKX22" s="802"/>
      <c r="IKY22" s="802"/>
      <c r="IKZ22" s="802"/>
      <c r="ILA22" s="802"/>
      <c r="ILB22" s="802"/>
      <c r="ILC22" s="802"/>
      <c r="ILD22" s="802"/>
      <c r="ILE22" s="802"/>
      <c r="ILF22" s="802"/>
      <c r="ILG22" s="802"/>
      <c r="ILH22" s="802"/>
      <c r="ILI22" s="802"/>
      <c r="ILJ22" s="802"/>
      <c r="ILK22" s="802"/>
      <c r="ILL22" s="802"/>
      <c r="ILM22" s="802"/>
      <c r="ILN22" s="802"/>
      <c r="ILO22" s="802"/>
      <c r="ILP22" s="802"/>
      <c r="ILQ22" s="802"/>
      <c r="ILR22" s="802"/>
      <c r="ILS22" s="802"/>
      <c r="ILT22" s="802"/>
      <c r="ILU22" s="802"/>
      <c r="ILV22" s="802"/>
      <c r="ILW22" s="802"/>
      <c r="ILX22" s="802"/>
      <c r="ILY22" s="802"/>
      <c r="ILZ22" s="802"/>
      <c r="IMA22" s="802"/>
      <c r="IMB22" s="802"/>
      <c r="IMC22" s="802"/>
      <c r="IMD22" s="802"/>
      <c r="IME22" s="802"/>
      <c r="IMF22" s="802"/>
      <c r="IMG22" s="802"/>
      <c r="IMH22" s="802"/>
      <c r="IMI22" s="802"/>
      <c r="IMJ22" s="802"/>
      <c r="IMK22" s="802"/>
      <c r="IML22" s="802"/>
      <c r="IMM22" s="802"/>
      <c r="IMN22" s="802"/>
      <c r="IMO22" s="802"/>
      <c r="IMP22" s="802"/>
      <c r="IMQ22" s="802"/>
      <c r="IMR22" s="802"/>
      <c r="IMS22" s="802"/>
      <c r="IMT22" s="802"/>
      <c r="IMU22" s="802"/>
      <c r="IMV22" s="802"/>
      <c r="IMW22" s="802"/>
      <c r="IMX22" s="802"/>
      <c r="IMY22" s="802"/>
      <c r="IMZ22" s="802"/>
      <c r="INA22" s="802"/>
      <c r="INB22" s="802"/>
      <c r="INC22" s="802"/>
      <c r="IND22" s="802"/>
      <c r="INE22" s="802"/>
      <c r="INF22" s="802"/>
      <c r="ING22" s="802"/>
      <c r="INH22" s="802"/>
      <c r="INI22" s="802"/>
      <c r="INJ22" s="802"/>
      <c r="INK22" s="802"/>
      <c r="INL22" s="802"/>
      <c r="INM22" s="802"/>
      <c r="INN22" s="802"/>
      <c r="INO22" s="802"/>
      <c r="INP22" s="802"/>
      <c r="INQ22" s="802"/>
      <c r="INR22" s="802"/>
      <c r="INS22" s="802"/>
      <c r="INT22" s="802"/>
      <c r="INU22" s="802"/>
      <c r="INV22" s="802"/>
      <c r="INW22" s="802"/>
      <c r="INX22" s="802"/>
      <c r="INY22" s="802"/>
      <c r="INZ22" s="802"/>
      <c r="IOA22" s="802"/>
      <c r="IOB22" s="802"/>
      <c r="IOC22" s="802"/>
      <c r="IOD22" s="802"/>
      <c r="IOE22" s="802"/>
      <c r="IOF22" s="802"/>
      <c r="IOG22" s="802"/>
      <c r="IOH22" s="802"/>
      <c r="IOI22" s="802"/>
      <c r="IOJ22" s="802"/>
      <c r="IOK22" s="802"/>
      <c r="IOL22" s="802"/>
      <c r="IOM22" s="802"/>
      <c r="ION22" s="802"/>
      <c r="IOO22" s="802"/>
      <c r="IOP22" s="802"/>
      <c r="IOQ22" s="802"/>
      <c r="IOR22" s="802"/>
      <c r="IOS22" s="802"/>
      <c r="IOT22" s="802"/>
      <c r="IOU22" s="802"/>
      <c r="IOV22" s="802"/>
      <c r="IOW22" s="802"/>
      <c r="IOX22" s="802"/>
      <c r="IOY22" s="802"/>
      <c r="IOZ22" s="802"/>
      <c r="IPA22" s="802"/>
      <c r="IPB22" s="802"/>
      <c r="IPC22" s="802"/>
      <c r="IPD22" s="802"/>
      <c r="IPE22" s="802"/>
      <c r="IPF22" s="802"/>
      <c r="IPG22" s="802"/>
      <c r="IPH22" s="802"/>
      <c r="IPI22" s="802"/>
      <c r="IPJ22" s="802"/>
      <c r="IPK22" s="802"/>
      <c r="IPL22" s="802"/>
      <c r="IPM22" s="802"/>
      <c r="IPN22" s="802"/>
      <c r="IPO22" s="802"/>
      <c r="IPP22" s="802"/>
      <c r="IPQ22" s="802"/>
      <c r="IPR22" s="802"/>
      <c r="IPS22" s="802"/>
      <c r="IPT22" s="802"/>
      <c r="IPU22" s="802"/>
      <c r="IPV22" s="802"/>
      <c r="IPW22" s="802"/>
      <c r="IPX22" s="802"/>
      <c r="IPY22" s="802"/>
      <c r="IPZ22" s="802"/>
      <c r="IQA22" s="802"/>
      <c r="IQB22" s="802"/>
      <c r="IQC22" s="802"/>
      <c r="IQD22" s="802"/>
      <c r="IQE22" s="802"/>
      <c r="IQF22" s="802"/>
      <c r="IQG22" s="802"/>
      <c r="IQH22" s="802"/>
      <c r="IQI22" s="802"/>
      <c r="IQJ22" s="802"/>
      <c r="IQK22" s="802"/>
      <c r="IQL22" s="802"/>
      <c r="IQM22" s="802"/>
      <c r="IQN22" s="802"/>
      <c r="IQO22" s="802"/>
      <c r="IQP22" s="802"/>
      <c r="IQQ22" s="802"/>
      <c r="IQR22" s="802"/>
      <c r="IQS22" s="802"/>
      <c r="IQT22" s="802"/>
      <c r="IQU22" s="802"/>
      <c r="IQV22" s="802"/>
      <c r="IQW22" s="802"/>
      <c r="IQX22" s="802"/>
      <c r="IQY22" s="802"/>
      <c r="IQZ22" s="802"/>
      <c r="IRA22" s="802"/>
      <c r="IRB22" s="802"/>
      <c r="IRC22" s="802"/>
      <c r="IRD22" s="802"/>
      <c r="IRE22" s="802"/>
      <c r="IRF22" s="802"/>
      <c r="IRG22" s="802"/>
      <c r="IRH22" s="802"/>
      <c r="IRI22" s="802"/>
      <c r="IRJ22" s="802"/>
      <c r="IRK22" s="802"/>
      <c r="IRL22" s="802"/>
      <c r="IRM22" s="802"/>
      <c r="IRN22" s="802"/>
      <c r="IRO22" s="802"/>
      <c r="IRP22" s="802"/>
      <c r="IRQ22" s="802"/>
      <c r="IRR22" s="802"/>
      <c r="IRS22" s="802"/>
      <c r="IRT22" s="802"/>
      <c r="IRU22" s="802"/>
      <c r="IRV22" s="802"/>
      <c r="IRW22" s="802"/>
      <c r="IRX22" s="802"/>
      <c r="IRY22" s="802"/>
      <c r="IRZ22" s="802"/>
      <c r="ISA22" s="802"/>
      <c r="ISB22" s="802"/>
      <c r="ISC22" s="802"/>
      <c r="ISD22" s="802"/>
      <c r="ISE22" s="802"/>
      <c r="ISF22" s="802"/>
      <c r="ISG22" s="802"/>
      <c r="ISH22" s="802"/>
      <c r="ISI22" s="802"/>
      <c r="ISJ22" s="802"/>
      <c r="ISK22" s="802"/>
      <c r="ISL22" s="802"/>
      <c r="ISM22" s="802"/>
      <c r="ISN22" s="802"/>
      <c r="ISO22" s="802"/>
      <c r="ISP22" s="802"/>
      <c r="ISQ22" s="802"/>
      <c r="ISR22" s="802"/>
      <c r="ISS22" s="802"/>
      <c r="IST22" s="802"/>
      <c r="ISU22" s="802"/>
      <c r="ISV22" s="802"/>
      <c r="ISW22" s="802"/>
      <c r="ISX22" s="802"/>
      <c r="ISY22" s="802"/>
      <c r="ISZ22" s="802"/>
      <c r="ITA22" s="802"/>
      <c r="ITB22" s="802"/>
      <c r="ITC22" s="802"/>
      <c r="ITD22" s="802"/>
      <c r="ITE22" s="802"/>
      <c r="ITF22" s="802"/>
      <c r="ITG22" s="802"/>
      <c r="ITH22" s="802"/>
      <c r="ITI22" s="802"/>
      <c r="ITJ22" s="802"/>
      <c r="ITK22" s="802"/>
      <c r="ITL22" s="802"/>
      <c r="ITM22" s="802"/>
      <c r="ITN22" s="802"/>
      <c r="ITO22" s="802"/>
      <c r="ITP22" s="802"/>
      <c r="ITQ22" s="802"/>
      <c r="ITR22" s="802"/>
      <c r="ITS22" s="802"/>
      <c r="ITT22" s="802"/>
      <c r="ITU22" s="802"/>
      <c r="ITV22" s="802"/>
      <c r="ITW22" s="802"/>
      <c r="ITX22" s="802"/>
      <c r="ITY22" s="802"/>
      <c r="ITZ22" s="802"/>
      <c r="IUA22" s="802"/>
      <c r="IUB22" s="802"/>
      <c r="IUC22" s="802"/>
      <c r="IUD22" s="802"/>
      <c r="IUE22" s="802"/>
      <c r="IUF22" s="802"/>
      <c r="IUG22" s="802"/>
      <c r="IUH22" s="802"/>
      <c r="IUI22" s="802"/>
      <c r="IUJ22" s="802"/>
      <c r="IUK22" s="802"/>
      <c r="IUL22" s="802"/>
      <c r="IUM22" s="802"/>
      <c r="IUN22" s="802"/>
      <c r="IUO22" s="802"/>
      <c r="IUP22" s="802"/>
      <c r="IUQ22" s="802"/>
      <c r="IUR22" s="802"/>
      <c r="IUS22" s="802"/>
      <c r="IUT22" s="802"/>
      <c r="IUU22" s="802"/>
      <c r="IUV22" s="802"/>
      <c r="IUW22" s="802"/>
      <c r="IUX22" s="802"/>
      <c r="IUY22" s="802"/>
      <c r="IUZ22" s="802"/>
      <c r="IVA22" s="802"/>
      <c r="IVB22" s="802"/>
      <c r="IVC22" s="802"/>
      <c r="IVD22" s="802"/>
      <c r="IVE22" s="802"/>
      <c r="IVF22" s="802"/>
      <c r="IVG22" s="802"/>
      <c r="IVH22" s="802"/>
      <c r="IVI22" s="802"/>
      <c r="IVJ22" s="802"/>
      <c r="IVK22" s="802"/>
      <c r="IVL22" s="802"/>
      <c r="IVM22" s="802"/>
      <c r="IVN22" s="802"/>
      <c r="IVO22" s="802"/>
      <c r="IVP22" s="802"/>
      <c r="IVQ22" s="802"/>
      <c r="IVR22" s="802"/>
      <c r="IVS22" s="802"/>
      <c r="IVT22" s="802"/>
      <c r="IVU22" s="802"/>
      <c r="IVV22" s="802"/>
      <c r="IVW22" s="802"/>
      <c r="IVX22" s="802"/>
      <c r="IVY22" s="802"/>
      <c r="IVZ22" s="802"/>
      <c r="IWA22" s="802"/>
      <c r="IWB22" s="802"/>
      <c r="IWC22" s="802"/>
      <c r="IWD22" s="802"/>
      <c r="IWE22" s="802"/>
      <c r="IWF22" s="802"/>
      <c r="IWG22" s="802"/>
      <c r="IWH22" s="802"/>
      <c r="IWI22" s="802"/>
      <c r="IWJ22" s="802"/>
      <c r="IWK22" s="802"/>
      <c r="IWL22" s="802"/>
      <c r="IWM22" s="802"/>
      <c r="IWN22" s="802"/>
      <c r="IWO22" s="802"/>
      <c r="IWP22" s="802"/>
      <c r="IWQ22" s="802"/>
      <c r="IWR22" s="802"/>
      <c r="IWS22" s="802"/>
      <c r="IWT22" s="802"/>
      <c r="IWU22" s="802"/>
      <c r="IWV22" s="802"/>
      <c r="IWW22" s="802"/>
      <c r="IWX22" s="802"/>
      <c r="IWY22" s="802"/>
      <c r="IWZ22" s="802"/>
      <c r="IXA22" s="802"/>
      <c r="IXB22" s="802"/>
      <c r="IXC22" s="802"/>
      <c r="IXD22" s="802"/>
      <c r="IXE22" s="802"/>
      <c r="IXF22" s="802"/>
      <c r="IXG22" s="802"/>
      <c r="IXH22" s="802"/>
      <c r="IXI22" s="802"/>
      <c r="IXJ22" s="802"/>
      <c r="IXK22" s="802"/>
      <c r="IXL22" s="802"/>
      <c r="IXM22" s="802"/>
      <c r="IXN22" s="802"/>
      <c r="IXO22" s="802"/>
      <c r="IXP22" s="802"/>
      <c r="IXQ22" s="802"/>
      <c r="IXR22" s="802"/>
      <c r="IXS22" s="802"/>
      <c r="IXT22" s="802"/>
      <c r="IXU22" s="802"/>
      <c r="IXV22" s="802"/>
      <c r="IXW22" s="802"/>
      <c r="IXX22" s="802"/>
      <c r="IXY22" s="802"/>
      <c r="IXZ22" s="802"/>
      <c r="IYA22" s="802"/>
      <c r="IYB22" s="802"/>
      <c r="IYC22" s="802"/>
      <c r="IYD22" s="802"/>
      <c r="IYE22" s="802"/>
      <c r="IYF22" s="802"/>
      <c r="IYG22" s="802"/>
      <c r="IYH22" s="802"/>
      <c r="IYI22" s="802"/>
      <c r="IYJ22" s="802"/>
      <c r="IYK22" s="802"/>
      <c r="IYL22" s="802"/>
      <c r="IYM22" s="802"/>
      <c r="IYN22" s="802"/>
      <c r="IYO22" s="802"/>
      <c r="IYP22" s="802"/>
      <c r="IYQ22" s="802"/>
      <c r="IYR22" s="802"/>
      <c r="IYS22" s="802"/>
      <c r="IYT22" s="802"/>
      <c r="IYU22" s="802"/>
      <c r="IYV22" s="802"/>
      <c r="IYW22" s="802"/>
      <c r="IYX22" s="802"/>
      <c r="IYY22" s="802"/>
      <c r="IYZ22" s="802"/>
      <c r="IZA22" s="802"/>
      <c r="IZB22" s="802"/>
      <c r="IZC22" s="802"/>
      <c r="IZD22" s="802"/>
      <c r="IZE22" s="802"/>
      <c r="IZF22" s="802"/>
      <c r="IZG22" s="802"/>
      <c r="IZH22" s="802"/>
      <c r="IZI22" s="802"/>
      <c r="IZJ22" s="802"/>
      <c r="IZK22" s="802"/>
      <c r="IZL22" s="802"/>
      <c r="IZM22" s="802"/>
      <c r="IZN22" s="802"/>
      <c r="IZO22" s="802"/>
      <c r="IZP22" s="802"/>
      <c r="IZQ22" s="802"/>
      <c r="IZR22" s="802"/>
      <c r="IZS22" s="802"/>
      <c r="IZT22" s="802"/>
      <c r="IZU22" s="802"/>
      <c r="IZV22" s="802"/>
      <c r="IZW22" s="802"/>
      <c r="IZX22" s="802"/>
      <c r="IZY22" s="802"/>
      <c r="IZZ22" s="802"/>
      <c r="JAA22" s="802"/>
      <c r="JAB22" s="802"/>
      <c r="JAC22" s="802"/>
      <c r="JAD22" s="802"/>
      <c r="JAE22" s="802"/>
      <c r="JAF22" s="802"/>
      <c r="JAG22" s="802"/>
      <c r="JAH22" s="802"/>
      <c r="JAI22" s="802"/>
      <c r="JAJ22" s="802"/>
      <c r="JAK22" s="802"/>
      <c r="JAL22" s="802"/>
      <c r="JAM22" s="802"/>
      <c r="JAN22" s="802"/>
      <c r="JAO22" s="802"/>
      <c r="JAP22" s="802"/>
      <c r="JAQ22" s="802"/>
      <c r="JAR22" s="802"/>
      <c r="JAS22" s="802"/>
      <c r="JAT22" s="802"/>
      <c r="JAU22" s="802"/>
      <c r="JAV22" s="802"/>
      <c r="JAW22" s="802"/>
      <c r="JAX22" s="802"/>
      <c r="JAY22" s="802"/>
      <c r="JAZ22" s="802"/>
      <c r="JBA22" s="802"/>
      <c r="JBB22" s="802"/>
      <c r="JBC22" s="802"/>
      <c r="JBD22" s="802"/>
      <c r="JBE22" s="802"/>
      <c r="JBF22" s="802"/>
      <c r="JBG22" s="802"/>
      <c r="JBH22" s="802"/>
      <c r="JBI22" s="802"/>
      <c r="JBJ22" s="802"/>
      <c r="JBK22" s="802"/>
      <c r="JBL22" s="802"/>
      <c r="JBM22" s="802"/>
      <c r="JBN22" s="802"/>
      <c r="JBO22" s="802"/>
      <c r="JBP22" s="802"/>
      <c r="JBQ22" s="802"/>
      <c r="JBR22" s="802"/>
      <c r="JBS22" s="802"/>
      <c r="JBT22" s="802"/>
      <c r="JBU22" s="802"/>
      <c r="JBV22" s="802"/>
      <c r="JBW22" s="802"/>
      <c r="JBX22" s="802"/>
      <c r="JBY22" s="802"/>
      <c r="JBZ22" s="802"/>
      <c r="JCA22" s="802"/>
      <c r="JCB22" s="802"/>
      <c r="JCC22" s="802"/>
      <c r="JCD22" s="802"/>
      <c r="JCE22" s="802"/>
      <c r="JCF22" s="802"/>
      <c r="JCG22" s="802"/>
      <c r="JCH22" s="802"/>
      <c r="JCI22" s="802"/>
      <c r="JCJ22" s="802"/>
      <c r="JCK22" s="802"/>
      <c r="JCL22" s="802"/>
      <c r="JCM22" s="802"/>
      <c r="JCN22" s="802"/>
      <c r="JCO22" s="802"/>
      <c r="JCP22" s="802"/>
      <c r="JCQ22" s="802"/>
      <c r="JCR22" s="802"/>
      <c r="JCS22" s="802"/>
      <c r="JCT22" s="802"/>
      <c r="JCU22" s="802"/>
      <c r="JCV22" s="802"/>
      <c r="JCW22" s="802"/>
      <c r="JCX22" s="802"/>
      <c r="JCY22" s="802"/>
      <c r="JCZ22" s="802"/>
      <c r="JDA22" s="802"/>
      <c r="JDB22" s="802"/>
      <c r="JDC22" s="802"/>
      <c r="JDD22" s="802"/>
      <c r="JDE22" s="802"/>
      <c r="JDF22" s="802"/>
      <c r="JDG22" s="802"/>
      <c r="JDH22" s="802"/>
      <c r="JDI22" s="802"/>
      <c r="JDJ22" s="802"/>
      <c r="JDK22" s="802"/>
      <c r="JDL22" s="802"/>
      <c r="JDM22" s="802"/>
      <c r="JDN22" s="802"/>
      <c r="JDO22" s="802"/>
      <c r="JDP22" s="802"/>
      <c r="JDQ22" s="802"/>
      <c r="JDR22" s="802"/>
      <c r="JDS22" s="802"/>
      <c r="JDT22" s="802"/>
      <c r="JDU22" s="802"/>
      <c r="JDV22" s="802"/>
      <c r="JDW22" s="802"/>
      <c r="JDX22" s="802"/>
      <c r="JDY22" s="802"/>
      <c r="JDZ22" s="802"/>
      <c r="JEA22" s="802"/>
      <c r="JEB22" s="802"/>
      <c r="JEC22" s="802"/>
      <c r="JED22" s="802"/>
      <c r="JEE22" s="802"/>
      <c r="JEF22" s="802"/>
      <c r="JEG22" s="802"/>
      <c r="JEH22" s="802"/>
      <c r="JEI22" s="802"/>
      <c r="JEJ22" s="802"/>
      <c r="JEK22" s="802"/>
      <c r="JEL22" s="802"/>
      <c r="JEM22" s="802"/>
      <c r="JEN22" s="802"/>
      <c r="JEO22" s="802"/>
      <c r="JEP22" s="802"/>
      <c r="JEQ22" s="802"/>
      <c r="JER22" s="802"/>
      <c r="JES22" s="802"/>
      <c r="JET22" s="802"/>
      <c r="JEU22" s="802"/>
      <c r="JEV22" s="802"/>
      <c r="JEW22" s="802"/>
      <c r="JEX22" s="802"/>
      <c r="JEY22" s="802"/>
      <c r="JEZ22" s="802"/>
      <c r="JFA22" s="802"/>
      <c r="JFB22" s="802"/>
      <c r="JFC22" s="802"/>
      <c r="JFD22" s="802"/>
      <c r="JFE22" s="802"/>
      <c r="JFF22" s="802"/>
      <c r="JFG22" s="802"/>
      <c r="JFH22" s="802"/>
      <c r="JFI22" s="802"/>
      <c r="JFJ22" s="802"/>
      <c r="JFK22" s="802"/>
      <c r="JFL22" s="802"/>
      <c r="JFM22" s="802"/>
      <c r="JFN22" s="802"/>
      <c r="JFO22" s="802"/>
      <c r="JFP22" s="802"/>
      <c r="JFQ22" s="802"/>
      <c r="JFR22" s="802"/>
      <c r="JFS22" s="802"/>
      <c r="JFT22" s="802"/>
      <c r="JFU22" s="802"/>
      <c r="JFV22" s="802"/>
      <c r="JFW22" s="802"/>
      <c r="JFX22" s="802"/>
      <c r="JFY22" s="802"/>
      <c r="JFZ22" s="802"/>
      <c r="JGA22" s="802"/>
      <c r="JGB22" s="802"/>
      <c r="JGC22" s="802"/>
      <c r="JGD22" s="802"/>
      <c r="JGE22" s="802"/>
      <c r="JGF22" s="802"/>
      <c r="JGG22" s="802"/>
      <c r="JGH22" s="802"/>
      <c r="JGI22" s="802"/>
      <c r="JGJ22" s="802"/>
      <c r="JGK22" s="802"/>
      <c r="JGL22" s="802"/>
      <c r="JGM22" s="802"/>
      <c r="JGN22" s="802"/>
      <c r="JGO22" s="802"/>
      <c r="JGP22" s="802"/>
      <c r="JGQ22" s="802"/>
      <c r="JGR22" s="802"/>
      <c r="JGS22" s="802"/>
      <c r="JGT22" s="802"/>
      <c r="JGU22" s="802"/>
      <c r="JGV22" s="802"/>
      <c r="JGW22" s="802"/>
      <c r="JGX22" s="802"/>
      <c r="JGY22" s="802"/>
      <c r="JGZ22" s="802"/>
      <c r="JHA22" s="802"/>
      <c r="JHB22" s="802"/>
      <c r="JHC22" s="802"/>
      <c r="JHD22" s="802"/>
      <c r="JHE22" s="802"/>
      <c r="JHF22" s="802"/>
      <c r="JHG22" s="802"/>
      <c r="JHH22" s="802"/>
      <c r="JHI22" s="802"/>
      <c r="JHJ22" s="802"/>
      <c r="JHK22" s="802"/>
      <c r="JHL22" s="802"/>
      <c r="JHM22" s="802"/>
      <c r="JHN22" s="802"/>
      <c r="JHO22" s="802"/>
      <c r="JHP22" s="802"/>
      <c r="JHQ22" s="802"/>
      <c r="JHR22" s="802"/>
      <c r="JHS22" s="802"/>
      <c r="JHT22" s="802"/>
      <c r="JHU22" s="802"/>
      <c r="JHV22" s="802"/>
      <c r="JHW22" s="802"/>
      <c r="JHX22" s="802"/>
      <c r="JHY22" s="802"/>
      <c r="JHZ22" s="802"/>
      <c r="JIA22" s="802"/>
      <c r="JIB22" s="802"/>
      <c r="JIC22" s="802"/>
      <c r="JID22" s="802"/>
      <c r="JIE22" s="802"/>
      <c r="JIF22" s="802"/>
      <c r="JIG22" s="802"/>
      <c r="JIH22" s="802"/>
      <c r="JII22" s="802"/>
      <c r="JIJ22" s="802"/>
      <c r="JIK22" s="802"/>
      <c r="JIL22" s="802"/>
      <c r="JIM22" s="802"/>
      <c r="JIN22" s="802"/>
      <c r="JIO22" s="802"/>
      <c r="JIP22" s="802"/>
      <c r="JIQ22" s="802"/>
      <c r="JIR22" s="802"/>
      <c r="JIS22" s="802"/>
      <c r="JIT22" s="802"/>
      <c r="JIU22" s="802"/>
      <c r="JIV22" s="802"/>
      <c r="JIW22" s="802"/>
      <c r="JIX22" s="802"/>
      <c r="JIY22" s="802"/>
      <c r="JIZ22" s="802"/>
      <c r="JJA22" s="802"/>
      <c r="JJB22" s="802"/>
      <c r="JJC22" s="802"/>
      <c r="JJD22" s="802"/>
      <c r="JJE22" s="802"/>
      <c r="JJF22" s="802"/>
      <c r="JJG22" s="802"/>
      <c r="JJH22" s="802"/>
      <c r="JJI22" s="802"/>
      <c r="JJJ22" s="802"/>
      <c r="JJK22" s="802"/>
      <c r="JJL22" s="802"/>
      <c r="JJM22" s="802"/>
      <c r="JJN22" s="802"/>
      <c r="JJO22" s="802"/>
      <c r="JJP22" s="802"/>
      <c r="JJQ22" s="802"/>
      <c r="JJR22" s="802"/>
      <c r="JJS22" s="802"/>
      <c r="JJT22" s="802"/>
      <c r="JJU22" s="802"/>
      <c r="JJV22" s="802"/>
      <c r="JJW22" s="802"/>
      <c r="JJX22" s="802"/>
      <c r="JJY22" s="802"/>
      <c r="JJZ22" s="802"/>
      <c r="JKA22" s="802"/>
      <c r="JKB22" s="802"/>
      <c r="JKC22" s="802"/>
      <c r="JKD22" s="802"/>
      <c r="JKE22" s="802"/>
      <c r="JKF22" s="802"/>
      <c r="JKG22" s="802"/>
      <c r="JKH22" s="802"/>
      <c r="JKI22" s="802"/>
      <c r="JKJ22" s="802"/>
      <c r="JKK22" s="802"/>
      <c r="JKL22" s="802"/>
      <c r="JKM22" s="802"/>
      <c r="JKN22" s="802"/>
      <c r="JKO22" s="802"/>
      <c r="JKP22" s="802"/>
      <c r="JKQ22" s="802"/>
      <c r="JKR22" s="802"/>
      <c r="JKS22" s="802"/>
      <c r="JKT22" s="802"/>
      <c r="JKU22" s="802"/>
      <c r="JKV22" s="802"/>
      <c r="JKW22" s="802"/>
      <c r="JKX22" s="802"/>
      <c r="JKY22" s="802"/>
      <c r="JKZ22" s="802"/>
      <c r="JLA22" s="802"/>
      <c r="JLB22" s="802"/>
      <c r="JLC22" s="802"/>
      <c r="JLD22" s="802"/>
      <c r="JLE22" s="802"/>
      <c r="JLF22" s="802"/>
      <c r="JLG22" s="802"/>
      <c r="JLH22" s="802"/>
      <c r="JLI22" s="802"/>
      <c r="JLJ22" s="802"/>
      <c r="JLK22" s="802"/>
      <c r="JLL22" s="802"/>
      <c r="JLM22" s="802"/>
      <c r="JLN22" s="802"/>
      <c r="JLO22" s="802"/>
      <c r="JLP22" s="802"/>
      <c r="JLQ22" s="802"/>
      <c r="JLR22" s="802"/>
      <c r="JLS22" s="802"/>
      <c r="JLT22" s="802"/>
      <c r="JLU22" s="802"/>
      <c r="JLV22" s="802"/>
      <c r="JLW22" s="802"/>
      <c r="JLX22" s="802"/>
      <c r="JLY22" s="802"/>
      <c r="JLZ22" s="802"/>
      <c r="JMA22" s="802"/>
      <c r="JMB22" s="802"/>
      <c r="JMC22" s="802"/>
      <c r="JMD22" s="802"/>
      <c r="JME22" s="802"/>
      <c r="JMF22" s="802"/>
      <c r="JMG22" s="802"/>
      <c r="JMH22" s="802"/>
      <c r="JMI22" s="802"/>
      <c r="JMJ22" s="802"/>
      <c r="JMK22" s="802"/>
      <c r="JML22" s="802"/>
      <c r="JMM22" s="802"/>
      <c r="JMN22" s="802"/>
      <c r="JMO22" s="802"/>
      <c r="JMP22" s="802"/>
      <c r="JMQ22" s="802"/>
      <c r="JMR22" s="802"/>
      <c r="JMS22" s="802"/>
      <c r="JMT22" s="802"/>
      <c r="JMU22" s="802"/>
      <c r="JMV22" s="802"/>
      <c r="JMW22" s="802"/>
      <c r="JMX22" s="802"/>
      <c r="JMY22" s="802"/>
      <c r="JMZ22" s="802"/>
      <c r="JNA22" s="802"/>
      <c r="JNB22" s="802"/>
      <c r="JNC22" s="802"/>
      <c r="JND22" s="802"/>
      <c r="JNE22" s="802"/>
      <c r="JNF22" s="802"/>
      <c r="JNG22" s="802"/>
      <c r="JNH22" s="802"/>
      <c r="JNI22" s="802"/>
      <c r="JNJ22" s="802"/>
      <c r="JNK22" s="802"/>
      <c r="JNL22" s="802"/>
      <c r="JNM22" s="802"/>
      <c r="JNN22" s="802"/>
      <c r="JNO22" s="802"/>
      <c r="JNP22" s="802"/>
      <c r="JNQ22" s="802"/>
      <c r="JNR22" s="802"/>
      <c r="JNS22" s="802"/>
      <c r="JNT22" s="802"/>
      <c r="JNU22" s="802"/>
      <c r="JNV22" s="802"/>
      <c r="JNW22" s="802"/>
      <c r="JNX22" s="802"/>
      <c r="JNY22" s="802"/>
      <c r="JNZ22" s="802"/>
      <c r="JOA22" s="802"/>
      <c r="JOB22" s="802"/>
      <c r="JOC22" s="802"/>
      <c r="JOD22" s="802"/>
      <c r="JOE22" s="802"/>
      <c r="JOF22" s="802"/>
      <c r="JOG22" s="802"/>
      <c r="JOH22" s="802"/>
      <c r="JOI22" s="802"/>
      <c r="JOJ22" s="802"/>
      <c r="JOK22" s="802"/>
      <c r="JOL22" s="802"/>
      <c r="JOM22" s="802"/>
      <c r="JON22" s="802"/>
      <c r="JOO22" s="802"/>
      <c r="JOP22" s="802"/>
      <c r="JOQ22" s="802"/>
      <c r="JOR22" s="802"/>
      <c r="JOS22" s="802"/>
      <c r="JOT22" s="802"/>
      <c r="JOU22" s="802"/>
      <c r="JOV22" s="802"/>
      <c r="JOW22" s="802"/>
      <c r="JOX22" s="802"/>
      <c r="JOY22" s="802"/>
      <c r="JOZ22" s="802"/>
      <c r="JPA22" s="802"/>
      <c r="JPB22" s="802"/>
      <c r="JPC22" s="802"/>
      <c r="JPD22" s="802"/>
      <c r="JPE22" s="802"/>
      <c r="JPF22" s="802"/>
      <c r="JPG22" s="802"/>
      <c r="JPH22" s="802"/>
      <c r="JPI22" s="802"/>
      <c r="JPJ22" s="802"/>
      <c r="JPK22" s="802"/>
      <c r="JPL22" s="802"/>
      <c r="JPM22" s="802"/>
      <c r="JPN22" s="802"/>
      <c r="JPO22" s="802"/>
      <c r="JPP22" s="802"/>
      <c r="JPQ22" s="802"/>
      <c r="JPR22" s="802"/>
      <c r="JPS22" s="802"/>
      <c r="JPT22" s="802"/>
      <c r="JPU22" s="802"/>
      <c r="JPV22" s="802"/>
      <c r="JPW22" s="802"/>
      <c r="JPX22" s="802"/>
      <c r="JPY22" s="802"/>
      <c r="JPZ22" s="802"/>
      <c r="JQA22" s="802"/>
      <c r="JQB22" s="802"/>
      <c r="JQC22" s="802"/>
      <c r="JQD22" s="802"/>
      <c r="JQE22" s="802"/>
      <c r="JQF22" s="802"/>
      <c r="JQG22" s="802"/>
      <c r="JQH22" s="802"/>
      <c r="JQI22" s="802"/>
      <c r="JQJ22" s="802"/>
      <c r="JQK22" s="802"/>
      <c r="JQL22" s="802"/>
      <c r="JQM22" s="802"/>
      <c r="JQN22" s="802"/>
      <c r="JQO22" s="802"/>
      <c r="JQP22" s="802"/>
      <c r="JQQ22" s="802"/>
      <c r="JQR22" s="802"/>
      <c r="JQS22" s="802"/>
      <c r="JQT22" s="802"/>
      <c r="JQU22" s="802"/>
      <c r="JQV22" s="802"/>
      <c r="JQW22" s="802"/>
      <c r="JQX22" s="802"/>
      <c r="JQY22" s="802"/>
      <c r="JQZ22" s="802"/>
      <c r="JRA22" s="802"/>
      <c r="JRB22" s="802"/>
      <c r="JRC22" s="802"/>
      <c r="JRD22" s="802"/>
      <c r="JRE22" s="802"/>
      <c r="JRF22" s="802"/>
      <c r="JRG22" s="802"/>
      <c r="JRH22" s="802"/>
      <c r="JRI22" s="802"/>
      <c r="JRJ22" s="802"/>
      <c r="JRK22" s="802"/>
      <c r="JRL22" s="802"/>
      <c r="JRM22" s="802"/>
      <c r="JRN22" s="802"/>
      <c r="JRO22" s="802"/>
      <c r="JRP22" s="802"/>
      <c r="JRQ22" s="802"/>
      <c r="JRR22" s="802"/>
      <c r="JRS22" s="802"/>
      <c r="JRT22" s="802"/>
      <c r="JRU22" s="802"/>
      <c r="JRV22" s="802"/>
      <c r="JRW22" s="802"/>
      <c r="JRX22" s="802"/>
      <c r="JRY22" s="802"/>
      <c r="JRZ22" s="802"/>
      <c r="JSA22" s="802"/>
      <c r="JSB22" s="802"/>
      <c r="JSC22" s="802"/>
      <c r="JSD22" s="802"/>
      <c r="JSE22" s="802"/>
      <c r="JSF22" s="802"/>
      <c r="JSG22" s="802"/>
      <c r="JSH22" s="802"/>
      <c r="JSI22" s="802"/>
      <c r="JSJ22" s="802"/>
      <c r="JSK22" s="802"/>
      <c r="JSL22" s="802"/>
      <c r="JSM22" s="802"/>
      <c r="JSN22" s="802"/>
      <c r="JSO22" s="802"/>
      <c r="JSP22" s="802"/>
      <c r="JSQ22" s="802"/>
      <c r="JSR22" s="802"/>
      <c r="JSS22" s="802"/>
      <c r="JST22" s="802"/>
      <c r="JSU22" s="802"/>
      <c r="JSV22" s="802"/>
      <c r="JSW22" s="802"/>
      <c r="JSX22" s="802"/>
      <c r="JSY22" s="802"/>
      <c r="JSZ22" s="802"/>
      <c r="JTA22" s="802"/>
      <c r="JTB22" s="802"/>
      <c r="JTC22" s="802"/>
      <c r="JTD22" s="802"/>
      <c r="JTE22" s="802"/>
      <c r="JTF22" s="802"/>
      <c r="JTG22" s="802"/>
      <c r="JTH22" s="802"/>
      <c r="JTI22" s="802"/>
      <c r="JTJ22" s="802"/>
      <c r="JTK22" s="802"/>
      <c r="JTL22" s="802"/>
      <c r="JTM22" s="802"/>
      <c r="JTN22" s="802"/>
      <c r="JTO22" s="802"/>
      <c r="JTP22" s="802"/>
      <c r="JTQ22" s="802"/>
      <c r="JTR22" s="802"/>
      <c r="JTS22" s="802"/>
      <c r="JTT22" s="802"/>
      <c r="JTU22" s="802"/>
      <c r="JTV22" s="802"/>
      <c r="JTW22" s="802"/>
      <c r="JTX22" s="802"/>
      <c r="JTY22" s="802"/>
      <c r="JTZ22" s="802"/>
      <c r="JUA22" s="802"/>
      <c r="JUB22" s="802"/>
      <c r="JUC22" s="802"/>
      <c r="JUD22" s="802"/>
      <c r="JUE22" s="802"/>
      <c r="JUF22" s="802"/>
      <c r="JUG22" s="802"/>
      <c r="JUH22" s="802"/>
      <c r="JUI22" s="802"/>
      <c r="JUJ22" s="802"/>
      <c r="JUK22" s="802"/>
      <c r="JUL22" s="802"/>
      <c r="JUM22" s="802"/>
      <c r="JUN22" s="802"/>
      <c r="JUO22" s="802"/>
      <c r="JUP22" s="802"/>
      <c r="JUQ22" s="802"/>
      <c r="JUR22" s="802"/>
      <c r="JUS22" s="802"/>
      <c r="JUT22" s="802"/>
      <c r="JUU22" s="802"/>
      <c r="JUV22" s="802"/>
      <c r="JUW22" s="802"/>
      <c r="JUX22" s="802"/>
      <c r="JUY22" s="802"/>
      <c r="JUZ22" s="802"/>
      <c r="JVA22" s="802"/>
      <c r="JVB22" s="802"/>
      <c r="JVC22" s="802"/>
      <c r="JVD22" s="802"/>
      <c r="JVE22" s="802"/>
      <c r="JVF22" s="802"/>
      <c r="JVG22" s="802"/>
      <c r="JVH22" s="802"/>
      <c r="JVI22" s="802"/>
      <c r="JVJ22" s="802"/>
      <c r="JVK22" s="802"/>
      <c r="JVL22" s="802"/>
      <c r="JVM22" s="802"/>
      <c r="JVN22" s="802"/>
      <c r="JVO22" s="802"/>
      <c r="JVP22" s="802"/>
      <c r="JVQ22" s="802"/>
      <c r="JVR22" s="802"/>
      <c r="JVS22" s="802"/>
      <c r="JVT22" s="802"/>
      <c r="JVU22" s="802"/>
      <c r="JVV22" s="802"/>
      <c r="JVW22" s="802"/>
      <c r="JVX22" s="802"/>
      <c r="JVY22" s="802"/>
      <c r="JVZ22" s="802"/>
      <c r="JWA22" s="802"/>
      <c r="JWB22" s="802"/>
      <c r="JWC22" s="802"/>
      <c r="JWD22" s="802"/>
      <c r="JWE22" s="802"/>
      <c r="JWF22" s="802"/>
      <c r="JWG22" s="802"/>
      <c r="JWH22" s="802"/>
      <c r="JWI22" s="802"/>
      <c r="JWJ22" s="802"/>
      <c r="JWK22" s="802"/>
      <c r="JWL22" s="802"/>
      <c r="JWM22" s="802"/>
      <c r="JWN22" s="802"/>
      <c r="JWO22" s="802"/>
      <c r="JWP22" s="802"/>
      <c r="JWQ22" s="802"/>
      <c r="JWR22" s="802"/>
      <c r="JWS22" s="802"/>
      <c r="JWT22" s="802"/>
      <c r="JWU22" s="802"/>
      <c r="JWV22" s="802"/>
      <c r="JWW22" s="802"/>
      <c r="JWX22" s="802"/>
      <c r="JWY22" s="802"/>
      <c r="JWZ22" s="802"/>
      <c r="JXA22" s="802"/>
      <c r="JXB22" s="802"/>
      <c r="JXC22" s="802"/>
      <c r="JXD22" s="802"/>
      <c r="JXE22" s="802"/>
      <c r="JXF22" s="802"/>
      <c r="JXG22" s="802"/>
      <c r="JXH22" s="802"/>
      <c r="JXI22" s="802"/>
      <c r="JXJ22" s="802"/>
      <c r="JXK22" s="802"/>
      <c r="JXL22" s="802"/>
      <c r="JXM22" s="802"/>
      <c r="JXN22" s="802"/>
      <c r="JXO22" s="802"/>
      <c r="JXP22" s="802"/>
      <c r="JXQ22" s="802"/>
      <c r="JXR22" s="802"/>
      <c r="JXS22" s="802"/>
      <c r="JXT22" s="802"/>
      <c r="JXU22" s="802"/>
      <c r="JXV22" s="802"/>
      <c r="JXW22" s="802"/>
      <c r="JXX22" s="802"/>
      <c r="JXY22" s="802"/>
      <c r="JXZ22" s="802"/>
      <c r="JYA22" s="802"/>
      <c r="JYB22" s="802"/>
      <c r="JYC22" s="802"/>
      <c r="JYD22" s="802"/>
      <c r="JYE22" s="802"/>
      <c r="JYF22" s="802"/>
      <c r="JYG22" s="802"/>
      <c r="JYH22" s="802"/>
      <c r="JYI22" s="802"/>
      <c r="JYJ22" s="802"/>
      <c r="JYK22" s="802"/>
      <c r="JYL22" s="802"/>
      <c r="JYM22" s="802"/>
      <c r="JYN22" s="802"/>
      <c r="JYO22" s="802"/>
      <c r="JYP22" s="802"/>
      <c r="JYQ22" s="802"/>
      <c r="JYR22" s="802"/>
      <c r="JYS22" s="802"/>
      <c r="JYT22" s="802"/>
      <c r="JYU22" s="802"/>
      <c r="JYV22" s="802"/>
      <c r="JYW22" s="802"/>
      <c r="JYX22" s="802"/>
      <c r="JYY22" s="802"/>
      <c r="JYZ22" s="802"/>
      <c r="JZA22" s="802"/>
      <c r="JZB22" s="802"/>
      <c r="JZC22" s="802"/>
      <c r="JZD22" s="802"/>
      <c r="JZE22" s="802"/>
      <c r="JZF22" s="802"/>
      <c r="JZG22" s="802"/>
      <c r="JZH22" s="802"/>
      <c r="JZI22" s="802"/>
      <c r="JZJ22" s="802"/>
      <c r="JZK22" s="802"/>
      <c r="JZL22" s="802"/>
      <c r="JZM22" s="802"/>
      <c r="JZN22" s="802"/>
      <c r="JZO22" s="802"/>
      <c r="JZP22" s="802"/>
      <c r="JZQ22" s="802"/>
      <c r="JZR22" s="802"/>
      <c r="JZS22" s="802"/>
      <c r="JZT22" s="802"/>
      <c r="JZU22" s="802"/>
      <c r="JZV22" s="802"/>
      <c r="JZW22" s="802"/>
      <c r="JZX22" s="802"/>
      <c r="JZY22" s="802"/>
      <c r="JZZ22" s="802"/>
      <c r="KAA22" s="802"/>
      <c r="KAB22" s="802"/>
      <c r="KAC22" s="802"/>
      <c r="KAD22" s="802"/>
      <c r="KAE22" s="802"/>
      <c r="KAF22" s="802"/>
      <c r="KAG22" s="802"/>
      <c r="KAH22" s="802"/>
      <c r="KAI22" s="802"/>
      <c r="KAJ22" s="802"/>
      <c r="KAK22" s="802"/>
      <c r="KAL22" s="802"/>
      <c r="KAM22" s="802"/>
      <c r="KAN22" s="802"/>
      <c r="KAO22" s="802"/>
      <c r="KAP22" s="802"/>
      <c r="KAQ22" s="802"/>
      <c r="KAR22" s="802"/>
      <c r="KAS22" s="802"/>
      <c r="KAT22" s="802"/>
      <c r="KAU22" s="802"/>
      <c r="KAV22" s="802"/>
      <c r="KAW22" s="802"/>
      <c r="KAX22" s="802"/>
      <c r="KAY22" s="802"/>
      <c r="KAZ22" s="802"/>
      <c r="KBA22" s="802"/>
      <c r="KBB22" s="802"/>
      <c r="KBC22" s="802"/>
      <c r="KBD22" s="802"/>
      <c r="KBE22" s="802"/>
      <c r="KBF22" s="802"/>
      <c r="KBG22" s="802"/>
      <c r="KBH22" s="802"/>
      <c r="KBI22" s="802"/>
      <c r="KBJ22" s="802"/>
      <c r="KBK22" s="802"/>
      <c r="KBL22" s="802"/>
      <c r="KBM22" s="802"/>
      <c r="KBN22" s="802"/>
      <c r="KBO22" s="802"/>
      <c r="KBP22" s="802"/>
      <c r="KBQ22" s="802"/>
      <c r="KBR22" s="802"/>
      <c r="KBS22" s="802"/>
      <c r="KBT22" s="802"/>
      <c r="KBU22" s="802"/>
      <c r="KBV22" s="802"/>
      <c r="KBW22" s="802"/>
      <c r="KBX22" s="802"/>
      <c r="KBY22" s="802"/>
      <c r="KBZ22" s="802"/>
      <c r="KCA22" s="802"/>
      <c r="KCB22" s="802"/>
      <c r="KCC22" s="802"/>
      <c r="KCD22" s="802"/>
      <c r="KCE22" s="802"/>
      <c r="KCF22" s="802"/>
      <c r="KCG22" s="802"/>
      <c r="KCH22" s="802"/>
      <c r="KCI22" s="802"/>
      <c r="KCJ22" s="802"/>
      <c r="KCK22" s="802"/>
      <c r="KCL22" s="802"/>
      <c r="KCM22" s="802"/>
      <c r="KCN22" s="802"/>
      <c r="KCO22" s="802"/>
      <c r="KCP22" s="802"/>
      <c r="KCQ22" s="802"/>
      <c r="KCR22" s="802"/>
      <c r="KCS22" s="802"/>
      <c r="KCT22" s="802"/>
      <c r="KCU22" s="802"/>
      <c r="KCV22" s="802"/>
      <c r="KCW22" s="802"/>
      <c r="KCX22" s="802"/>
      <c r="KCY22" s="802"/>
      <c r="KCZ22" s="802"/>
      <c r="KDA22" s="802"/>
      <c r="KDB22" s="802"/>
      <c r="KDC22" s="802"/>
      <c r="KDD22" s="802"/>
      <c r="KDE22" s="802"/>
      <c r="KDF22" s="802"/>
      <c r="KDG22" s="802"/>
      <c r="KDH22" s="802"/>
      <c r="KDI22" s="802"/>
      <c r="KDJ22" s="802"/>
      <c r="KDK22" s="802"/>
      <c r="KDL22" s="802"/>
      <c r="KDM22" s="802"/>
      <c r="KDN22" s="802"/>
      <c r="KDO22" s="802"/>
      <c r="KDP22" s="802"/>
      <c r="KDQ22" s="802"/>
      <c r="KDR22" s="802"/>
      <c r="KDS22" s="802"/>
      <c r="KDT22" s="802"/>
      <c r="KDU22" s="802"/>
      <c r="KDV22" s="802"/>
      <c r="KDW22" s="802"/>
      <c r="KDX22" s="802"/>
      <c r="KDY22" s="802"/>
      <c r="KDZ22" s="802"/>
      <c r="KEA22" s="802"/>
      <c r="KEB22" s="802"/>
      <c r="KEC22" s="802"/>
      <c r="KED22" s="802"/>
      <c r="KEE22" s="802"/>
      <c r="KEF22" s="802"/>
      <c r="KEG22" s="802"/>
      <c r="KEH22" s="802"/>
      <c r="KEI22" s="802"/>
      <c r="KEJ22" s="802"/>
      <c r="KEK22" s="802"/>
      <c r="KEL22" s="802"/>
      <c r="KEM22" s="802"/>
      <c r="KEN22" s="802"/>
      <c r="KEO22" s="802"/>
      <c r="KEP22" s="802"/>
      <c r="KEQ22" s="802"/>
      <c r="KER22" s="802"/>
      <c r="KES22" s="802"/>
      <c r="KET22" s="802"/>
      <c r="KEU22" s="802"/>
      <c r="KEV22" s="802"/>
      <c r="KEW22" s="802"/>
      <c r="KEX22" s="802"/>
      <c r="KEY22" s="802"/>
      <c r="KEZ22" s="802"/>
      <c r="KFA22" s="802"/>
      <c r="KFB22" s="802"/>
      <c r="KFC22" s="802"/>
      <c r="KFD22" s="802"/>
      <c r="KFE22" s="802"/>
      <c r="KFF22" s="802"/>
      <c r="KFG22" s="802"/>
      <c r="KFH22" s="802"/>
      <c r="KFI22" s="802"/>
      <c r="KFJ22" s="802"/>
      <c r="KFK22" s="802"/>
      <c r="KFL22" s="802"/>
      <c r="KFM22" s="802"/>
      <c r="KFN22" s="802"/>
      <c r="KFO22" s="802"/>
      <c r="KFP22" s="802"/>
      <c r="KFQ22" s="802"/>
      <c r="KFR22" s="802"/>
      <c r="KFS22" s="802"/>
      <c r="KFT22" s="802"/>
      <c r="KFU22" s="802"/>
      <c r="KFV22" s="802"/>
      <c r="KFW22" s="802"/>
      <c r="KFX22" s="802"/>
      <c r="KFY22" s="802"/>
      <c r="KFZ22" s="802"/>
      <c r="KGA22" s="802"/>
      <c r="KGB22" s="802"/>
      <c r="KGC22" s="802"/>
      <c r="KGD22" s="802"/>
      <c r="KGE22" s="802"/>
      <c r="KGF22" s="802"/>
      <c r="KGG22" s="802"/>
      <c r="KGH22" s="802"/>
      <c r="KGI22" s="802"/>
      <c r="KGJ22" s="802"/>
      <c r="KGK22" s="802"/>
      <c r="KGL22" s="802"/>
      <c r="KGM22" s="802"/>
      <c r="KGN22" s="802"/>
      <c r="KGO22" s="802"/>
      <c r="KGP22" s="802"/>
      <c r="KGQ22" s="802"/>
      <c r="KGR22" s="802"/>
      <c r="KGS22" s="802"/>
      <c r="KGT22" s="802"/>
      <c r="KGU22" s="802"/>
      <c r="KGV22" s="802"/>
      <c r="KGW22" s="802"/>
      <c r="KGX22" s="802"/>
      <c r="KGY22" s="802"/>
      <c r="KGZ22" s="802"/>
      <c r="KHA22" s="802"/>
      <c r="KHB22" s="802"/>
      <c r="KHC22" s="802"/>
      <c r="KHD22" s="802"/>
      <c r="KHE22" s="802"/>
      <c r="KHF22" s="802"/>
      <c r="KHG22" s="802"/>
      <c r="KHH22" s="802"/>
      <c r="KHI22" s="802"/>
      <c r="KHJ22" s="802"/>
      <c r="KHK22" s="802"/>
      <c r="KHL22" s="802"/>
      <c r="KHM22" s="802"/>
      <c r="KHN22" s="802"/>
      <c r="KHO22" s="802"/>
      <c r="KHP22" s="802"/>
      <c r="KHQ22" s="802"/>
      <c r="KHR22" s="802"/>
      <c r="KHS22" s="802"/>
      <c r="KHT22" s="802"/>
      <c r="KHU22" s="802"/>
      <c r="KHV22" s="802"/>
      <c r="KHW22" s="802"/>
      <c r="KHX22" s="802"/>
      <c r="KHY22" s="802"/>
      <c r="KHZ22" s="802"/>
      <c r="KIA22" s="802"/>
      <c r="KIB22" s="802"/>
      <c r="KIC22" s="802"/>
      <c r="KID22" s="802"/>
      <c r="KIE22" s="802"/>
      <c r="KIF22" s="802"/>
      <c r="KIG22" s="802"/>
      <c r="KIH22" s="802"/>
      <c r="KII22" s="802"/>
      <c r="KIJ22" s="802"/>
      <c r="KIK22" s="802"/>
      <c r="KIL22" s="802"/>
      <c r="KIM22" s="802"/>
      <c r="KIN22" s="802"/>
      <c r="KIO22" s="802"/>
      <c r="KIP22" s="802"/>
      <c r="KIQ22" s="802"/>
      <c r="KIR22" s="802"/>
      <c r="KIS22" s="802"/>
      <c r="KIT22" s="802"/>
      <c r="KIU22" s="802"/>
      <c r="KIV22" s="802"/>
      <c r="KIW22" s="802"/>
      <c r="KIX22" s="802"/>
      <c r="KIY22" s="802"/>
      <c r="KIZ22" s="802"/>
      <c r="KJA22" s="802"/>
      <c r="KJB22" s="802"/>
      <c r="KJC22" s="802"/>
      <c r="KJD22" s="802"/>
      <c r="KJE22" s="802"/>
      <c r="KJF22" s="802"/>
      <c r="KJG22" s="802"/>
      <c r="KJH22" s="802"/>
      <c r="KJI22" s="802"/>
      <c r="KJJ22" s="802"/>
      <c r="KJK22" s="802"/>
      <c r="KJL22" s="802"/>
      <c r="KJM22" s="802"/>
      <c r="KJN22" s="802"/>
      <c r="KJO22" s="802"/>
      <c r="KJP22" s="802"/>
      <c r="KJQ22" s="802"/>
      <c r="KJR22" s="802"/>
      <c r="KJS22" s="802"/>
      <c r="KJT22" s="802"/>
      <c r="KJU22" s="802"/>
      <c r="KJV22" s="802"/>
      <c r="KJW22" s="802"/>
      <c r="KJX22" s="802"/>
      <c r="KJY22" s="802"/>
      <c r="KJZ22" s="802"/>
      <c r="KKA22" s="802"/>
      <c r="KKB22" s="802"/>
      <c r="KKC22" s="802"/>
      <c r="KKD22" s="802"/>
      <c r="KKE22" s="802"/>
      <c r="KKF22" s="802"/>
      <c r="KKG22" s="802"/>
      <c r="KKH22" s="802"/>
      <c r="KKI22" s="802"/>
      <c r="KKJ22" s="802"/>
      <c r="KKK22" s="802"/>
      <c r="KKL22" s="802"/>
      <c r="KKM22" s="802"/>
      <c r="KKN22" s="802"/>
      <c r="KKO22" s="802"/>
      <c r="KKP22" s="802"/>
      <c r="KKQ22" s="802"/>
      <c r="KKR22" s="802"/>
      <c r="KKS22" s="802"/>
      <c r="KKT22" s="802"/>
      <c r="KKU22" s="802"/>
      <c r="KKV22" s="802"/>
      <c r="KKW22" s="802"/>
      <c r="KKX22" s="802"/>
      <c r="KKY22" s="802"/>
      <c r="KKZ22" s="802"/>
      <c r="KLA22" s="802"/>
      <c r="KLB22" s="802"/>
      <c r="KLC22" s="802"/>
      <c r="KLD22" s="802"/>
      <c r="KLE22" s="802"/>
      <c r="KLF22" s="802"/>
      <c r="KLG22" s="802"/>
      <c r="KLH22" s="802"/>
      <c r="KLI22" s="802"/>
      <c r="KLJ22" s="802"/>
      <c r="KLK22" s="802"/>
      <c r="KLL22" s="802"/>
      <c r="KLM22" s="802"/>
      <c r="KLN22" s="802"/>
      <c r="KLO22" s="802"/>
      <c r="KLP22" s="802"/>
      <c r="KLQ22" s="802"/>
      <c r="KLR22" s="802"/>
      <c r="KLS22" s="802"/>
      <c r="KLT22" s="802"/>
      <c r="KLU22" s="802"/>
      <c r="KLV22" s="802"/>
      <c r="KLW22" s="802"/>
      <c r="KLX22" s="802"/>
      <c r="KLY22" s="802"/>
      <c r="KLZ22" s="802"/>
      <c r="KMA22" s="802"/>
      <c r="KMB22" s="802"/>
      <c r="KMC22" s="802"/>
      <c r="KMD22" s="802"/>
      <c r="KME22" s="802"/>
      <c r="KMF22" s="802"/>
      <c r="KMG22" s="802"/>
      <c r="KMH22" s="802"/>
      <c r="KMI22" s="802"/>
      <c r="KMJ22" s="802"/>
      <c r="KMK22" s="802"/>
      <c r="KML22" s="802"/>
      <c r="KMM22" s="802"/>
      <c r="KMN22" s="802"/>
      <c r="KMO22" s="802"/>
      <c r="KMP22" s="802"/>
      <c r="KMQ22" s="802"/>
      <c r="KMR22" s="802"/>
      <c r="KMS22" s="802"/>
      <c r="KMT22" s="802"/>
      <c r="KMU22" s="802"/>
      <c r="KMV22" s="802"/>
      <c r="KMW22" s="802"/>
      <c r="KMX22" s="802"/>
      <c r="KMY22" s="802"/>
      <c r="KMZ22" s="802"/>
      <c r="KNA22" s="802"/>
      <c r="KNB22" s="802"/>
      <c r="KNC22" s="802"/>
      <c r="KND22" s="802"/>
      <c r="KNE22" s="802"/>
      <c r="KNF22" s="802"/>
      <c r="KNG22" s="802"/>
      <c r="KNH22" s="802"/>
      <c r="KNI22" s="802"/>
      <c r="KNJ22" s="802"/>
      <c r="KNK22" s="802"/>
      <c r="KNL22" s="802"/>
      <c r="KNM22" s="802"/>
      <c r="KNN22" s="802"/>
      <c r="KNO22" s="802"/>
      <c r="KNP22" s="802"/>
      <c r="KNQ22" s="802"/>
      <c r="KNR22" s="802"/>
      <c r="KNS22" s="802"/>
      <c r="KNT22" s="802"/>
      <c r="KNU22" s="802"/>
      <c r="KNV22" s="802"/>
      <c r="KNW22" s="802"/>
      <c r="KNX22" s="802"/>
      <c r="KNY22" s="802"/>
      <c r="KNZ22" s="802"/>
      <c r="KOA22" s="802"/>
      <c r="KOB22" s="802"/>
      <c r="KOC22" s="802"/>
      <c r="KOD22" s="802"/>
      <c r="KOE22" s="802"/>
      <c r="KOF22" s="802"/>
      <c r="KOG22" s="802"/>
      <c r="KOH22" s="802"/>
      <c r="KOI22" s="802"/>
      <c r="KOJ22" s="802"/>
      <c r="KOK22" s="802"/>
      <c r="KOL22" s="802"/>
      <c r="KOM22" s="802"/>
      <c r="KON22" s="802"/>
      <c r="KOO22" s="802"/>
      <c r="KOP22" s="802"/>
      <c r="KOQ22" s="802"/>
      <c r="KOR22" s="802"/>
      <c r="KOS22" s="802"/>
      <c r="KOT22" s="802"/>
      <c r="KOU22" s="802"/>
      <c r="KOV22" s="802"/>
      <c r="KOW22" s="802"/>
      <c r="KOX22" s="802"/>
      <c r="KOY22" s="802"/>
      <c r="KOZ22" s="802"/>
      <c r="KPA22" s="802"/>
      <c r="KPB22" s="802"/>
      <c r="KPC22" s="802"/>
      <c r="KPD22" s="802"/>
      <c r="KPE22" s="802"/>
      <c r="KPF22" s="802"/>
      <c r="KPG22" s="802"/>
      <c r="KPH22" s="802"/>
      <c r="KPI22" s="802"/>
      <c r="KPJ22" s="802"/>
      <c r="KPK22" s="802"/>
      <c r="KPL22" s="802"/>
      <c r="KPM22" s="802"/>
      <c r="KPN22" s="802"/>
      <c r="KPO22" s="802"/>
      <c r="KPP22" s="802"/>
      <c r="KPQ22" s="802"/>
      <c r="KPR22" s="802"/>
      <c r="KPS22" s="802"/>
      <c r="KPT22" s="802"/>
      <c r="KPU22" s="802"/>
      <c r="KPV22" s="802"/>
      <c r="KPW22" s="802"/>
      <c r="KPX22" s="802"/>
      <c r="KPY22" s="802"/>
      <c r="KPZ22" s="802"/>
      <c r="KQA22" s="802"/>
      <c r="KQB22" s="802"/>
      <c r="KQC22" s="802"/>
      <c r="KQD22" s="802"/>
      <c r="KQE22" s="802"/>
      <c r="KQF22" s="802"/>
      <c r="KQG22" s="802"/>
      <c r="KQH22" s="802"/>
      <c r="KQI22" s="802"/>
      <c r="KQJ22" s="802"/>
      <c r="KQK22" s="802"/>
      <c r="KQL22" s="802"/>
      <c r="KQM22" s="802"/>
      <c r="KQN22" s="802"/>
      <c r="KQO22" s="802"/>
      <c r="KQP22" s="802"/>
      <c r="KQQ22" s="802"/>
      <c r="KQR22" s="802"/>
      <c r="KQS22" s="802"/>
      <c r="KQT22" s="802"/>
      <c r="KQU22" s="802"/>
      <c r="KQV22" s="802"/>
      <c r="KQW22" s="802"/>
      <c r="KQX22" s="802"/>
      <c r="KQY22" s="802"/>
      <c r="KQZ22" s="802"/>
      <c r="KRA22" s="802"/>
      <c r="KRB22" s="802"/>
      <c r="KRC22" s="802"/>
      <c r="KRD22" s="802"/>
      <c r="KRE22" s="802"/>
      <c r="KRF22" s="802"/>
      <c r="KRG22" s="802"/>
      <c r="KRH22" s="802"/>
      <c r="KRI22" s="802"/>
      <c r="KRJ22" s="802"/>
      <c r="KRK22" s="802"/>
      <c r="KRL22" s="802"/>
      <c r="KRM22" s="802"/>
      <c r="KRN22" s="802"/>
      <c r="KRO22" s="802"/>
      <c r="KRP22" s="802"/>
      <c r="KRQ22" s="802"/>
      <c r="KRR22" s="802"/>
      <c r="KRS22" s="802"/>
      <c r="KRT22" s="802"/>
      <c r="KRU22" s="802"/>
      <c r="KRV22" s="802"/>
      <c r="KRW22" s="802"/>
      <c r="KRX22" s="802"/>
      <c r="KRY22" s="802"/>
      <c r="KRZ22" s="802"/>
      <c r="KSA22" s="802"/>
      <c r="KSB22" s="802"/>
      <c r="KSC22" s="802"/>
      <c r="KSD22" s="802"/>
      <c r="KSE22" s="802"/>
      <c r="KSF22" s="802"/>
      <c r="KSG22" s="802"/>
      <c r="KSH22" s="802"/>
      <c r="KSI22" s="802"/>
      <c r="KSJ22" s="802"/>
      <c r="KSK22" s="802"/>
      <c r="KSL22" s="802"/>
      <c r="KSM22" s="802"/>
      <c r="KSN22" s="802"/>
      <c r="KSO22" s="802"/>
      <c r="KSP22" s="802"/>
      <c r="KSQ22" s="802"/>
      <c r="KSR22" s="802"/>
      <c r="KSS22" s="802"/>
      <c r="KST22" s="802"/>
      <c r="KSU22" s="802"/>
      <c r="KSV22" s="802"/>
      <c r="KSW22" s="802"/>
      <c r="KSX22" s="802"/>
      <c r="KSY22" s="802"/>
      <c r="KSZ22" s="802"/>
      <c r="KTA22" s="802"/>
      <c r="KTB22" s="802"/>
      <c r="KTC22" s="802"/>
      <c r="KTD22" s="802"/>
      <c r="KTE22" s="802"/>
      <c r="KTF22" s="802"/>
      <c r="KTG22" s="802"/>
      <c r="KTH22" s="802"/>
      <c r="KTI22" s="802"/>
      <c r="KTJ22" s="802"/>
      <c r="KTK22" s="802"/>
      <c r="KTL22" s="802"/>
      <c r="KTM22" s="802"/>
      <c r="KTN22" s="802"/>
      <c r="KTO22" s="802"/>
      <c r="KTP22" s="802"/>
      <c r="KTQ22" s="802"/>
      <c r="KTR22" s="802"/>
      <c r="KTS22" s="802"/>
      <c r="KTT22" s="802"/>
      <c r="KTU22" s="802"/>
      <c r="KTV22" s="802"/>
      <c r="KTW22" s="802"/>
      <c r="KTX22" s="802"/>
      <c r="KTY22" s="802"/>
      <c r="KTZ22" s="802"/>
      <c r="KUA22" s="802"/>
      <c r="KUB22" s="802"/>
      <c r="KUC22" s="802"/>
      <c r="KUD22" s="802"/>
      <c r="KUE22" s="802"/>
      <c r="KUF22" s="802"/>
      <c r="KUG22" s="802"/>
      <c r="KUH22" s="802"/>
      <c r="KUI22" s="802"/>
      <c r="KUJ22" s="802"/>
      <c r="KUK22" s="802"/>
      <c r="KUL22" s="802"/>
      <c r="KUM22" s="802"/>
      <c r="KUN22" s="802"/>
      <c r="KUO22" s="802"/>
      <c r="KUP22" s="802"/>
      <c r="KUQ22" s="802"/>
      <c r="KUR22" s="802"/>
      <c r="KUS22" s="802"/>
      <c r="KUT22" s="802"/>
      <c r="KUU22" s="802"/>
      <c r="KUV22" s="802"/>
      <c r="KUW22" s="802"/>
      <c r="KUX22" s="802"/>
      <c r="KUY22" s="802"/>
      <c r="KUZ22" s="802"/>
      <c r="KVA22" s="802"/>
      <c r="KVB22" s="802"/>
      <c r="KVC22" s="802"/>
      <c r="KVD22" s="802"/>
      <c r="KVE22" s="802"/>
      <c r="KVF22" s="802"/>
      <c r="KVG22" s="802"/>
      <c r="KVH22" s="802"/>
      <c r="KVI22" s="802"/>
      <c r="KVJ22" s="802"/>
      <c r="KVK22" s="802"/>
      <c r="KVL22" s="802"/>
      <c r="KVM22" s="802"/>
      <c r="KVN22" s="802"/>
      <c r="KVO22" s="802"/>
      <c r="KVP22" s="802"/>
      <c r="KVQ22" s="802"/>
      <c r="KVR22" s="802"/>
      <c r="KVS22" s="802"/>
      <c r="KVT22" s="802"/>
      <c r="KVU22" s="802"/>
      <c r="KVV22" s="802"/>
      <c r="KVW22" s="802"/>
      <c r="KVX22" s="802"/>
      <c r="KVY22" s="802"/>
      <c r="KVZ22" s="802"/>
      <c r="KWA22" s="802"/>
      <c r="KWB22" s="802"/>
      <c r="KWC22" s="802"/>
      <c r="KWD22" s="802"/>
      <c r="KWE22" s="802"/>
      <c r="KWF22" s="802"/>
      <c r="KWG22" s="802"/>
      <c r="KWH22" s="802"/>
      <c r="KWI22" s="802"/>
      <c r="KWJ22" s="802"/>
      <c r="KWK22" s="802"/>
      <c r="KWL22" s="802"/>
      <c r="KWM22" s="802"/>
      <c r="KWN22" s="802"/>
      <c r="KWO22" s="802"/>
      <c r="KWP22" s="802"/>
      <c r="KWQ22" s="802"/>
      <c r="KWR22" s="802"/>
      <c r="KWS22" s="802"/>
      <c r="KWT22" s="802"/>
      <c r="KWU22" s="802"/>
      <c r="KWV22" s="802"/>
      <c r="KWW22" s="802"/>
      <c r="KWX22" s="802"/>
      <c r="KWY22" s="802"/>
      <c r="KWZ22" s="802"/>
      <c r="KXA22" s="802"/>
      <c r="KXB22" s="802"/>
      <c r="KXC22" s="802"/>
      <c r="KXD22" s="802"/>
      <c r="KXE22" s="802"/>
      <c r="KXF22" s="802"/>
      <c r="KXG22" s="802"/>
      <c r="KXH22" s="802"/>
      <c r="KXI22" s="802"/>
      <c r="KXJ22" s="802"/>
      <c r="KXK22" s="802"/>
      <c r="KXL22" s="802"/>
      <c r="KXM22" s="802"/>
      <c r="KXN22" s="802"/>
      <c r="KXO22" s="802"/>
      <c r="KXP22" s="802"/>
      <c r="KXQ22" s="802"/>
      <c r="KXR22" s="802"/>
      <c r="KXS22" s="802"/>
      <c r="KXT22" s="802"/>
      <c r="KXU22" s="802"/>
      <c r="KXV22" s="802"/>
      <c r="KXW22" s="802"/>
      <c r="KXX22" s="802"/>
      <c r="KXY22" s="802"/>
      <c r="KXZ22" s="802"/>
      <c r="KYA22" s="802"/>
      <c r="KYB22" s="802"/>
      <c r="KYC22" s="802"/>
      <c r="KYD22" s="802"/>
      <c r="KYE22" s="802"/>
      <c r="KYF22" s="802"/>
      <c r="KYG22" s="802"/>
      <c r="KYH22" s="802"/>
      <c r="KYI22" s="802"/>
      <c r="KYJ22" s="802"/>
      <c r="KYK22" s="802"/>
      <c r="KYL22" s="802"/>
      <c r="KYM22" s="802"/>
      <c r="KYN22" s="802"/>
      <c r="KYO22" s="802"/>
      <c r="KYP22" s="802"/>
      <c r="KYQ22" s="802"/>
      <c r="KYR22" s="802"/>
      <c r="KYS22" s="802"/>
      <c r="KYT22" s="802"/>
      <c r="KYU22" s="802"/>
      <c r="KYV22" s="802"/>
      <c r="KYW22" s="802"/>
      <c r="KYX22" s="802"/>
      <c r="KYY22" s="802"/>
      <c r="KYZ22" s="802"/>
      <c r="KZA22" s="802"/>
      <c r="KZB22" s="802"/>
      <c r="KZC22" s="802"/>
      <c r="KZD22" s="802"/>
      <c r="KZE22" s="802"/>
      <c r="KZF22" s="802"/>
      <c r="KZG22" s="802"/>
      <c r="KZH22" s="802"/>
      <c r="KZI22" s="802"/>
      <c r="KZJ22" s="802"/>
      <c r="KZK22" s="802"/>
      <c r="KZL22" s="802"/>
      <c r="KZM22" s="802"/>
      <c r="KZN22" s="802"/>
      <c r="KZO22" s="802"/>
      <c r="KZP22" s="802"/>
      <c r="KZQ22" s="802"/>
      <c r="KZR22" s="802"/>
      <c r="KZS22" s="802"/>
      <c r="KZT22" s="802"/>
      <c r="KZU22" s="802"/>
      <c r="KZV22" s="802"/>
      <c r="KZW22" s="802"/>
      <c r="KZX22" s="802"/>
      <c r="KZY22" s="802"/>
      <c r="KZZ22" s="802"/>
      <c r="LAA22" s="802"/>
      <c r="LAB22" s="802"/>
      <c r="LAC22" s="802"/>
      <c r="LAD22" s="802"/>
      <c r="LAE22" s="802"/>
      <c r="LAF22" s="802"/>
      <c r="LAG22" s="802"/>
      <c r="LAH22" s="802"/>
      <c r="LAI22" s="802"/>
      <c r="LAJ22" s="802"/>
      <c r="LAK22" s="802"/>
      <c r="LAL22" s="802"/>
      <c r="LAM22" s="802"/>
      <c r="LAN22" s="802"/>
      <c r="LAO22" s="802"/>
      <c r="LAP22" s="802"/>
      <c r="LAQ22" s="802"/>
      <c r="LAR22" s="802"/>
      <c r="LAS22" s="802"/>
      <c r="LAT22" s="802"/>
      <c r="LAU22" s="802"/>
      <c r="LAV22" s="802"/>
      <c r="LAW22" s="802"/>
      <c r="LAX22" s="802"/>
      <c r="LAY22" s="802"/>
      <c r="LAZ22" s="802"/>
      <c r="LBA22" s="802"/>
      <c r="LBB22" s="802"/>
      <c r="LBC22" s="802"/>
      <c r="LBD22" s="802"/>
      <c r="LBE22" s="802"/>
      <c r="LBF22" s="802"/>
      <c r="LBG22" s="802"/>
      <c r="LBH22" s="802"/>
      <c r="LBI22" s="802"/>
      <c r="LBJ22" s="802"/>
      <c r="LBK22" s="802"/>
      <c r="LBL22" s="802"/>
      <c r="LBM22" s="802"/>
      <c r="LBN22" s="802"/>
      <c r="LBO22" s="802"/>
      <c r="LBP22" s="802"/>
      <c r="LBQ22" s="802"/>
      <c r="LBR22" s="802"/>
      <c r="LBS22" s="802"/>
      <c r="LBT22" s="802"/>
      <c r="LBU22" s="802"/>
      <c r="LBV22" s="802"/>
      <c r="LBW22" s="802"/>
      <c r="LBX22" s="802"/>
      <c r="LBY22" s="802"/>
      <c r="LBZ22" s="802"/>
      <c r="LCA22" s="802"/>
      <c r="LCB22" s="802"/>
      <c r="LCC22" s="802"/>
      <c r="LCD22" s="802"/>
      <c r="LCE22" s="802"/>
      <c r="LCF22" s="802"/>
      <c r="LCG22" s="802"/>
      <c r="LCH22" s="802"/>
      <c r="LCI22" s="802"/>
      <c r="LCJ22" s="802"/>
      <c r="LCK22" s="802"/>
      <c r="LCL22" s="802"/>
      <c r="LCM22" s="802"/>
      <c r="LCN22" s="802"/>
      <c r="LCO22" s="802"/>
      <c r="LCP22" s="802"/>
      <c r="LCQ22" s="802"/>
      <c r="LCR22" s="802"/>
      <c r="LCS22" s="802"/>
      <c r="LCT22" s="802"/>
      <c r="LCU22" s="802"/>
      <c r="LCV22" s="802"/>
      <c r="LCW22" s="802"/>
      <c r="LCX22" s="802"/>
      <c r="LCY22" s="802"/>
      <c r="LCZ22" s="802"/>
      <c r="LDA22" s="802"/>
      <c r="LDB22" s="802"/>
      <c r="LDC22" s="802"/>
      <c r="LDD22" s="802"/>
      <c r="LDE22" s="802"/>
      <c r="LDF22" s="802"/>
      <c r="LDG22" s="802"/>
      <c r="LDH22" s="802"/>
      <c r="LDI22" s="802"/>
      <c r="LDJ22" s="802"/>
      <c r="LDK22" s="802"/>
      <c r="LDL22" s="802"/>
      <c r="LDM22" s="802"/>
      <c r="LDN22" s="802"/>
      <c r="LDO22" s="802"/>
      <c r="LDP22" s="802"/>
      <c r="LDQ22" s="802"/>
      <c r="LDR22" s="802"/>
      <c r="LDS22" s="802"/>
      <c r="LDT22" s="802"/>
      <c r="LDU22" s="802"/>
      <c r="LDV22" s="802"/>
      <c r="LDW22" s="802"/>
      <c r="LDX22" s="802"/>
      <c r="LDY22" s="802"/>
      <c r="LDZ22" s="802"/>
      <c r="LEA22" s="802"/>
      <c r="LEB22" s="802"/>
      <c r="LEC22" s="802"/>
      <c r="LED22" s="802"/>
      <c r="LEE22" s="802"/>
      <c r="LEF22" s="802"/>
      <c r="LEG22" s="802"/>
      <c r="LEH22" s="802"/>
      <c r="LEI22" s="802"/>
      <c r="LEJ22" s="802"/>
      <c r="LEK22" s="802"/>
      <c r="LEL22" s="802"/>
      <c r="LEM22" s="802"/>
      <c r="LEN22" s="802"/>
      <c r="LEO22" s="802"/>
      <c r="LEP22" s="802"/>
      <c r="LEQ22" s="802"/>
      <c r="LER22" s="802"/>
      <c r="LES22" s="802"/>
      <c r="LET22" s="802"/>
      <c r="LEU22" s="802"/>
      <c r="LEV22" s="802"/>
      <c r="LEW22" s="802"/>
      <c r="LEX22" s="802"/>
      <c r="LEY22" s="802"/>
      <c r="LEZ22" s="802"/>
      <c r="LFA22" s="802"/>
      <c r="LFB22" s="802"/>
      <c r="LFC22" s="802"/>
      <c r="LFD22" s="802"/>
      <c r="LFE22" s="802"/>
      <c r="LFF22" s="802"/>
      <c r="LFG22" s="802"/>
      <c r="LFH22" s="802"/>
      <c r="LFI22" s="802"/>
      <c r="LFJ22" s="802"/>
      <c r="LFK22" s="802"/>
      <c r="LFL22" s="802"/>
      <c r="LFM22" s="802"/>
      <c r="LFN22" s="802"/>
      <c r="LFO22" s="802"/>
      <c r="LFP22" s="802"/>
      <c r="LFQ22" s="802"/>
      <c r="LFR22" s="802"/>
      <c r="LFS22" s="802"/>
      <c r="LFT22" s="802"/>
      <c r="LFU22" s="802"/>
      <c r="LFV22" s="802"/>
      <c r="LFW22" s="802"/>
      <c r="LFX22" s="802"/>
      <c r="LFY22" s="802"/>
      <c r="LFZ22" s="802"/>
      <c r="LGA22" s="802"/>
      <c r="LGB22" s="802"/>
      <c r="LGC22" s="802"/>
      <c r="LGD22" s="802"/>
      <c r="LGE22" s="802"/>
      <c r="LGF22" s="802"/>
      <c r="LGG22" s="802"/>
      <c r="LGH22" s="802"/>
      <c r="LGI22" s="802"/>
      <c r="LGJ22" s="802"/>
      <c r="LGK22" s="802"/>
      <c r="LGL22" s="802"/>
      <c r="LGM22" s="802"/>
      <c r="LGN22" s="802"/>
      <c r="LGO22" s="802"/>
      <c r="LGP22" s="802"/>
      <c r="LGQ22" s="802"/>
      <c r="LGR22" s="802"/>
      <c r="LGS22" s="802"/>
      <c r="LGT22" s="802"/>
      <c r="LGU22" s="802"/>
      <c r="LGV22" s="802"/>
      <c r="LGW22" s="802"/>
      <c r="LGX22" s="802"/>
      <c r="LGY22" s="802"/>
      <c r="LGZ22" s="802"/>
      <c r="LHA22" s="802"/>
      <c r="LHB22" s="802"/>
      <c r="LHC22" s="802"/>
      <c r="LHD22" s="802"/>
      <c r="LHE22" s="802"/>
      <c r="LHF22" s="802"/>
      <c r="LHG22" s="802"/>
      <c r="LHH22" s="802"/>
      <c r="LHI22" s="802"/>
      <c r="LHJ22" s="802"/>
      <c r="LHK22" s="802"/>
      <c r="LHL22" s="802"/>
      <c r="LHM22" s="802"/>
      <c r="LHN22" s="802"/>
      <c r="LHO22" s="802"/>
      <c r="LHP22" s="802"/>
      <c r="LHQ22" s="802"/>
      <c r="LHR22" s="802"/>
      <c r="LHS22" s="802"/>
      <c r="LHT22" s="802"/>
      <c r="LHU22" s="802"/>
      <c r="LHV22" s="802"/>
      <c r="LHW22" s="802"/>
      <c r="LHX22" s="802"/>
      <c r="LHY22" s="802"/>
      <c r="LHZ22" s="802"/>
      <c r="LIA22" s="802"/>
      <c r="LIB22" s="802"/>
      <c r="LIC22" s="802"/>
      <c r="LID22" s="802"/>
      <c r="LIE22" s="802"/>
      <c r="LIF22" s="802"/>
      <c r="LIG22" s="802"/>
      <c r="LIH22" s="802"/>
      <c r="LII22" s="802"/>
      <c r="LIJ22" s="802"/>
      <c r="LIK22" s="802"/>
      <c r="LIL22" s="802"/>
      <c r="LIM22" s="802"/>
      <c r="LIN22" s="802"/>
      <c r="LIO22" s="802"/>
      <c r="LIP22" s="802"/>
      <c r="LIQ22" s="802"/>
      <c r="LIR22" s="802"/>
      <c r="LIS22" s="802"/>
      <c r="LIT22" s="802"/>
      <c r="LIU22" s="802"/>
      <c r="LIV22" s="802"/>
      <c r="LIW22" s="802"/>
      <c r="LIX22" s="802"/>
      <c r="LIY22" s="802"/>
      <c r="LIZ22" s="802"/>
      <c r="LJA22" s="802"/>
      <c r="LJB22" s="802"/>
      <c r="LJC22" s="802"/>
      <c r="LJD22" s="802"/>
      <c r="LJE22" s="802"/>
      <c r="LJF22" s="802"/>
      <c r="LJG22" s="802"/>
      <c r="LJH22" s="802"/>
      <c r="LJI22" s="802"/>
      <c r="LJJ22" s="802"/>
      <c r="LJK22" s="802"/>
      <c r="LJL22" s="802"/>
      <c r="LJM22" s="802"/>
      <c r="LJN22" s="802"/>
      <c r="LJO22" s="802"/>
      <c r="LJP22" s="802"/>
      <c r="LJQ22" s="802"/>
      <c r="LJR22" s="802"/>
      <c r="LJS22" s="802"/>
      <c r="LJT22" s="802"/>
      <c r="LJU22" s="802"/>
      <c r="LJV22" s="802"/>
      <c r="LJW22" s="802"/>
      <c r="LJX22" s="802"/>
      <c r="LJY22" s="802"/>
      <c r="LJZ22" s="802"/>
      <c r="LKA22" s="802"/>
      <c r="LKB22" s="802"/>
      <c r="LKC22" s="802"/>
      <c r="LKD22" s="802"/>
      <c r="LKE22" s="802"/>
      <c r="LKF22" s="802"/>
      <c r="LKG22" s="802"/>
      <c r="LKH22" s="802"/>
      <c r="LKI22" s="802"/>
      <c r="LKJ22" s="802"/>
      <c r="LKK22" s="802"/>
      <c r="LKL22" s="802"/>
      <c r="LKM22" s="802"/>
      <c r="LKN22" s="802"/>
      <c r="LKO22" s="802"/>
      <c r="LKP22" s="802"/>
      <c r="LKQ22" s="802"/>
      <c r="LKR22" s="802"/>
      <c r="LKS22" s="802"/>
      <c r="LKT22" s="802"/>
      <c r="LKU22" s="802"/>
      <c r="LKV22" s="802"/>
      <c r="LKW22" s="802"/>
      <c r="LKX22" s="802"/>
      <c r="LKY22" s="802"/>
      <c r="LKZ22" s="802"/>
      <c r="LLA22" s="802"/>
      <c r="LLB22" s="802"/>
      <c r="LLC22" s="802"/>
      <c r="LLD22" s="802"/>
      <c r="LLE22" s="802"/>
      <c r="LLF22" s="802"/>
      <c r="LLG22" s="802"/>
      <c r="LLH22" s="802"/>
      <c r="LLI22" s="802"/>
      <c r="LLJ22" s="802"/>
      <c r="LLK22" s="802"/>
      <c r="LLL22" s="802"/>
      <c r="LLM22" s="802"/>
      <c r="LLN22" s="802"/>
      <c r="LLO22" s="802"/>
      <c r="LLP22" s="802"/>
      <c r="LLQ22" s="802"/>
      <c r="LLR22" s="802"/>
      <c r="LLS22" s="802"/>
      <c r="LLT22" s="802"/>
      <c r="LLU22" s="802"/>
      <c r="LLV22" s="802"/>
      <c r="LLW22" s="802"/>
      <c r="LLX22" s="802"/>
      <c r="LLY22" s="802"/>
      <c r="LLZ22" s="802"/>
      <c r="LMA22" s="802"/>
      <c r="LMB22" s="802"/>
      <c r="LMC22" s="802"/>
      <c r="LMD22" s="802"/>
      <c r="LME22" s="802"/>
      <c r="LMF22" s="802"/>
      <c r="LMG22" s="802"/>
      <c r="LMH22" s="802"/>
      <c r="LMI22" s="802"/>
      <c r="LMJ22" s="802"/>
      <c r="LMK22" s="802"/>
      <c r="LML22" s="802"/>
      <c r="LMM22" s="802"/>
      <c r="LMN22" s="802"/>
      <c r="LMO22" s="802"/>
      <c r="LMP22" s="802"/>
      <c r="LMQ22" s="802"/>
      <c r="LMR22" s="802"/>
      <c r="LMS22" s="802"/>
      <c r="LMT22" s="802"/>
      <c r="LMU22" s="802"/>
      <c r="LMV22" s="802"/>
      <c r="LMW22" s="802"/>
      <c r="LMX22" s="802"/>
      <c r="LMY22" s="802"/>
      <c r="LMZ22" s="802"/>
      <c r="LNA22" s="802"/>
      <c r="LNB22" s="802"/>
      <c r="LNC22" s="802"/>
      <c r="LND22" s="802"/>
      <c r="LNE22" s="802"/>
      <c r="LNF22" s="802"/>
      <c r="LNG22" s="802"/>
      <c r="LNH22" s="802"/>
      <c r="LNI22" s="802"/>
      <c r="LNJ22" s="802"/>
      <c r="LNK22" s="802"/>
      <c r="LNL22" s="802"/>
      <c r="LNM22" s="802"/>
      <c r="LNN22" s="802"/>
      <c r="LNO22" s="802"/>
      <c r="LNP22" s="802"/>
      <c r="LNQ22" s="802"/>
      <c r="LNR22" s="802"/>
      <c r="LNS22" s="802"/>
      <c r="LNT22" s="802"/>
      <c r="LNU22" s="802"/>
      <c r="LNV22" s="802"/>
      <c r="LNW22" s="802"/>
      <c r="LNX22" s="802"/>
      <c r="LNY22" s="802"/>
      <c r="LNZ22" s="802"/>
      <c r="LOA22" s="802"/>
      <c r="LOB22" s="802"/>
      <c r="LOC22" s="802"/>
      <c r="LOD22" s="802"/>
      <c r="LOE22" s="802"/>
      <c r="LOF22" s="802"/>
      <c r="LOG22" s="802"/>
      <c r="LOH22" s="802"/>
      <c r="LOI22" s="802"/>
      <c r="LOJ22" s="802"/>
      <c r="LOK22" s="802"/>
      <c r="LOL22" s="802"/>
      <c r="LOM22" s="802"/>
      <c r="LON22" s="802"/>
      <c r="LOO22" s="802"/>
      <c r="LOP22" s="802"/>
      <c r="LOQ22" s="802"/>
      <c r="LOR22" s="802"/>
      <c r="LOS22" s="802"/>
      <c r="LOT22" s="802"/>
      <c r="LOU22" s="802"/>
      <c r="LOV22" s="802"/>
      <c r="LOW22" s="802"/>
      <c r="LOX22" s="802"/>
      <c r="LOY22" s="802"/>
      <c r="LOZ22" s="802"/>
      <c r="LPA22" s="802"/>
      <c r="LPB22" s="802"/>
      <c r="LPC22" s="802"/>
      <c r="LPD22" s="802"/>
      <c r="LPE22" s="802"/>
      <c r="LPF22" s="802"/>
      <c r="LPG22" s="802"/>
      <c r="LPH22" s="802"/>
      <c r="LPI22" s="802"/>
      <c r="LPJ22" s="802"/>
      <c r="LPK22" s="802"/>
      <c r="LPL22" s="802"/>
      <c r="LPM22" s="802"/>
      <c r="LPN22" s="802"/>
      <c r="LPO22" s="802"/>
      <c r="LPP22" s="802"/>
      <c r="LPQ22" s="802"/>
      <c r="LPR22" s="802"/>
      <c r="LPS22" s="802"/>
      <c r="LPT22" s="802"/>
      <c r="LPU22" s="802"/>
      <c r="LPV22" s="802"/>
      <c r="LPW22" s="802"/>
      <c r="LPX22" s="802"/>
      <c r="LPY22" s="802"/>
      <c r="LPZ22" s="802"/>
      <c r="LQA22" s="802"/>
      <c r="LQB22" s="802"/>
      <c r="LQC22" s="802"/>
      <c r="LQD22" s="802"/>
      <c r="LQE22" s="802"/>
      <c r="LQF22" s="802"/>
      <c r="LQG22" s="802"/>
      <c r="LQH22" s="802"/>
      <c r="LQI22" s="802"/>
      <c r="LQJ22" s="802"/>
      <c r="LQK22" s="802"/>
      <c r="LQL22" s="802"/>
      <c r="LQM22" s="802"/>
      <c r="LQN22" s="802"/>
      <c r="LQO22" s="802"/>
      <c r="LQP22" s="802"/>
      <c r="LQQ22" s="802"/>
      <c r="LQR22" s="802"/>
      <c r="LQS22" s="802"/>
      <c r="LQT22" s="802"/>
      <c r="LQU22" s="802"/>
      <c r="LQV22" s="802"/>
      <c r="LQW22" s="802"/>
      <c r="LQX22" s="802"/>
      <c r="LQY22" s="802"/>
      <c r="LQZ22" s="802"/>
      <c r="LRA22" s="802"/>
      <c r="LRB22" s="802"/>
      <c r="LRC22" s="802"/>
      <c r="LRD22" s="802"/>
      <c r="LRE22" s="802"/>
      <c r="LRF22" s="802"/>
      <c r="LRG22" s="802"/>
      <c r="LRH22" s="802"/>
      <c r="LRI22" s="802"/>
      <c r="LRJ22" s="802"/>
      <c r="LRK22" s="802"/>
      <c r="LRL22" s="802"/>
      <c r="LRM22" s="802"/>
      <c r="LRN22" s="802"/>
      <c r="LRO22" s="802"/>
      <c r="LRP22" s="802"/>
      <c r="LRQ22" s="802"/>
      <c r="LRR22" s="802"/>
      <c r="LRS22" s="802"/>
      <c r="LRT22" s="802"/>
      <c r="LRU22" s="802"/>
      <c r="LRV22" s="802"/>
      <c r="LRW22" s="802"/>
      <c r="LRX22" s="802"/>
      <c r="LRY22" s="802"/>
      <c r="LRZ22" s="802"/>
      <c r="LSA22" s="802"/>
      <c r="LSB22" s="802"/>
      <c r="LSC22" s="802"/>
      <c r="LSD22" s="802"/>
      <c r="LSE22" s="802"/>
      <c r="LSF22" s="802"/>
      <c r="LSG22" s="802"/>
      <c r="LSH22" s="802"/>
      <c r="LSI22" s="802"/>
      <c r="LSJ22" s="802"/>
      <c r="LSK22" s="802"/>
      <c r="LSL22" s="802"/>
      <c r="LSM22" s="802"/>
      <c r="LSN22" s="802"/>
      <c r="LSO22" s="802"/>
      <c r="LSP22" s="802"/>
      <c r="LSQ22" s="802"/>
      <c r="LSR22" s="802"/>
      <c r="LSS22" s="802"/>
      <c r="LST22" s="802"/>
      <c r="LSU22" s="802"/>
      <c r="LSV22" s="802"/>
      <c r="LSW22" s="802"/>
      <c r="LSX22" s="802"/>
      <c r="LSY22" s="802"/>
      <c r="LSZ22" s="802"/>
      <c r="LTA22" s="802"/>
      <c r="LTB22" s="802"/>
      <c r="LTC22" s="802"/>
      <c r="LTD22" s="802"/>
      <c r="LTE22" s="802"/>
      <c r="LTF22" s="802"/>
      <c r="LTG22" s="802"/>
      <c r="LTH22" s="802"/>
      <c r="LTI22" s="802"/>
      <c r="LTJ22" s="802"/>
      <c r="LTK22" s="802"/>
      <c r="LTL22" s="802"/>
      <c r="LTM22" s="802"/>
      <c r="LTN22" s="802"/>
      <c r="LTO22" s="802"/>
      <c r="LTP22" s="802"/>
      <c r="LTQ22" s="802"/>
      <c r="LTR22" s="802"/>
      <c r="LTS22" s="802"/>
      <c r="LTT22" s="802"/>
      <c r="LTU22" s="802"/>
      <c r="LTV22" s="802"/>
      <c r="LTW22" s="802"/>
      <c r="LTX22" s="802"/>
      <c r="LTY22" s="802"/>
      <c r="LTZ22" s="802"/>
      <c r="LUA22" s="802"/>
      <c r="LUB22" s="802"/>
      <c r="LUC22" s="802"/>
      <c r="LUD22" s="802"/>
      <c r="LUE22" s="802"/>
      <c r="LUF22" s="802"/>
      <c r="LUG22" s="802"/>
      <c r="LUH22" s="802"/>
      <c r="LUI22" s="802"/>
      <c r="LUJ22" s="802"/>
      <c r="LUK22" s="802"/>
      <c r="LUL22" s="802"/>
      <c r="LUM22" s="802"/>
      <c r="LUN22" s="802"/>
      <c r="LUO22" s="802"/>
      <c r="LUP22" s="802"/>
      <c r="LUQ22" s="802"/>
      <c r="LUR22" s="802"/>
      <c r="LUS22" s="802"/>
      <c r="LUT22" s="802"/>
      <c r="LUU22" s="802"/>
      <c r="LUV22" s="802"/>
      <c r="LUW22" s="802"/>
      <c r="LUX22" s="802"/>
      <c r="LUY22" s="802"/>
      <c r="LUZ22" s="802"/>
      <c r="LVA22" s="802"/>
      <c r="LVB22" s="802"/>
      <c r="LVC22" s="802"/>
      <c r="LVD22" s="802"/>
      <c r="LVE22" s="802"/>
      <c r="LVF22" s="802"/>
      <c r="LVG22" s="802"/>
      <c r="LVH22" s="802"/>
      <c r="LVI22" s="802"/>
      <c r="LVJ22" s="802"/>
      <c r="LVK22" s="802"/>
      <c r="LVL22" s="802"/>
      <c r="LVM22" s="802"/>
      <c r="LVN22" s="802"/>
      <c r="LVO22" s="802"/>
      <c r="LVP22" s="802"/>
      <c r="LVQ22" s="802"/>
      <c r="LVR22" s="802"/>
      <c r="LVS22" s="802"/>
      <c r="LVT22" s="802"/>
      <c r="LVU22" s="802"/>
      <c r="LVV22" s="802"/>
      <c r="LVW22" s="802"/>
      <c r="LVX22" s="802"/>
      <c r="LVY22" s="802"/>
      <c r="LVZ22" s="802"/>
      <c r="LWA22" s="802"/>
      <c r="LWB22" s="802"/>
      <c r="LWC22" s="802"/>
      <c r="LWD22" s="802"/>
      <c r="LWE22" s="802"/>
      <c r="LWF22" s="802"/>
      <c r="LWG22" s="802"/>
      <c r="LWH22" s="802"/>
      <c r="LWI22" s="802"/>
      <c r="LWJ22" s="802"/>
      <c r="LWK22" s="802"/>
      <c r="LWL22" s="802"/>
      <c r="LWM22" s="802"/>
      <c r="LWN22" s="802"/>
      <c r="LWO22" s="802"/>
      <c r="LWP22" s="802"/>
      <c r="LWQ22" s="802"/>
      <c r="LWR22" s="802"/>
      <c r="LWS22" s="802"/>
      <c r="LWT22" s="802"/>
      <c r="LWU22" s="802"/>
      <c r="LWV22" s="802"/>
      <c r="LWW22" s="802"/>
      <c r="LWX22" s="802"/>
      <c r="LWY22" s="802"/>
      <c r="LWZ22" s="802"/>
      <c r="LXA22" s="802"/>
      <c r="LXB22" s="802"/>
      <c r="LXC22" s="802"/>
      <c r="LXD22" s="802"/>
      <c r="LXE22" s="802"/>
      <c r="LXF22" s="802"/>
      <c r="LXG22" s="802"/>
      <c r="LXH22" s="802"/>
      <c r="LXI22" s="802"/>
      <c r="LXJ22" s="802"/>
      <c r="LXK22" s="802"/>
      <c r="LXL22" s="802"/>
      <c r="LXM22" s="802"/>
      <c r="LXN22" s="802"/>
      <c r="LXO22" s="802"/>
      <c r="LXP22" s="802"/>
      <c r="LXQ22" s="802"/>
      <c r="LXR22" s="802"/>
      <c r="LXS22" s="802"/>
      <c r="LXT22" s="802"/>
      <c r="LXU22" s="802"/>
      <c r="LXV22" s="802"/>
      <c r="LXW22" s="802"/>
      <c r="LXX22" s="802"/>
      <c r="LXY22" s="802"/>
      <c r="LXZ22" s="802"/>
      <c r="LYA22" s="802"/>
      <c r="LYB22" s="802"/>
      <c r="LYC22" s="802"/>
      <c r="LYD22" s="802"/>
      <c r="LYE22" s="802"/>
      <c r="LYF22" s="802"/>
      <c r="LYG22" s="802"/>
      <c r="LYH22" s="802"/>
      <c r="LYI22" s="802"/>
      <c r="LYJ22" s="802"/>
      <c r="LYK22" s="802"/>
      <c r="LYL22" s="802"/>
      <c r="LYM22" s="802"/>
      <c r="LYN22" s="802"/>
      <c r="LYO22" s="802"/>
      <c r="LYP22" s="802"/>
      <c r="LYQ22" s="802"/>
      <c r="LYR22" s="802"/>
      <c r="LYS22" s="802"/>
      <c r="LYT22" s="802"/>
      <c r="LYU22" s="802"/>
      <c r="LYV22" s="802"/>
      <c r="LYW22" s="802"/>
      <c r="LYX22" s="802"/>
      <c r="LYY22" s="802"/>
      <c r="LYZ22" s="802"/>
      <c r="LZA22" s="802"/>
      <c r="LZB22" s="802"/>
      <c r="LZC22" s="802"/>
      <c r="LZD22" s="802"/>
      <c r="LZE22" s="802"/>
      <c r="LZF22" s="802"/>
      <c r="LZG22" s="802"/>
      <c r="LZH22" s="802"/>
      <c r="LZI22" s="802"/>
      <c r="LZJ22" s="802"/>
      <c r="LZK22" s="802"/>
      <c r="LZL22" s="802"/>
      <c r="LZM22" s="802"/>
      <c r="LZN22" s="802"/>
      <c r="LZO22" s="802"/>
      <c r="LZP22" s="802"/>
      <c r="LZQ22" s="802"/>
      <c r="LZR22" s="802"/>
      <c r="LZS22" s="802"/>
      <c r="LZT22" s="802"/>
      <c r="LZU22" s="802"/>
      <c r="LZV22" s="802"/>
      <c r="LZW22" s="802"/>
      <c r="LZX22" s="802"/>
      <c r="LZY22" s="802"/>
      <c r="LZZ22" s="802"/>
      <c r="MAA22" s="802"/>
      <c r="MAB22" s="802"/>
      <c r="MAC22" s="802"/>
      <c r="MAD22" s="802"/>
      <c r="MAE22" s="802"/>
      <c r="MAF22" s="802"/>
      <c r="MAG22" s="802"/>
      <c r="MAH22" s="802"/>
      <c r="MAI22" s="802"/>
      <c r="MAJ22" s="802"/>
      <c r="MAK22" s="802"/>
      <c r="MAL22" s="802"/>
      <c r="MAM22" s="802"/>
      <c r="MAN22" s="802"/>
      <c r="MAO22" s="802"/>
      <c r="MAP22" s="802"/>
      <c r="MAQ22" s="802"/>
      <c r="MAR22" s="802"/>
      <c r="MAS22" s="802"/>
      <c r="MAT22" s="802"/>
      <c r="MAU22" s="802"/>
      <c r="MAV22" s="802"/>
      <c r="MAW22" s="802"/>
      <c r="MAX22" s="802"/>
      <c r="MAY22" s="802"/>
      <c r="MAZ22" s="802"/>
      <c r="MBA22" s="802"/>
      <c r="MBB22" s="802"/>
      <c r="MBC22" s="802"/>
      <c r="MBD22" s="802"/>
      <c r="MBE22" s="802"/>
      <c r="MBF22" s="802"/>
      <c r="MBG22" s="802"/>
      <c r="MBH22" s="802"/>
      <c r="MBI22" s="802"/>
      <c r="MBJ22" s="802"/>
      <c r="MBK22" s="802"/>
      <c r="MBL22" s="802"/>
      <c r="MBM22" s="802"/>
      <c r="MBN22" s="802"/>
      <c r="MBO22" s="802"/>
      <c r="MBP22" s="802"/>
      <c r="MBQ22" s="802"/>
      <c r="MBR22" s="802"/>
      <c r="MBS22" s="802"/>
      <c r="MBT22" s="802"/>
      <c r="MBU22" s="802"/>
      <c r="MBV22" s="802"/>
      <c r="MBW22" s="802"/>
      <c r="MBX22" s="802"/>
      <c r="MBY22" s="802"/>
      <c r="MBZ22" s="802"/>
      <c r="MCA22" s="802"/>
      <c r="MCB22" s="802"/>
      <c r="MCC22" s="802"/>
      <c r="MCD22" s="802"/>
      <c r="MCE22" s="802"/>
      <c r="MCF22" s="802"/>
      <c r="MCG22" s="802"/>
      <c r="MCH22" s="802"/>
      <c r="MCI22" s="802"/>
      <c r="MCJ22" s="802"/>
      <c r="MCK22" s="802"/>
      <c r="MCL22" s="802"/>
      <c r="MCM22" s="802"/>
      <c r="MCN22" s="802"/>
      <c r="MCO22" s="802"/>
      <c r="MCP22" s="802"/>
      <c r="MCQ22" s="802"/>
      <c r="MCR22" s="802"/>
      <c r="MCS22" s="802"/>
      <c r="MCT22" s="802"/>
      <c r="MCU22" s="802"/>
      <c r="MCV22" s="802"/>
      <c r="MCW22" s="802"/>
      <c r="MCX22" s="802"/>
      <c r="MCY22" s="802"/>
      <c r="MCZ22" s="802"/>
      <c r="MDA22" s="802"/>
      <c r="MDB22" s="802"/>
      <c r="MDC22" s="802"/>
      <c r="MDD22" s="802"/>
      <c r="MDE22" s="802"/>
      <c r="MDF22" s="802"/>
      <c r="MDG22" s="802"/>
      <c r="MDH22" s="802"/>
      <c r="MDI22" s="802"/>
      <c r="MDJ22" s="802"/>
      <c r="MDK22" s="802"/>
      <c r="MDL22" s="802"/>
      <c r="MDM22" s="802"/>
      <c r="MDN22" s="802"/>
      <c r="MDO22" s="802"/>
      <c r="MDP22" s="802"/>
      <c r="MDQ22" s="802"/>
      <c r="MDR22" s="802"/>
      <c r="MDS22" s="802"/>
      <c r="MDT22" s="802"/>
      <c r="MDU22" s="802"/>
      <c r="MDV22" s="802"/>
      <c r="MDW22" s="802"/>
      <c r="MDX22" s="802"/>
      <c r="MDY22" s="802"/>
      <c r="MDZ22" s="802"/>
      <c r="MEA22" s="802"/>
      <c r="MEB22" s="802"/>
      <c r="MEC22" s="802"/>
      <c r="MED22" s="802"/>
      <c r="MEE22" s="802"/>
      <c r="MEF22" s="802"/>
      <c r="MEG22" s="802"/>
      <c r="MEH22" s="802"/>
      <c r="MEI22" s="802"/>
      <c r="MEJ22" s="802"/>
      <c r="MEK22" s="802"/>
      <c r="MEL22" s="802"/>
      <c r="MEM22" s="802"/>
      <c r="MEN22" s="802"/>
      <c r="MEO22" s="802"/>
      <c r="MEP22" s="802"/>
      <c r="MEQ22" s="802"/>
      <c r="MER22" s="802"/>
      <c r="MES22" s="802"/>
      <c r="MET22" s="802"/>
      <c r="MEU22" s="802"/>
      <c r="MEV22" s="802"/>
      <c r="MEW22" s="802"/>
      <c r="MEX22" s="802"/>
      <c r="MEY22" s="802"/>
      <c r="MEZ22" s="802"/>
      <c r="MFA22" s="802"/>
      <c r="MFB22" s="802"/>
      <c r="MFC22" s="802"/>
      <c r="MFD22" s="802"/>
      <c r="MFE22" s="802"/>
      <c r="MFF22" s="802"/>
      <c r="MFG22" s="802"/>
      <c r="MFH22" s="802"/>
      <c r="MFI22" s="802"/>
      <c r="MFJ22" s="802"/>
      <c r="MFK22" s="802"/>
      <c r="MFL22" s="802"/>
      <c r="MFM22" s="802"/>
      <c r="MFN22" s="802"/>
      <c r="MFO22" s="802"/>
      <c r="MFP22" s="802"/>
      <c r="MFQ22" s="802"/>
      <c r="MFR22" s="802"/>
      <c r="MFS22" s="802"/>
      <c r="MFT22" s="802"/>
      <c r="MFU22" s="802"/>
      <c r="MFV22" s="802"/>
      <c r="MFW22" s="802"/>
      <c r="MFX22" s="802"/>
      <c r="MFY22" s="802"/>
      <c r="MFZ22" s="802"/>
      <c r="MGA22" s="802"/>
      <c r="MGB22" s="802"/>
      <c r="MGC22" s="802"/>
      <c r="MGD22" s="802"/>
      <c r="MGE22" s="802"/>
      <c r="MGF22" s="802"/>
      <c r="MGG22" s="802"/>
      <c r="MGH22" s="802"/>
      <c r="MGI22" s="802"/>
      <c r="MGJ22" s="802"/>
      <c r="MGK22" s="802"/>
      <c r="MGL22" s="802"/>
      <c r="MGM22" s="802"/>
      <c r="MGN22" s="802"/>
      <c r="MGO22" s="802"/>
      <c r="MGP22" s="802"/>
      <c r="MGQ22" s="802"/>
      <c r="MGR22" s="802"/>
      <c r="MGS22" s="802"/>
      <c r="MGT22" s="802"/>
      <c r="MGU22" s="802"/>
      <c r="MGV22" s="802"/>
      <c r="MGW22" s="802"/>
      <c r="MGX22" s="802"/>
      <c r="MGY22" s="802"/>
      <c r="MGZ22" s="802"/>
      <c r="MHA22" s="802"/>
      <c r="MHB22" s="802"/>
      <c r="MHC22" s="802"/>
      <c r="MHD22" s="802"/>
      <c r="MHE22" s="802"/>
      <c r="MHF22" s="802"/>
      <c r="MHG22" s="802"/>
      <c r="MHH22" s="802"/>
      <c r="MHI22" s="802"/>
      <c r="MHJ22" s="802"/>
      <c r="MHK22" s="802"/>
      <c r="MHL22" s="802"/>
      <c r="MHM22" s="802"/>
      <c r="MHN22" s="802"/>
      <c r="MHO22" s="802"/>
      <c r="MHP22" s="802"/>
      <c r="MHQ22" s="802"/>
      <c r="MHR22" s="802"/>
      <c r="MHS22" s="802"/>
      <c r="MHT22" s="802"/>
      <c r="MHU22" s="802"/>
      <c r="MHV22" s="802"/>
      <c r="MHW22" s="802"/>
      <c r="MHX22" s="802"/>
      <c r="MHY22" s="802"/>
      <c r="MHZ22" s="802"/>
      <c r="MIA22" s="802"/>
      <c r="MIB22" s="802"/>
      <c r="MIC22" s="802"/>
      <c r="MID22" s="802"/>
      <c r="MIE22" s="802"/>
      <c r="MIF22" s="802"/>
      <c r="MIG22" s="802"/>
      <c r="MIH22" s="802"/>
      <c r="MII22" s="802"/>
      <c r="MIJ22" s="802"/>
      <c r="MIK22" s="802"/>
      <c r="MIL22" s="802"/>
      <c r="MIM22" s="802"/>
      <c r="MIN22" s="802"/>
      <c r="MIO22" s="802"/>
      <c r="MIP22" s="802"/>
      <c r="MIQ22" s="802"/>
      <c r="MIR22" s="802"/>
      <c r="MIS22" s="802"/>
      <c r="MIT22" s="802"/>
      <c r="MIU22" s="802"/>
      <c r="MIV22" s="802"/>
      <c r="MIW22" s="802"/>
      <c r="MIX22" s="802"/>
      <c r="MIY22" s="802"/>
      <c r="MIZ22" s="802"/>
      <c r="MJA22" s="802"/>
      <c r="MJB22" s="802"/>
      <c r="MJC22" s="802"/>
      <c r="MJD22" s="802"/>
      <c r="MJE22" s="802"/>
      <c r="MJF22" s="802"/>
      <c r="MJG22" s="802"/>
      <c r="MJH22" s="802"/>
      <c r="MJI22" s="802"/>
      <c r="MJJ22" s="802"/>
      <c r="MJK22" s="802"/>
      <c r="MJL22" s="802"/>
      <c r="MJM22" s="802"/>
      <c r="MJN22" s="802"/>
      <c r="MJO22" s="802"/>
      <c r="MJP22" s="802"/>
      <c r="MJQ22" s="802"/>
      <c r="MJR22" s="802"/>
      <c r="MJS22" s="802"/>
      <c r="MJT22" s="802"/>
      <c r="MJU22" s="802"/>
      <c r="MJV22" s="802"/>
      <c r="MJW22" s="802"/>
      <c r="MJX22" s="802"/>
      <c r="MJY22" s="802"/>
      <c r="MJZ22" s="802"/>
      <c r="MKA22" s="802"/>
      <c r="MKB22" s="802"/>
      <c r="MKC22" s="802"/>
      <c r="MKD22" s="802"/>
      <c r="MKE22" s="802"/>
      <c r="MKF22" s="802"/>
      <c r="MKG22" s="802"/>
      <c r="MKH22" s="802"/>
      <c r="MKI22" s="802"/>
      <c r="MKJ22" s="802"/>
      <c r="MKK22" s="802"/>
      <c r="MKL22" s="802"/>
      <c r="MKM22" s="802"/>
      <c r="MKN22" s="802"/>
      <c r="MKO22" s="802"/>
      <c r="MKP22" s="802"/>
      <c r="MKQ22" s="802"/>
      <c r="MKR22" s="802"/>
      <c r="MKS22" s="802"/>
      <c r="MKT22" s="802"/>
      <c r="MKU22" s="802"/>
      <c r="MKV22" s="802"/>
      <c r="MKW22" s="802"/>
      <c r="MKX22" s="802"/>
      <c r="MKY22" s="802"/>
      <c r="MKZ22" s="802"/>
      <c r="MLA22" s="802"/>
      <c r="MLB22" s="802"/>
      <c r="MLC22" s="802"/>
      <c r="MLD22" s="802"/>
      <c r="MLE22" s="802"/>
      <c r="MLF22" s="802"/>
      <c r="MLG22" s="802"/>
      <c r="MLH22" s="802"/>
      <c r="MLI22" s="802"/>
      <c r="MLJ22" s="802"/>
      <c r="MLK22" s="802"/>
      <c r="MLL22" s="802"/>
      <c r="MLM22" s="802"/>
      <c r="MLN22" s="802"/>
      <c r="MLO22" s="802"/>
      <c r="MLP22" s="802"/>
      <c r="MLQ22" s="802"/>
      <c r="MLR22" s="802"/>
      <c r="MLS22" s="802"/>
      <c r="MLT22" s="802"/>
      <c r="MLU22" s="802"/>
      <c r="MLV22" s="802"/>
      <c r="MLW22" s="802"/>
      <c r="MLX22" s="802"/>
      <c r="MLY22" s="802"/>
      <c r="MLZ22" s="802"/>
      <c r="MMA22" s="802"/>
      <c r="MMB22" s="802"/>
      <c r="MMC22" s="802"/>
      <c r="MMD22" s="802"/>
      <c r="MME22" s="802"/>
      <c r="MMF22" s="802"/>
      <c r="MMG22" s="802"/>
      <c r="MMH22" s="802"/>
      <c r="MMI22" s="802"/>
      <c r="MMJ22" s="802"/>
      <c r="MMK22" s="802"/>
      <c r="MML22" s="802"/>
      <c r="MMM22" s="802"/>
      <c r="MMN22" s="802"/>
      <c r="MMO22" s="802"/>
      <c r="MMP22" s="802"/>
      <c r="MMQ22" s="802"/>
      <c r="MMR22" s="802"/>
      <c r="MMS22" s="802"/>
      <c r="MMT22" s="802"/>
      <c r="MMU22" s="802"/>
      <c r="MMV22" s="802"/>
      <c r="MMW22" s="802"/>
      <c r="MMX22" s="802"/>
      <c r="MMY22" s="802"/>
      <c r="MMZ22" s="802"/>
      <c r="MNA22" s="802"/>
      <c r="MNB22" s="802"/>
      <c r="MNC22" s="802"/>
      <c r="MND22" s="802"/>
      <c r="MNE22" s="802"/>
      <c r="MNF22" s="802"/>
      <c r="MNG22" s="802"/>
      <c r="MNH22" s="802"/>
      <c r="MNI22" s="802"/>
      <c r="MNJ22" s="802"/>
      <c r="MNK22" s="802"/>
      <c r="MNL22" s="802"/>
      <c r="MNM22" s="802"/>
      <c r="MNN22" s="802"/>
      <c r="MNO22" s="802"/>
      <c r="MNP22" s="802"/>
      <c r="MNQ22" s="802"/>
      <c r="MNR22" s="802"/>
      <c r="MNS22" s="802"/>
      <c r="MNT22" s="802"/>
      <c r="MNU22" s="802"/>
      <c r="MNV22" s="802"/>
      <c r="MNW22" s="802"/>
      <c r="MNX22" s="802"/>
      <c r="MNY22" s="802"/>
      <c r="MNZ22" s="802"/>
      <c r="MOA22" s="802"/>
      <c r="MOB22" s="802"/>
      <c r="MOC22" s="802"/>
      <c r="MOD22" s="802"/>
      <c r="MOE22" s="802"/>
      <c r="MOF22" s="802"/>
      <c r="MOG22" s="802"/>
      <c r="MOH22" s="802"/>
      <c r="MOI22" s="802"/>
      <c r="MOJ22" s="802"/>
      <c r="MOK22" s="802"/>
      <c r="MOL22" s="802"/>
      <c r="MOM22" s="802"/>
      <c r="MON22" s="802"/>
      <c r="MOO22" s="802"/>
      <c r="MOP22" s="802"/>
      <c r="MOQ22" s="802"/>
      <c r="MOR22" s="802"/>
      <c r="MOS22" s="802"/>
      <c r="MOT22" s="802"/>
      <c r="MOU22" s="802"/>
      <c r="MOV22" s="802"/>
      <c r="MOW22" s="802"/>
      <c r="MOX22" s="802"/>
      <c r="MOY22" s="802"/>
      <c r="MOZ22" s="802"/>
      <c r="MPA22" s="802"/>
      <c r="MPB22" s="802"/>
      <c r="MPC22" s="802"/>
      <c r="MPD22" s="802"/>
      <c r="MPE22" s="802"/>
      <c r="MPF22" s="802"/>
      <c r="MPG22" s="802"/>
      <c r="MPH22" s="802"/>
      <c r="MPI22" s="802"/>
      <c r="MPJ22" s="802"/>
      <c r="MPK22" s="802"/>
      <c r="MPL22" s="802"/>
      <c r="MPM22" s="802"/>
      <c r="MPN22" s="802"/>
      <c r="MPO22" s="802"/>
      <c r="MPP22" s="802"/>
      <c r="MPQ22" s="802"/>
      <c r="MPR22" s="802"/>
      <c r="MPS22" s="802"/>
      <c r="MPT22" s="802"/>
      <c r="MPU22" s="802"/>
      <c r="MPV22" s="802"/>
      <c r="MPW22" s="802"/>
      <c r="MPX22" s="802"/>
      <c r="MPY22" s="802"/>
      <c r="MPZ22" s="802"/>
      <c r="MQA22" s="802"/>
      <c r="MQB22" s="802"/>
      <c r="MQC22" s="802"/>
      <c r="MQD22" s="802"/>
      <c r="MQE22" s="802"/>
      <c r="MQF22" s="802"/>
      <c r="MQG22" s="802"/>
      <c r="MQH22" s="802"/>
      <c r="MQI22" s="802"/>
      <c r="MQJ22" s="802"/>
      <c r="MQK22" s="802"/>
      <c r="MQL22" s="802"/>
      <c r="MQM22" s="802"/>
      <c r="MQN22" s="802"/>
      <c r="MQO22" s="802"/>
      <c r="MQP22" s="802"/>
      <c r="MQQ22" s="802"/>
      <c r="MQR22" s="802"/>
      <c r="MQS22" s="802"/>
      <c r="MQT22" s="802"/>
      <c r="MQU22" s="802"/>
      <c r="MQV22" s="802"/>
      <c r="MQW22" s="802"/>
      <c r="MQX22" s="802"/>
      <c r="MQY22" s="802"/>
      <c r="MQZ22" s="802"/>
      <c r="MRA22" s="802"/>
      <c r="MRB22" s="802"/>
      <c r="MRC22" s="802"/>
      <c r="MRD22" s="802"/>
      <c r="MRE22" s="802"/>
      <c r="MRF22" s="802"/>
      <c r="MRG22" s="802"/>
      <c r="MRH22" s="802"/>
      <c r="MRI22" s="802"/>
      <c r="MRJ22" s="802"/>
      <c r="MRK22" s="802"/>
      <c r="MRL22" s="802"/>
      <c r="MRM22" s="802"/>
      <c r="MRN22" s="802"/>
      <c r="MRO22" s="802"/>
      <c r="MRP22" s="802"/>
      <c r="MRQ22" s="802"/>
      <c r="MRR22" s="802"/>
      <c r="MRS22" s="802"/>
      <c r="MRT22" s="802"/>
      <c r="MRU22" s="802"/>
      <c r="MRV22" s="802"/>
      <c r="MRW22" s="802"/>
      <c r="MRX22" s="802"/>
      <c r="MRY22" s="802"/>
      <c r="MRZ22" s="802"/>
      <c r="MSA22" s="802"/>
      <c r="MSB22" s="802"/>
      <c r="MSC22" s="802"/>
      <c r="MSD22" s="802"/>
      <c r="MSE22" s="802"/>
      <c r="MSF22" s="802"/>
      <c r="MSG22" s="802"/>
      <c r="MSH22" s="802"/>
      <c r="MSI22" s="802"/>
      <c r="MSJ22" s="802"/>
      <c r="MSK22" s="802"/>
      <c r="MSL22" s="802"/>
      <c r="MSM22" s="802"/>
      <c r="MSN22" s="802"/>
      <c r="MSO22" s="802"/>
      <c r="MSP22" s="802"/>
      <c r="MSQ22" s="802"/>
      <c r="MSR22" s="802"/>
      <c r="MSS22" s="802"/>
      <c r="MST22" s="802"/>
      <c r="MSU22" s="802"/>
      <c r="MSV22" s="802"/>
      <c r="MSW22" s="802"/>
      <c r="MSX22" s="802"/>
      <c r="MSY22" s="802"/>
      <c r="MSZ22" s="802"/>
      <c r="MTA22" s="802"/>
      <c r="MTB22" s="802"/>
      <c r="MTC22" s="802"/>
      <c r="MTD22" s="802"/>
      <c r="MTE22" s="802"/>
      <c r="MTF22" s="802"/>
      <c r="MTG22" s="802"/>
      <c r="MTH22" s="802"/>
      <c r="MTI22" s="802"/>
      <c r="MTJ22" s="802"/>
      <c r="MTK22" s="802"/>
      <c r="MTL22" s="802"/>
      <c r="MTM22" s="802"/>
      <c r="MTN22" s="802"/>
      <c r="MTO22" s="802"/>
      <c r="MTP22" s="802"/>
      <c r="MTQ22" s="802"/>
      <c r="MTR22" s="802"/>
      <c r="MTS22" s="802"/>
      <c r="MTT22" s="802"/>
      <c r="MTU22" s="802"/>
      <c r="MTV22" s="802"/>
      <c r="MTW22" s="802"/>
      <c r="MTX22" s="802"/>
      <c r="MTY22" s="802"/>
      <c r="MTZ22" s="802"/>
      <c r="MUA22" s="802"/>
      <c r="MUB22" s="802"/>
      <c r="MUC22" s="802"/>
      <c r="MUD22" s="802"/>
      <c r="MUE22" s="802"/>
      <c r="MUF22" s="802"/>
      <c r="MUG22" s="802"/>
      <c r="MUH22" s="802"/>
      <c r="MUI22" s="802"/>
      <c r="MUJ22" s="802"/>
      <c r="MUK22" s="802"/>
      <c r="MUL22" s="802"/>
      <c r="MUM22" s="802"/>
      <c r="MUN22" s="802"/>
      <c r="MUO22" s="802"/>
      <c r="MUP22" s="802"/>
      <c r="MUQ22" s="802"/>
      <c r="MUR22" s="802"/>
      <c r="MUS22" s="802"/>
      <c r="MUT22" s="802"/>
      <c r="MUU22" s="802"/>
      <c r="MUV22" s="802"/>
      <c r="MUW22" s="802"/>
      <c r="MUX22" s="802"/>
      <c r="MUY22" s="802"/>
      <c r="MUZ22" s="802"/>
      <c r="MVA22" s="802"/>
      <c r="MVB22" s="802"/>
      <c r="MVC22" s="802"/>
      <c r="MVD22" s="802"/>
      <c r="MVE22" s="802"/>
      <c r="MVF22" s="802"/>
      <c r="MVG22" s="802"/>
      <c r="MVH22" s="802"/>
      <c r="MVI22" s="802"/>
      <c r="MVJ22" s="802"/>
      <c r="MVK22" s="802"/>
      <c r="MVL22" s="802"/>
      <c r="MVM22" s="802"/>
      <c r="MVN22" s="802"/>
      <c r="MVO22" s="802"/>
      <c r="MVP22" s="802"/>
      <c r="MVQ22" s="802"/>
      <c r="MVR22" s="802"/>
      <c r="MVS22" s="802"/>
      <c r="MVT22" s="802"/>
      <c r="MVU22" s="802"/>
      <c r="MVV22" s="802"/>
      <c r="MVW22" s="802"/>
      <c r="MVX22" s="802"/>
      <c r="MVY22" s="802"/>
      <c r="MVZ22" s="802"/>
      <c r="MWA22" s="802"/>
      <c r="MWB22" s="802"/>
      <c r="MWC22" s="802"/>
      <c r="MWD22" s="802"/>
      <c r="MWE22" s="802"/>
      <c r="MWF22" s="802"/>
      <c r="MWG22" s="802"/>
      <c r="MWH22" s="802"/>
      <c r="MWI22" s="802"/>
      <c r="MWJ22" s="802"/>
      <c r="MWK22" s="802"/>
      <c r="MWL22" s="802"/>
      <c r="MWM22" s="802"/>
      <c r="MWN22" s="802"/>
      <c r="MWO22" s="802"/>
      <c r="MWP22" s="802"/>
      <c r="MWQ22" s="802"/>
      <c r="MWR22" s="802"/>
      <c r="MWS22" s="802"/>
      <c r="MWT22" s="802"/>
      <c r="MWU22" s="802"/>
      <c r="MWV22" s="802"/>
      <c r="MWW22" s="802"/>
      <c r="MWX22" s="802"/>
      <c r="MWY22" s="802"/>
      <c r="MWZ22" s="802"/>
      <c r="MXA22" s="802"/>
      <c r="MXB22" s="802"/>
      <c r="MXC22" s="802"/>
      <c r="MXD22" s="802"/>
      <c r="MXE22" s="802"/>
      <c r="MXF22" s="802"/>
      <c r="MXG22" s="802"/>
      <c r="MXH22" s="802"/>
      <c r="MXI22" s="802"/>
      <c r="MXJ22" s="802"/>
      <c r="MXK22" s="802"/>
      <c r="MXL22" s="802"/>
      <c r="MXM22" s="802"/>
      <c r="MXN22" s="802"/>
      <c r="MXO22" s="802"/>
      <c r="MXP22" s="802"/>
      <c r="MXQ22" s="802"/>
      <c r="MXR22" s="802"/>
      <c r="MXS22" s="802"/>
      <c r="MXT22" s="802"/>
      <c r="MXU22" s="802"/>
      <c r="MXV22" s="802"/>
      <c r="MXW22" s="802"/>
      <c r="MXX22" s="802"/>
      <c r="MXY22" s="802"/>
      <c r="MXZ22" s="802"/>
      <c r="MYA22" s="802"/>
      <c r="MYB22" s="802"/>
      <c r="MYC22" s="802"/>
      <c r="MYD22" s="802"/>
      <c r="MYE22" s="802"/>
      <c r="MYF22" s="802"/>
      <c r="MYG22" s="802"/>
      <c r="MYH22" s="802"/>
      <c r="MYI22" s="802"/>
      <c r="MYJ22" s="802"/>
      <c r="MYK22" s="802"/>
      <c r="MYL22" s="802"/>
      <c r="MYM22" s="802"/>
      <c r="MYN22" s="802"/>
      <c r="MYO22" s="802"/>
      <c r="MYP22" s="802"/>
      <c r="MYQ22" s="802"/>
      <c r="MYR22" s="802"/>
      <c r="MYS22" s="802"/>
      <c r="MYT22" s="802"/>
      <c r="MYU22" s="802"/>
      <c r="MYV22" s="802"/>
      <c r="MYW22" s="802"/>
      <c r="MYX22" s="802"/>
      <c r="MYY22" s="802"/>
      <c r="MYZ22" s="802"/>
      <c r="MZA22" s="802"/>
      <c r="MZB22" s="802"/>
      <c r="MZC22" s="802"/>
      <c r="MZD22" s="802"/>
      <c r="MZE22" s="802"/>
      <c r="MZF22" s="802"/>
      <c r="MZG22" s="802"/>
      <c r="MZH22" s="802"/>
      <c r="MZI22" s="802"/>
      <c r="MZJ22" s="802"/>
      <c r="MZK22" s="802"/>
      <c r="MZL22" s="802"/>
      <c r="MZM22" s="802"/>
      <c r="MZN22" s="802"/>
      <c r="MZO22" s="802"/>
      <c r="MZP22" s="802"/>
      <c r="MZQ22" s="802"/>
      <c r="MZR22" s="802"/>
      <c r="MZS22" s="802"/>
      <c r="MZT22" s="802"/>
      <c r="MZU22" s="802"/>
      <c r="MZV22" s="802"/>
      <c r="MZW22" s="802"/>
      <c r="MZX22" s="802"/>
      <c r="MZY22" s="802"/>
      <c r="MZZ22" s="802"/>
      <c r="NAA22" s="802"/>
      <c r="NAB22" s="802"/>
      <c r="NAC22" s="802"/>
      <c r="NAD22" s="802"/>
      <c r="NAE22" s="802"/>
      <c r="NAF22" s="802"/>
      <c r="NAG22" s="802"/>
      <c r="NAH22" s="802"/>
      <c r="NAI22" s="802"/>
      <c r="NAJ22" s="802"/>
      <c r="NAK22" s="802"/>
      <c r="NAL22" s="802"/>
      <c r="NAM22" s="802"/>
      <c r="NAN22" s="802"/>
      <c r="NAO22" s="802"/>
      <c r="NAP22" s="802"/>
      <c r="NAQ22" s="802"/>
      <c r="NAR22" s="802"/>
      <c r="NAS22" s="802"/>
      <c r="NAT22" s="802"/>
      <c r="NAU22" s="802"/>
      <c r="NAV22" s="802"/>
      <c r="NAW22" s="802"/>
      <c r="NAX22" s="802"/>
      <c r="NAY22" s="802"/>
      <c r="NAZ22" s="802"/>
      <c r="NBA22" s="802"/>
      <c r="NBB22" s="802"/>
      <c r="NBC22" s="802"/>
      <c r="NBD22" s="802"/>
      <c r="NBE22" s="802"/>
      <c r="NBF22" s="802"/>
      <c r="NBG22" s="802"/>
      <c r="NBH22" s="802"/>
      <c r="NBI22" s="802"/>
      <c r="NBJ22" s="802"/>
      <c r="NBK22" s="802"/>
      <c r="NBL22" s="802"/>
      <c r="NBM22" s="802"/>
      <c r="NBN22" s="802"/>
      <c r="NBO22" s="802"/>
      <c r="NBP22" s="802"/>
      <c r="NBQ22" s="802"/>
      <c r="NBR22" s="802"/>
      <c r="NBS22" s="802"/>
      <c r="NBT22" s="802"/>
      <c r="NBU22" s="802"/>
      <c r="NBV22" s="802"/>
      <c r="NBW22" s="802"/>
      <c r="NBX22" s="802"/>
      <c r="NBY22" s="802"/>
      <c r="NBZ22" s="802"/>
      <c r="NCA22" s="802"/>
      <c r="NCB22" s="802"/>
      <c r="NCC22" s="802"/>
      <c r="NCD22" s="802"/>
      <c r="NCE22" s="802"/>
      <c r="NCF22" s="802"/>
      <c r="NCG22" s="802"/>
      <c r="NCH22" s="802"/>
      <c r="NCI22" s="802"/>
      <c r="NCJ22" s="802"/>
      <c r="NCK22" s="802"/>
      <c r="NCL22" s="802"/>
      <c r="NCM22" s="802"/>
      <c r="NCN22" s="802"/>
      <c r="NCO22" s="802"/>
      <c r="NCP22" s="802"/>
      <c r="NCQ22" s="802"/>
      <c r="NCR22" s="802"/>
      <c r="NCS22" s="802"/>
      <c r="NCT22" s="802"/>
      <c r="NCU22" s="802"/>
      <c r="NCV22" s="802"/>
      <c r="NCW22" s="802"/>
      <c r="NCX22" s="802"/>
      <c r="NCY22" s="802"/>
      <c r="NCZ22" s="802"/>
      <c r="NDA22" s="802"/>
      <c r="NDB22" s="802"/>
      <c r="NDC22" s="802"/>
      <c r="NDD22" s="802"/>
      <c r="NDE22" s="802"/>
      <c r="NDF22" s="802"/>
      <c r="NDG22" s="802"/>
      <c r="NDH22" s="802"/>
      <c r="NDI22" s="802"/>
      <c r="NDJ22" s="802"/>
      <c r="NDK22" s="802"/>
      <c r="NDL22" s="802"/>
      <c r="NDM22" s="802"/>
      <c r="NDN22" s="802"/>
      <c r="NDO22" s="802"/>
      <c r="NDP22" s="802"/>
      <c r="NDQ22" s="802"/>
      <c r="NDR22" s="802"/>
      <c r="NDS22" s="802"/>
      <c r="NDT22" s="802"/>
      <c r="NDU22" s="802"/>
      <c r="NDV22" s="802"/>
      <c r="NDW22" s="802"/>
      <c r="NDX22" s="802"/>
      <c r="NDY22" s="802"/>
      <c r="NDZ22" s="802"/>
      <c r="NEA22" s="802"/>
      <c r="NEB22" s="802"/>
      <c r="NEC22" s="802"/>
      <c r="NED22" s="802"/>
      <c r="NEE22" s="802"/>
      <c r="NEF22" s="802"/>
      <c r="NEG22" s="802"/>
      <c r="NEH22" s="802"/>
      <c r="NEI22" s="802"/>
      <c r="NEJ22" s="802"/>
      <c r="NEK22" s="802"/>
      <c r="NEL22" s="802"/>
      <c r="NEM22" s="802"/>
      <c r="NEN22" s="802"/>
      <c r="NEO22" s="802"/>
      <c r="NEP22" s="802"/>
      <c r="NEQ22" s="802"/>
      <c r="NER22" s="802"/>
      <c r="NES22" s="802"/>
      <c r="NET22" s="802"/>
      <c r="NEU22" s="802"/>
      <c r="NEV22" s="802"/>
      <c r="NEW22" s="802"/>
      <c r="NEX22" s="802"/>
      <c r="NEY22" s="802"/>
      <c r="NEZ22" s="802"/>
      <c r="NFA22" s="802"/>
      <c r="NFB22" s="802"/>
      <c r="NFC22" s="802"/>
      <c r="NFD22" s="802"/>
      <c r="NFE22" s="802"/>
      <c r="NFF22" s="802"/>
      <c r="NFG22" s="802"/>
      <c r="NFH22" s="802"/>
      <c r="NFI22" s="802"/>
      <c r="NFJ22" s="802"/>
      <c r="NFK22" s="802"/>
      <c r="NFL22" s="802"/>
      <c r="NFM22" s="802"/>
      <c r="NFN22" s="802"/>
      <c r="NFO22" s="802"/>
      <c r="NFP22" s="802"/>
      <c r="NFQ22" s="802"/>
      <c r="NFR22" s="802"/>
      <c r="NFS22" s="802"/>
      <c r="NFT22" s="802"/>
      <c r="NFU22" s="802"/>
      <c r="NFV22" s="802"/>
      <c r="NFW22" s="802"/>
      <c r="NFX22" s="802"/>
      <c r="NFY22" s="802"/>
      <c r="NFZ22" s="802"/>
      <c r="NGA22" s="802"/>
      <c r="NGB22" s="802"/>
      <c r="NGC22" s="802"/>
      <c r="NGD22" s="802"/>
      <c r="NGE22" s="802"/>
      <c r="NGF22" s="802"/>
      <c r="NGG22" s="802"/>
      <c r="NGH22" s="802"/>
      <c r="NGI22" s="802"/>
      <c r="NGJ22" s="802"/>
      <c r="NGK22" s="802"/>
      <c r="NGL22" s="802"/>
      <c r="NGM22" s="802"/>
      <c r="NGN22" s="802"/>
      <c r="NGO22" s="802"/>
      <c r="NGP22" s="802"/>
      <c r="NGQ22" s="802"/>
      <c r="NGR22" s="802"/>
      <c r="NGS22" s="802"/>
      <c r="NGT22" s="802"/>
      <c r="NGU22" s="802"/>
      <c r="NGV22" s="802"/>
      <c r="NGW22" s="802"/>
      <c r="NGX22" s="802"/>
      <c r="NGY22" s="802"/>
      <c r="NGZ22" s="802"/>
      <c r="NHA22" s="802"/>
      <c r="NHB22" s="802"/>
      <c r="NHC22" s="802"/>
      <c r="NHD22" s="802"/>
      <c r="NHE22" s="802"/>
      <c r="NHF22" s="802"/>
      <c r="NHG22" s="802"/>
      <c r="NHH22" s="802"/>
      <c r="NHI22" s="802"/>
      <c r="NHJ22" s="802"/>
      <c r="NHK22" s="802"/>
      <c r="NHL22" s="802"/>
      <c r="NHM22" s="802"/>
      <c r="NHN22" s="802"/>
      <c r="NHO22" s="802"/>
      <c r="NHP22" s="802"/>
      <c r="NHQ22" s="802"/>
      <c r="NHR22" s="802"/>
      <c r="NHS22" s="802"/>
      <c r="NHT22" s="802"/>
      <c r="NHU22" s="802"/>
      <c r="NHV22" s="802"/>
      <c r="NHW22" s="802"/>
      <c r="NHX22" s="802"/>
      <c r="NHY22" s="802"/>
      <c r="NHZ22" s="802"/>
      <c r="NIA22" s="802"/>
      <c r="NIB22" s="802"/>
      <c r="NIC22" s="802"/>
      <c r="NID22" s="802"/>
      <c r="NIE22" s="802"/>
      <c r="NIF22" s="802"/>
      <c r="NIG22" s="802"/>
      <c r="NIH22" s="802"/>
      <c r="NII22" s="802"/>
      <c r="NIJ22" s="802"/>
      <c r="NIK22" s="802"/>
      <c r="NIL22" s="802"/>
      <c r="NIM22" s="802"/>
      <c r="NIN22" s="802"/>
      <c r="NIO22" s="802"/>
      <c r="NIP22" s="802"/>
      <c r="NIQ22" s="802"/>
      <c r="NIR22" s="802"/>
      <c r="NIS22" s="802"/>
      <c r="NIT22" s="802"/>
      <c r="NIU22" s="802"/>
      <c r="NIV22" s="802"/>
      <c r="NIW22" s="802"/>
      <c r="NIX22" s="802"/>
      <c r="NIY22" s="802"/>
      <c r="NIZ22" s="802"/>
      <c r="NJA22" s="802"/>
      <c r="NJB22" s="802"/>
      <c r="NJC22" s="802"/>
      <c r="NJD22" s="802"/>
      <c r="NJE22" s="802"/>
      <c r="NJF22" s="802"/>
      <c r="NJG22" s="802"/>
      <c r="NJH22" s="802"/>
      <c r="NJI22" s="802"/>
      <c r="NJJ22" s="802"/>
      <c r="NJK22" s="802"/>
      <c r="NJL22" s="802"/>
      <c r="NJM22" s="802"/>
      <c r="NJN22" s="802"/>
      <c r="NJO22" s="802"/>
      <c r="NJP22" s="802"/>
      <c r="NJQ22" s="802"/>
      <c r="NJR22" s="802"/>
      <c r="NJS22" s="802"/>
      <c r="NJT22" s="802"/>
      <c r="NJU22" s="802"/>
      <c r="NJV22" s="802"/>
      <c r="NJW22" s="802"/>
      <c r="NJX22" s="802"/>
      <c r="NJY22" s="802"/>
      <c r="NJZ22" s="802"/>
      <c r="NKA22" s="802"/>
      <c r="NKB22" s="802"/>
      <c r="NKC22" s="802"/>
      <c r="NKD22" s="802"/>
      <c r="NKE22" s="802"/>
      <c r="NKF22" s="802"/>
      <c r="NKG22" s="802"/>
      <c r="NKH22" s="802"/>
      <c r="NKI22" s="802"/>
      <c r="NKJ22" s="802"/>
      <c r="NKK22" s="802"/>
      <c r="NKL22" s="802"/>
      <c r="NKM22" s="802"/>
      <c r="NKN22" s="802"/>
      <c r="NKO22" s="802"/>
      <c r="NKP22" s="802"/>
      <c r="NKQ22" s="802"/>
      <c r="NKR22" s="802"/>
      <c r="NKS22" s="802"/>
      <c r="NKT22" s="802"/>
      <c r="NKU22" s="802"/>
      <c r="NKV22" s="802"/>
      <c r="NKW22" s="802"/>
      <c r="NKX22" s="802"/>
      <c r="NKY22" s="802"/>
      <c r="NKZ22" s="802"/>
      <c r="NLA22" s="802"/>
      <c r="NLB22" s="802"/>
      <c r="NLC22" s="802"/>
      <c r="NLD22" s="802"/>
      <c r="NLE22" s="802"/>
      <c r="NLF22" s="802"/>
      <c r="NLG22" s="802"/>
      <c r="NLH22" s="802"/>
      <c r="NLI22" s="802"/>
      <c r="NLJ22" s="802"/>
      <c r="NLK22" s="802"/>
      <c r="NLL22" s="802"/>
      <c r="NLM22" s="802"/>
      <c r="NLN22" s="802"/>
      <c r="NLO22" s="802"/>
      <c r="NLP22" s="802"/>
      <c r="NLQ22" s="802"/>
      <c r="NLR22" s="802"/>
      <c r="NLS22" s="802"/>
      <c r="NLT22" s="802"/>
      <c r="NLU22" s="802"/>
      <c r="NLV22" s="802"/>
      <c r="NLW22" s="802"/>
      <c r="NLX22" s="802"/>
      <c r="NLY22" s="802"/>
      <c r="NLZ22" s="802"/>
      <c r="NMA22" s="802"/>
      <c r="NMB22" s="802"/>
      <c r="NMC22" s="802"/>
      <c r="NMD22" s="802"/>
      <c r="NME22" s="802"/>
      <c r="NMF22" s="802"/>
      <c r="NMG22" s="802"/>
      <c r="NMH22" s="802"/>
      <c r="NMI22" s="802"/>
      <c r="NMJ22" s="802"/>
      <c r="NMK22" s="802"/>
      <c r="NML22" s="802"/>
      <c r="NMM22" s="802"/>
      <c r="NMN22" s="802"/>
      <c r="NMO22" s="802"/>
      <c r="NMP22" s="802"/>
      <c r="NMQ22" s="802"/>
      <c r="NMR22" s="802"/>
      <c r="NMS22" s="802"/>
      <c r="NMT22" s="802"/>
      <c r="NMU22" s="802"/>
      <c r="NMV22" s="802"/>
      <c r="NMW22" s="802"/>
      <c r="NMX22" s="802"/>
      <c r="NMY22" s="802"/>
      <c r="NMZ22" s="802"/>
      <c r="NNA22" s="802"/>
      <c r="NNB22" s="802"/>
      <c r="NNC22" s="802"/>
      <c r="NND22" s="802"/>
      <c r="NNE22" s="802"/>
      <c r="NNF22" s="802"/>
      <c r="NNG22" s="802"/>
      <c r="NNH22" s="802"/>
      <c r="NNI22" s="802"/>
      <c r="NNJ22" s="802"/>
      <c r="NNK22" s="802"/>
      <c r="NNL22" s="802"/>
      <c r="NNM22" s="802"/>
      <c r="NNN22" s="802"/>
      <c r="NNO22" s="802"/>
      <c r="NNP22" s="802"/>
      <c r="NNQ22" s="802"/>
      <c r="NNR22" s="802"/>
      <c r="NNS22" s="802"/>
      <c r="NNT22" s="802"/>
      <c r="NNU22" s="802"/>
      <c r="NNV22" s="802"/>
      <c r="NNW22" s="802"/>
      <c r="NNX22" s="802"/>
      <c r="NNY22" s="802"/>
      <c r="NNZ22" s="802"/>
      <c r="NOA22" s="802"/>
      <c r="NOB22" s="802"/>
      <c r="NOC22" s="802"/>
      <c r="NOD22" s="802"/>
      <c r="NOE22" s="802"/>
      <c r="NOF22" s="802"/>
      <c r="NOG22" s="802"/>
      <c r="NOH22" s="802"/>
      <c r="NOI22" s="802"/>
      <c r="NOJ22" s="802"/>
      <c r="NOK22" s="802"/>
      <c r="NOL22" s="802"/>
      <c r="NOM22" s="802"/>
      <c r="NON22" s="802"/>
      <c r="NOO22" s="802"/>
      <c r="NOP22" s="802"/>
      <c r="NOQ22" s="802"/>
      <c r="NOR22" s="802"/>
      <c r="NOS22" s="802"/>
      <c r="NOT22" s="802"/>
      <c r="NOU22" s="802"/>
      <c r="NOV22" s="802"/>
      <c r="NOW22" s="802"/>
      <c r="NOX22" s="802"/>
      <c r="NOY22" s="802"/>
      <c r="NOZ22" s="802"/>
      <c r="NPA22" s="802"/>
      <c r="NPB22" s="802"/>
      <c r="NPC22" s="802"/>
      <c r="NPD22" s="802"/>
      <c r="NPE22" s="802"/>
      <c r="NPF22" s="802"/>
      <c r="NPG22" s="802"/>
      <c r="NPH22" s="802"/>
      <c r="NPI22" s="802"/>
      <c r="NPJ22" s="802"/>
      <c r="NPK22" s="802"/>
      <c r="NPL22" s="802"/>
      <c r="NPM22" s="802"/>
      <c r="NPN22" s="802"/>
      <c r="NPO22" s="802"/>
      <c r="NPP22" s="802"/>
      <c r="NPQ22" s="802"/>
      <c r="NPR22" s="802"/>
      <c r="NPS22" s="802"/>
      <c r="NPT22" s="802"/>
      <c r="NPU22" s="802"/>
      <c r="NPV22" s="802"/>
      <c r="NPW22" s="802"/>
      <c r="NPX22" s="802"/>
      <c r="NPY22" s="802"/>
      <c r="NPZ22" s="802"/>
      <c r="NQA22" s="802"/>
      <c r="NQB22" s="802"/>
      <c r="NQC22" s="802"/>
      <c r="NQD22" s="802"/>
      <c r="NQE22" s="802"/>
      <c r="NQF22" s="802"/>
      <c r="NQG22" s="802"/>
      <c r="NQH22" s="802"/>
      <c r="NQI22" s="802"/>
      <c r="NQJ22" s="802"/>
      <c r="NQK22" s="802"/>
      <c r="NQL22" s="802"/>
      <c r="NQM22" s="802"/>
      <c r="NQN22" s="802"/>
      <c r="NQO22" s="802"/>
      <c r="NQP22" s="802"/>
      <c r="NQQ22" s="802"/>
      <c r="NQR22" s="802"/>
      <c r="NQS22" s="802"/>
      <c r="NQT22" s="802"/>
      <c r="NQU22" s="802"/>
      <c r="NQV22" s="802"/>
      <c r="NQW22" s="802"/>
      <c r="NQX22" s="802"/>
      <c r="NQY22" s="802"/>
      <c r="NQZ22" s="802"/>
      <c r="NRA22" s="802"/>
      <c r="NRB22" s="802"/>
      <c r="NRC22" s="802"/>
      <c r="NRD22" s="802"/>
      <c r="NRE22" s="802"/>
      <c r="NRF22" s="802"/>
      <c r="NRG22" s="802"/>
      <c r="NRH22" s="802"/>
      <c r="NRI22" s="802"/>
      <c r="NRJ22" s="802"/>
      <c r="NRK22" s="802"/>
      <c r="NRL22" s="802"/>
      <c r="NRM22" s="802"/>
      <c r="NRN22" s="802"/>
      <c r="NRO22" s="802"/>
      <c r="NRP22" s="802"/>
      <c r="NRQ22" s="802"/>
      <c r="NRR22" s="802"/>
      <c r="NRS22" s="802"/>
      <c r="NRT22" s="802"/>
      <c r="NRU22" s="802"/>
      <c r="NRV22" s="802"/>
      <c r="NRW22" s="802"/>
      <c r="NRX22" s="802"/>
      <c r="NRY22" s="802"/>
      <c r="NRZ22" s="802"/>
      <c r="NSA22" s="802"/>
      <c r="NSB22" s="802"/>
      <c r="NSC22" s="802"/>
      <c r="NSD22" s="802"/>
      <c r="NSE22" s="802"/>
      <c r="NSF22" s="802"/>
      <c r="NSG22" s="802"/>
      <c r="NSH22" s="802"/>
      <c r="NSI22" s="802"/>
      <c r="NSJ22" s="802"/>
      <c r="NSK22" s="802"/>
      <c r="NSL22" s="802"/>
      <c r="NSM22" s="802"/>
      <c r="NSN22" s="802"/>
      <c r="NSO22" s="802"/>
      <c r="NSP22" s="802"/>
      <c r="NSQ22" s="802"/>
      <c r="NSR22" s="802"/>
      <c r="NSS22" s="802"/>
      <c r="NST22" s="802"/>
      <c r="NSU22" s="802"/>
      <c r="NSV22" s="802"/>
      <c r="NSW22" s="802"/>
      <c r="NSX22" s="802"/>
      <c r="NSY22" s="802"/>
      <c r="NSZ22" s="802"/>
      <c r="NTA22" s="802"/>
      <c r="NTB22" s="802"/>
      <c r="NTC22" s="802"/>
      <c r="NTD22" s="802"/>
      <c r="NTE22" s="802"/>
      <c r="NTF22" s="802"/>
      <c r="NTG22" s="802"/>
      <c r="NTH22" s="802"/>
      <c r="NTI22" s="802"/>
      <c r="NTJ22" s="802"/>
      <c r="NTK22" s="802"/>
      <c r="NTL22" s="802"/>
      <c r="NTM22" s="802"/>
      <c r="NTN22" s="802"/>
      <c r="NTO22" s="802"/>
      <c r="NTP22" s="802"/>
      <c r="NTQ22" s="802"/>
      <c r="NTR22" s="802"/>
      <c r="NTS22" s="802"/>
      <c r="NTT22" s="802"/>
      <c r="NTU22" s="802"/>
      <c r="NTV22" s="802"/>
      <c r="NTW22" s="802"/>
      <c r="NTX22" s="802"/>
      <c r="NTY22" s="802"/>
      <c r="NTZ22" s="802"/>
      <c r="NUA22" s="802"/>
      <c r="NUB22" s="802"/>
      <c r="NUC22" s="802"/>
      <c r="NUD22" s="802"/>
      <c r="NUE22" s="802"/>
      <c r="NUF22" s="802"/>
      <c r="NUG22" s="802"/>
      <c r="NUH22" s="802"/>
      <c r="NUI22" s="802"/>
      <c r="NUJ22" s="802"/>
      <c r="NUK22" s="802"/>
      <c r="NUL22" s="802"/>
      <c r="NUM22" s="802"/>
      <c r="NUN22" s="802"/>
      <c r="NUO22" s="802"/>
      <c r="NUP22" s="802"/>
      <c r="NUQ22" s="802"/>
      <c r="NUR22" s="802"/>
      <c r="NUS22" s="802"/>
      <c r="NUT22" s="802"/>
      <c r="NUU22" s="802"/>
      <c r="NUV22" s="802"/>
      <c r="NUW22" s="802"/>
      <c r="NUX22" s="802"/>
      <c r="NUY22" s="802"/>
      <c r="NUZ22" s="802"/>
      <c r="NVA22" s="802"/>
      <c r="NVB22" s="802"/>
      <c r="NVC22" s="802"/>
      <c r="NVD22" s="802"/>
      <c r="NVE22" s="802"/>
      <c r="NVF22" s="802"/>
      <c r="NVG22" s="802"/>
      <c r="NVH22" s="802"/>
      <c r="NVI22" s="802"/>
      <c r="NVJ22" s="802"/>
      <c r="NVK22" s="802"/>
      <c r="NVL22" s="802"/>
      <c r="NVM22" s="802"/>
      <c r="NVN22" s="802"/>
      <c r="NVO22" s="802"/>
      <c r="NVP22" s="802"/>
      <c r="NVQ22" s="802"/>
      <c r="NVR22" s="802"/>
      <c r="NVS22" s="802"/>
      <c r="NVT22" s="802"/>
      <c r="NVU22" s="802"/>
      <c r="NVV22" s="802"/>
      <c r="NVW22" s="802"/>
      <c r="NVX22" s="802"/>
      <c r="NVY22" s="802"/>
      <c r="NVZ22" s="802"/>
      <c r="NWA22" s="802"/>
      <c r="NWB22" s="802"/>
      <c r="NWC22" s="802"/>
      <c r="NWD22" s="802"/>
      <c r="NWE22" s="802"/>
      <c r="NWF22" s="802"/>
      <c r="NWG22" s="802"/>
      <c r="NWH22" s="802"/>
      <c r="NWI22" s="802"/>
      <c r="NWJ22" s="802"/>
      <c r="NWK22" s="802"/>
      <c r="NWL22" s="802"/>
      <c r="NWM22" s="802"/>
      <c r="NWN22" s="802"/>
      <c r="NWO22" s="802"/>
      <c r="NWP22" s="802"/>
      <c r="NWQ22" s="802"/>
      <c r="NWR22" s="802"/>
      <c r="NWS22" s="802"/>
      <c r="NWT22" s="802"/>
      <c r="NWU22" s="802"/>
      <c r="NWV22" s="802"/>
      <c r="NWW22" s="802"/>
      <c r="NWX22" s="802"/>
      <c r="NWY22" s="802"/>
      <c r="NWZ22" s="802"/>
      <c r="NXA22" s="802"/>
      <c r="NXB22" s="802"/>
      <c r="NXC22" s="802"/>
      <c r="NXD22" s="802"/>
      <c r="NXE22" s="802"/>
      <c r="NXF22" s="802"/>
      <c r="NXG22" s="802"/>
      <c r="NXH22" s="802"/>
      <c r="NXI22" s="802"/>
      <c r="NXJ22" s="802"/>
      <c r="NXK22" s="802"/>
      <c r="NXL22" s="802"/>
      <c r="NXM22" s="802"/>
      <c r="NXN22" s="802"/>
      <c r="NXO22" s="802"/>
      <c r="NXP22" s="802"/>
      <c r="NXQ22" s="802"/>
      <c r="NXR22" s="802"/>
      <c r="NXS22" s="802"/>
      <c r="NXT22" s="802"/>
      <c r="NXU22" s="802"/>
      <c r="NXV22" s="802"/>
      <c r="NXW22" s="802"/>
      <c r="NXX22" s="802"/>
      <c r="NXY22" s="802"/>
      <c r="NXZ22" s="802"/>
      <c r="NYA22" s="802"/>
      <c r="NYB22" s="802"/>
      <c r="NYC22" s="802"/>
      <c r="NYD22" s="802"/>
      <c r="NYE22" s="802"/>
      <c r="NYF22" s="802"/>
      <c r="NYG22" s="802"/>
      <c r="NYH22" s="802"/>
      <c r="NYI22" s="802"/>
      <c r="NYJ22" s="802"/>
      <c r="NYK22" s="802"/>
      <c r="NYL22" s="802"/>
      <c r="NYM22" s="802"/>
      <c r="NYN22" s="802"/>
      <c r="NYO22" s="802"/>
      <c r="NYP22" s="802"/>
      <c r="NYQ22" s="802"/>
      <c r="NYR22" s="802"/>
      <c r="NYS22" s="802"/>
      <c r="NYT22" s="802"/>
      <c r="NYU22" s="802"/>
      <c r="NYV22" s="802"/>
      <c r="NYW22" s="802"/>
      <c r="NYX22" s="802"/>
      <c r="NYY22" s="802"/>
      <c r="NYZ22" s="802"/>
      <c r="NZA22" s="802"/>
      <c r="NZB22" s="802"/>
      <c r="NZC22" s="802"/>
      <c r="NZD22" s="802"/>
      <c r="NZE22" s="802"/>
      <c r="NZF22" s="802"/>
      <c r="NZG22" s="802"/>
      <c r="NZH22" s="802"/>
      <c r="NZI22" s="802"/>
      <c r="NZJ22" s="802"/>
      <c r="NZK22" s="802"/>
      <c r="NZL22" s="802"/>
      <c r="NZM22" s="802"/>
      <c r="NZN22" s="802"/>
      <c r="NZO22" s="802"/>
      <c r="NZP22" s="802"/>
      <c r="NZQ22" s="802"/>
      <c r="NZR22" s="802"/>
      <c r="NZS22" s="802"/>
      <c r="NZT22" s="802"/>
      <c r="NZU22" s="802"/>
      <c r="NZV22" s="802"/>
      <c r="NZW22" s="802"/>
      <c r="NZX22" s="802"/>
      <c r="NZY22" s="802"/>
      <c r="NZZ22" s="802"/>
      <c r="OAA22" s="802"/>
      <c r="OAB22" s="802"/>
      <c r="OAC22" s="802"/>
      <c r="OAD22" s="802"/>
      <c r="OAE22" s="802"/>
      <c r="OAF22" s="802"/>
      <c r="OAG22" s="802"/>
      <c r="OAH22" s="802"/>
      <c r="OAI22" s="802"/>
      <c r="OAJ22" s="802"/>
      <c r="OAK22" s="802"/>
      <c r="OAL22" s="802"/>
      <c r="OAM22" s="802"/>
      <c r="OAN22" s="802"/>
      <c r="OAO22" s="802"/>
      <c r="OAP22" s="802"/>
      <c r="OAQ22" s="802"/>
      <c r="OAR22" s="802"/>
      <c r="OAS22" s="802"/>
      <c r="OAT22" s="802"/>
      <c r="OAU22" s="802"/>
      <c r="OAV22" s="802"/>
      <c r="OAW22" s="802"/>
      <c r="OAX22" s="802"/>
      <c r="OAY22" s="802"/>
      <c r="OAZ22" s="802"/>
      <c r="OBA22" s="802"/>
      <c r="OBB22" s="802"/>
      <c r="OBC22" s="802"/>
      <c r="OBD22" s="802"/>
      <c r="OBE22" s="802"/>
      <c r="OBF22" s="802"/>
      <c r="OBG22" s="802"/>
      <c r="OBH22" s="802"/>
      <c r="OBI22" s="802"/>
      <c r="OBJ22" s="802"/>
      <c r="OBK22" s="802"/>
      <c r="OBL22" s="802"/>
      <c r="OBM22" s="802"/>
      <c r="OBN22" s="802"/>
      <c r="OBO22" s="802"/>
      <c r="OBP22" s="802"/>
      <c r="OBQ22" s="802"/>
      <c r="OBR22" s="802"/>
      <c r="OBS22" s="802"/>
      <c r="OBT22" s="802"/>
      <c r="OBU22" s="802"/>
      <c r="OBV22" s="802"/>
      <c r="OBW22" s="802"/>
      <c r="OBX22" s="802"/>
      <c r="OBY22" s="802"/>
      <c r="OBZ22" s="802"/>
      <c r="OCA22" s="802"/>
      <c r="OCB22" s="802"/>
      <c r="OCC22" s="802"/>
      <c r="OCD22" s="802"/>
      <c r="OCE22" s="802"/>
      <c r="OCF22" s="802"/>
      <c r="OCG22" s="802"/>
      <c r="OCH22" s="802"/>
      <c r="OCI22" s="802"/>
      <c r="OCJ22" s="802"/>
      <c r="OCK22" s="802"/>
      <c r="OCL22" s="802"/>
      <c r="OCM22" s="802"/>
      <c r="OCN22" s="802"/>
      <c r="OCO22" s="802"/>
      <c r="OCP22" s="802"/>
      <c r="OCQ22" s="802"/>
      <c r="OCR22" s="802"/>
      <c r="OCS22" s="802"/>
      <c r="OCT22" s="802"/>
      <c r="OCU22" s="802"/>
      <c r="OCV22" s="802"/>
      <c r="OCW22" s="802"/>
      <c r="OCX22" s="802"/>
      <c r="OCY22" s="802"/>
      <c r="OCZ22" s="802"/>
      <c r="ODA22" s="802"/>
      <c r="ODB22" s="802"/>
      <c r="ODC22" s="802"/>
      <c r="ODD22" s="802"/>
      <c r="ODE22" s="802"/>
      <c r="ODF22" s="802"/>
      <c r="ODG22" s="802"/>
      <c r="ODH22" s="802"/>
      <c r="ODI22" s="802"/>
      <c r="ODJ22" s="802"/>
      <c r="ODK22" s="802"/>
      <c r="ODL22" s="802"/>
      <c r="ODM22" s="802"/>
      <c r="ODN22" s="802"/>
      <c r="ODO22" s="802"/>
      <c r="ODP22" s="802"/>
      <c r="ODQ22" s="802"/>
      <c r="ODR22" s="802"/>
      <c r="ODS22" s="802"/>
      <c r="ODT22" s="802"/>
      <c r="ODU22" s="802"/>
      <c r="ODV22" s="802"/>
      <c r="ODW22" s="802"/>
      <c r="ODX22" s="802"/>
      <c r="ODY22" s="802"/>
      <c r="ODZ22" s="802"/>
      <c r="OEA22" s="802"/>
      <c r="OEB22" s="802"/>
      <c r="OEC22" s="802"/>
      <c r="OED22" s="802"/>
      <c r="OEE22" s="802"/>
      <c r="OEF22" s="802"/>
      <c r="OEG22" s="802"/>
      <c r="OEH22" s="802"/>
      <c r="OEI22" s="802"/>
      <c r="OEJ22" s="802"/>
      <c r="OEK22" s="802"/>
      <c r="OEL22" s="802"/>
      <c r="OEM22" s="802"/>
      <c r="OEN22" s="802"/>
      <c r="OEO22" s="802"/>
      <c r="OEP22" s="802"/>
      <c r="OEQ22" s="802"/>
      <c r="OER22" s="802"/>
      <c r="OES22" s="802"/>
      <c r="OET22" s="802"/>
      <c r="OEU22" s="802"/>
      <c r="OEV22" s="802"/>
      <c r="OEW22" s="802"/>
      <c r="OEX22" s="802"/>
      <c r="OEY22" s="802"/>
      <c r="OEZ22" s="802"/>
      <c r="OFA22" s="802"/>
      <c r="OFB22" s="802"/>
      <c r="OFC22" s="802"/>
      <c r="OFD22" s="802"/>
      <c r="OFE22" s="802"/>
      <c r="OFF22" s="802"/>
      <c r="OFG22" s="802"/>
      <c r="OFH22" s="802"/>
      <c r="OFI22" s="802"/>
      <c r="OFJ22" s="802"/>
      <c r="OFK22" s="802"/>
      <c r="OFL22" s="802"/>
      <c r="OFM22" s="802"/>
      <c r="OFN22" s="802"/>
      <c r="OFO22" s="802"/>
      <c r="OFP22" s="802"/>
      <c r="OFQ22" s="802"/>
      <c r="OFR22" s="802"/>
      <c r="OFS22" s="802"/>
      <c r="OFT22" s="802"/>
      <c r="OFU22" s="802"/>
      <c r="OFV22" s="802"/>
      <c r="OFW22" s="802"/>
      <c r="OFX22" s="802"/>
      <c r="OFY22" s="802"/>
      <c r="OFZ22" s="802"/>
      <c r="OGA22" s="802"/>
      <c r="OGB22" s="802"/>
      <c r="OGC22" s="802"/>
      <c r="OGD22" s="802"/>
      <c r="OGE22" s="802"/>
      <c r="OGF22" s="802"/>
      <c r="OGG22" s="802"/>
      <c r="OGH22" s="802"/>
      <c r="OGI22" s="802"/>
      <c r="OGJ22" s="802"/>
      <c r="OGK22" s="802"/>
      <c r="OGL22" s="802"/>
      <c r="OGM22" s="802"/>
      <c r="OGN22" s="802"/>
      <c r="OGO22" s="802"/>
      <c r="OGP22" s="802"/>
      <c r="OGQ22" s="802"/>
      <c r="OGR22" s="802"/>
      <c r="OGS22" s="802"/>
      <c r="OGT22" s="802"/>
      <c r="OGU22" s="802"/>
      <c r="OGV22" s="802"/>
      <c r="OGW22" s="802"/>
      <c r="OGX22" s="802"/>
      <c r="OGY22" s="802"/>
      <c r="OGZ22" s="802"/>
      <c r="OHA22" s="802"/>
      <c r="OHB22" s="802"/>
      <c r="OHC22" s="802"/>
      <c r="OHD22" s="802"/>
      <c r="OHE22" s="802"/>
      <c r="OHF22" s="802"/>
      <c r="OHG22" s="802"/>
      <c r="OHH22" s="802"/>
      <c r="OHI22" s="802"/>
      <c r="OHJ22" s="802"/>
      <c r="OHK22" s="802"/>
      <c r="OHL22" s="802"/>
      <c r="OHM22" s="802"/>
      <c r="OHN22" s="802"/>
      <c r="OHO22" s="802"/>
      <c r="OHP22" s="802"/>
      <c r="OHQ22" s="802"/>
      <c r="OHR22" s="802"/>
      <c r="OHS22" s="802"/>
      <c r="OHT22" s="802"/>
      <c r="OHU22" s="802"/>
      <c r="OHV22" s="802"/>
      <c r="OHW22" s="802"/>
      <c r="OHX22" s="802"/>
      <c r="OHY22" s="802"/>
      <c r="OHZ22" s="802"/>
      <c r="OIA22" s="802"/>
      <c r="OIB22" s="802"/>
      <c r="OIC22" s="802"/>
      <c r="OID22" s="802"/>
      <c r="OIE22" s="802"/>
      <c r="OIF22" s="802"/>
      <c r="OIG22" s="802"/>
      <c r="OIH22" s="802"/>
      <c r="OII22" s="802"/>
      <c r="OIJ22" s="802"/>
      <c r="OIK22" s="802"/>
      <c r="OIL22" s="802"/>
      <c r="OIM22" s="802"/>
      <c r="OIN22" s="802"/>
      <c r="OIO22" s="802"/>
      <c r="OIP22" s="802"/>
      <c r="OIQ22" s="802"/>
      <c r="OIR22" s="802"/>
      <c r="OIS22" s="802"/>
      <c r="OIT22" s="802"/>
      <c r="OIU22" s="802"/>
      <c r="OIV22" s="802"/>
      <c r="OIW22" s="802"/>
      <c r="OIX22" s="802"/>
      <c r="OIY22" s="802"/>
      <c r="OIZ22" s="802"/>
      <c r="OJA22" s="802"/>
      <c r="OJB22" s="802"/>
      <c r="OJC22" s="802"/>
      <c r="OJD22" s="802"/>
      <c r="OJE22" s="802"/>
      <c r="OJF22" s="802"/>
      <c r="OJG22" s="802"/>
      <c r="OJH22" s="802"/>
      <c r="OJI22" s="802"/>
      <c r="OJJ22" s="802"/>
      <c r="OJK22" s="802"/>
      <c r="OJL22" s="802"/>
      <c r="OJM22" s="802"/>
      <c r="OJN22" s="802"/>
      <c r="OJO22" s="802"/>
      <c r="OJP22" s="802"/>
      <c r="OJQ22" s="802"/>
      <c r="OJR22" s="802"/>
      <c r="OJS22" s="802"/>
      <c r="OJT22" s="802"/>
      <c r="OJU22" s="802"/>
      <c r="OJV22" s="802"/>
      <c r="OJW22" s="802"/>
      <c r="OJX22" s="802"/>
      <c r="OJY22" s="802"/>
      <c r="OJZ22" s="802"/>
      <c r="OKA22" s="802"/>
      <c r="OKB22" s="802"/>
      <c r="OKC22" s="802"/>
      <c r="OKD22" s="802"/>
      <c r="OKE22" s="802"/>
      <c r="OKF22" s="802"/>
      <c r="OKG22" s="802"/>
      <c r="OKH22" s="802"/>
      <c r="OKI22" s="802"/>
      <c r="OKJ22" s="802"/>
      <c r="OKK22" s="802"/>
      <c r="OKL22" s="802"/>
      <c r="OKM22" s="802"/>
      <c r="OKN22" s="802"/>
      <c r="OKO22" s="802"/>
      <c r="OKP22" s="802"/>
      <c r="OKQ22" s="802"/>
      <c r="OKR22" s="802"/>
      <c r="OKS22" s="802"/>
      <c r="OKT22" s="802"/>
      <c r="OKU22" s="802"/>
      <c r="OKV22" s="802"/>
      <c r="OKW22" s="802"/>
      <c r="OKX22" s="802"/>
      <c r="OKY22" s="802"/>
      <c r="OKZ22" s="802"/>
      <c r="OLA22" s="802"/>
      <c r="OLB22" s="802"/>
      <c r="OLC22" s="802"/>
      <c r="OLD22" s="802"/>
      <c r="OLE22" s="802"/>
      <c r="OLF22" s="802"/>
      <c r="OLG22" s="802"/>
      <c r="OLH22" s="802"/>
      <c r="OLI22" s="802"/>
      <c r="OLJ22" s="802"/>
      <c r="OLK22" s="802"/>
      <c r="OLL22" s="802"/>
      <c r="OLM22" s="802"/>
      <c r="OLN22" s="802"/>
      <c r="OLO22" s="802"/>
      <c r="OLP22" s="802"/>
      <c r="OLQ22" s="802"/>
      <c r="OLR22" s="802"/>
      <c r="OLS22" s="802"/>
      <c r="OLT22" s="802"/>
      <c r="OLU22" s="802"/>
      <c r="OLV22" s="802"/>
      <c r="OLW22" s="802"/>
      <c r="OLX22" s="802"/>
      <c r="OLY22" s="802"/>
      <c r="OLZ22" s="802"/>
      <c r="OMA22" s="802"/>
      <c r="OMB22" s="802"/>
      <c r="OMC22" s="802"/>
      <c r="OMD22" s="802"/>
      <c r="OME22" s="802"/>
      <c r="OMF22" s="802"/>
      <c r="OMG22" s="802"/>
      <c r="OMH22" s="802"/>
      <c r="OMI22" s="802"/>
      <c r="OMJ22" s="802"/>
      <c r="OMK22" s="802"/>
      <c r="OML22" s="802"/>
      <c r="OMM22" s="802"/>
      <c r="OMN22" s="802"/>
      <c r="OMO22" s="802"/>
      <c r="OMP22" s="802"/>
      <c r="OMQ22" s="802"/>
      <c r="OMR22" s="802"/>
      <c r="OMS22" s="802"/>
      <c r="OMT22" s="802"/>
      <c r="OMU22" s="802"/>
      <c r="OMV22" s="802"/>
      <c r="OMW22" s="802"/>
      <c r="OMX22" s="802"/>
      <c r="OMY22" s="802"/>
      <c r="OMZ22" s="802"/>
      <c r="ONA22" s="802"/>
      <c r="ONB22" s="802"/>
      <c r="ONC22" s="802"/>
      <c r="OND22" s="802"/>
      <c r="ONE22" s="802"/>
      <c r="ONF22" s="802"/>
      <c r="ONG22" s="802"/>
      <c r="ONH22" s="802"/>
      <c r="ONI22" s="802"/>
      <c r="ONJ22" s="802"/>
      <c r="ONK22" s="802"/>
      <c r="ONL22" s="802"/>
      <c r="ONM22" s="802"/>
      <c r="ONN22" s="802"/>
      <c r="ONO22" s="802"/>
      <c r="ONP22" s="802"/>
      <c r="ONQ22" s="802"/>
      <c r="ONR22" s="802"/>
      <c r="ONS22" s="802"/>
      <c r="ONT22" s="802"/>
      <c r="ONU22" s="802"/>
      <c r="ONV22" s="802"/>
      <c r="ONW22" s="802"/>
      <c r="ONX22" s="802"/>
      <c r="ONY22" s="802"/>
      <c r="ONZ22" s="802"/>
      <c r="OOA22" s="802"/>
      <c r="OOB22" s="802"/>
      <c r="OOC22" s="802"/>
      <c r="OOD22" s="802"/>
      <c r="OOE22" s="802"/>
      <c r="OOF22" s="802"/>
      <c r="OOG22" s="802"/>
      <c r="OOH22" s="802"/>
      <c r="OOI22" s="802"/>
      <c r="OOJ22" s="802"/>
      <c r="OOK22" s="802"/>
      <c r="OOL22" s="802"/>
      <c r="OOM22" s="802"/>
      <c r="OON22" s="802"/>
      <c r="OOO22" s="802"/>
      <c r="OOP22" s="802"/>
      <c r="OOQ22" s="802"/>
      <c r="OOR22" s="802"/>
      <c r="OOS22" s="802"/>
      <c r="OOT22" s="802"/>
      <c r="OOU22" s="802"/>
      <c r="OOV22" s="802"/>
      <c r="OOW22" s="802"/>
      <c r="OOX22" s="802"/>
      <c r="OOY22" s="802"/>
      <c r="OOZ22" s="802"/>
      <c r="OPA22" s="802"/>
      <c r="OPB22" s="802"/>
      <c r="OPC22" s="802"/>
      <c r="OPD22" s="802"/>
      <c r="OPE22" s="802"/>
      <c r="OPF22" s="802"/>
      <c r="OPG22" s="802"/>
      <c r="OPH22" s="802"/>
      <c r="OPI22" s="802"/>
      <c r="OPJ22" s="802"/>
      <c r="OPK22" s="802"/>
      <c r="OPL22" s="802"/>
      <c r="OPM22" s="802"/>
      <c r="OPN22" s="802"/>
      <c r="OPO22" s="802"/>
      <c r="OPP22" s="802"/>
      <c r="OPQ22" s="802"/>
      <c r="OPR22" s="802"/>
      <c r="OPS22" s="802"/>
      <c r="OPT22" s="802"/>
      <c r="OPU22" s="802"/>
      <c r="OPV22" s="802"/>
      <c r="OPW22" s="802"/>
      <c r="OPX22" s="802"/>
      <c r="OPY22" s="802"/>
      <c r="OPZ22" s="802"/>
      <c r="OQA22" s="802"/>
      <c r="OQB22" s="802"/>
      <c r="OQC22" s="802"/>
      <c r="OQD22" s="802"/>
      <c r="OQE22" s="802"/>
      <c r="OQF22" s="802"/>
      <c r="OQG22" s="802"/>
      <c r="OQH22" s="802"/>
      <c r="OQI22" s="802"/>
      <c r="OQJ22" s="802"/>
      <c r="OQK22" s="802"/>
      <c r="OQL22" s="802"/>
      <c r="OQM22" s="802"/>
      <c r="OQN22" s="802"/>
      <c r="OQO22" s="802"/>
      <c r="OQP22" s="802"/>
      <c r="OQQ22" s="802"/>
      <c r="OQR22" s="802"/>
      <c r="OQS22" s="802"/>
      <c r="OQT22" s="802"/>
      <c r="OQU22" s="802"/>
      <c r="OQV22" s="802"/>
      <c r="OQW22" s="802"/>
      <c r="OQX22" s="802"/>
      <c r="OQY22" s="802"/>
      <c r="OQZ22" s="802"/>
      <c r="ORA22" s="802"/>
      <c r="ORB22" s="802"/>
      <c r="ORC22" s="802"/>
      <c r="ORD22" s="802"/>
      <c r="ORE22" s="802"/>
      <c r="ORF22" s="802"/>
      <c r="ORG22" s="802"/>
      <c r="ORH22" s="802"/>
      <c r="ORI22" s="802"/>
      <c r="ORJ22" s="802"/>
      <c r="ORK22" s="802"/>
      <c r="ORL22" s="802"/>
      <c r="ORM22" s="802"/>
      <c r="ORN22" s="802"/>
      <c r="ORO22" s="802"/>
      <c r="ORP22" s="802"/>
      <c r="ORQ22" s="802"/>
      <c r="ORR22" s="802"/>
      <c r="ORS22" s="802"/>
      <c r="ORT22" s="802"/>
      <c r="ORU22" s="802"/>
      <c r="ORV22" s="802"/>
      <c r="ORW22" s="802"/>
      <c r="ORX22" s="802"/>
      <c r="ORY22" s="802"/>
      <c r="ORZ22" s="802"/>
      <c r="OSA22" s="802"/>
      <c r="OSB22" s="802"/>
      <c r="OSC22" s="802"/>
      <c r="OSD22" s="802"/>
      <c r="OSE22" s="802"/>
      <c r="OSF22" s="802"/>
      <c r="OSG22" s="802"/>
      <c r="OSH22" s="802"/>
      <c r="OSI22" s="802"/>
      <c r="OSJ22" s="802"/>
      <c r="OSK22" s="802"/>
      <c r="OSL22" s="802"/>
      <c r="OSM22" s="802"/>
      <c r="OSN22" s="802"/>
      <c r="OSO22" s="802"/>
      <c r="OSP22" s="802"/>
      <c r="OSQ22" s="802"/>
      <c r="OSR22" s="802"/>
      <c r="OSS22" s="802"/>
      <c r="OST22" s="802"/>
      <c r="OSU22" s="802"/>
      <c r="OSV22" s="802"/>
      <c r="OSW22" s="802"/>
      <c r="OSX22" s="802"/>
      <c r="OSY22" s="802"/>
      <c r="OSZ22" s="802"/>
      <c r="OTA22" s="802"/>
      <c r="OTB22" s="802"/>
      <c r="OTC22" s="802"/>
      <c r="OTD22" s="802"/>
      <c r="OTE22" s="802"/>
      <c r="OTF22" s="802"/>
      <c r="OTG22" s="802"/>
      <c r="OTH22" s="802"/>
      <c r="OTI22" s="802"/>
      <c r="OTJ22" s="802"/>
      <c r="OTK22" s="802"/>
      <c r="OTL22" s="802"/>
      <c r="OTM22" s="802"/>
      <c r="OTN22" s="802"/>
      <c r="OTO22" s="802"/>
      <c r="OTP22" s="802"/>
      <c r="OTQ22" s="802"/>
      <c r="OTR22" s="802"/>
      <c r="OTS22" s="802"/>
      <c r="OTT22" s="802"/>
      <c r="OTU22" s="802"/>
      <c r="OTV22" s="802"/>
      <c r="OTW22" s="802"/>
      <c r="OTX22" s="802"/>
      <c r="OTY22" s="802"/>
      <c r="OTZ22" s="802"/>
      <c r="OUA22" s="802"/>
      <c r="OUB22" s="802"/>
      <c r="OUC22" s="802"/>
      <c r="OUD22" s="802"/>
      <c r="OUE22" s="802"/>
      <c r="OUF22" s="802"/>
      <c r="OUG22" s="802"/>
      <c r="OUH22" s="802"/>
      <c r="OUI22" s="802"/>
      <c r="OUJ22" s="802"/>
      <c r="OUK22" s="802"/>
      <c r="OUL22" s="802"/>
      <c r="OUM22" s="802"/>
      <c r="OUN22" s="802"/>
      <c r="OUO22" s="802"/>
      <c r="OUP22" s="802"/>
      <c r="OUQ22" s="802"/>
      <c r="OUR22" s="802"/>
      <c r="OUS22" s="802"/>
      <c r="OUT22" s="802"/>
      <c r="OUU22" s="802"/>
      <c r="OUV22" s="802"/>
      <c r="OUW22" s="802"/>
      <c r="OUX22" s="802"/>
      <c r="OUY22" s="802"/>
      <c r="OUZ22" s="802"/>
      <c r="OVA22" s="802"/>
      <c r="OVB22" s="802"/>
      <c r="OVC22" s="802"/>
      <c r="OVD22" s="802"/>
      <c r="OVE22" s="802"/>
      <c r="OVF22" s="802"/>
      <c r="OVG22" s="802"/>
      <c r="OVH22" s="802"/>
      <c r="OVI22" s="802"/>
      <c r="OVJ22" s="802"/>
      <c r="OVK22" s="802"/>
      <c r="OVL22" s="802"/>
      <c r="OVM22" s="802"/>
      <c r="OVN22" s="802"/>
      <c r="OVO22" s="802"/>
      <c r="OVP22" s="802"/>
      <c r="OVQ22" s="802"/>
      <c r="OVR22" s="802"/>
      <c r="OVS22" s="802"/>
      <c r="OVT22" s="802"/>
      <c r="OVU22" s="802"/>
      <c r="OVV22" s="802"/>
      <c r="OVW22" s="802"/>
      <c r="OVX22" s="802"/>
      <c r="OVY22" s="802"/>
      <c r="OVZ22" s="802"/>
      <c r="OWA22" s="802"/>
      <c r="OWB22" s="802"/>
      <c r="OWC22" s="802"/>
      <c r="OWD22" s="802"/>
      <c r="OWE22" s="802"/>
      <c r="OWF22" s="802"/>
      <c r="OWG22" s="802"/>
      <c r="OWH22" s="802"/>
      <c r="OWI22" s="802"/>
      <c r="OWJ22" s="802"/>
      <c r="OWK22" s="802"/>
      <c r="OWL22" s="802"/>
      <c r="OWM22" s="802"/>
      <c r="OWN22" s="802"/>
      <c r="OWO22" s="802"/>
      <c r="OWP22" s="802"/>
      <c r="OWQ22" s="802"/>
      <c r="OWR22" s="802"/>
      <c r="OWS22" s="802"/>
      <c r="OWT22" s="802"/>
      <c r="OWU22" s="802"/>
      <c r="OWV22" s="802"/>
      <c r="OWW22" s="802"/>
      <c r="OWX22" s="802"/>
      <c r="OWY22" s="802"/>
      <c r="OWZ22" s="802"/>
      <c r="OXA22" s="802"/>
      <c r="OXB22" s="802"/>
      <c r="OXC22" s="802"/>
      <c r="OXD22" s="802"/>
      <c r="OXE22" s="802"/>
      <c r="OXF22" s="802"/>
      <c r="OXG22" s="802"/>
      <c r="OXH22" s="802"/>
      <c r="OXI22" s="802"/>
      <c r="OXJ22" s="802"/>
      <c r="OXK22" s="802"/>
      <c r="OXL22" s="802"/>
      <c r="OXM22" s="802"/>
      <c r="OXN22" s="802"/>
      <c r="OXO22" s="802"/>
      <c r="OXP22" s="802"/>
      <c r="OXQ22" s="802"/>
      <c r="OXR22" s="802"/>
      <c r="OXS22" s="802"/>
      <c r="OXT22" s="802"/>
      <c r="OXU22" s="802"/>
      <c r="OXV22" s="802"/>
      <c r="OXW22" s="802"/>
      <c r="OXX22" s="802"/>
      <c r="OXY22" s="802"/>
      <c r="OXZ22" s="802"/>
      <c r="OYA22" s="802"/>
      <c r="OYB22" s="802"/>
      <c r="OYC22" s="802"/>
      <c r="OYD22" s="802"/>
      <c r="OYE22" s="802"/>
      <c r="OYF22" s="802"/>
      <c r="OYG22" s="802"/>
      <c r="OYH22" s="802"/>
      <c r="OYI22" s="802"/>
      <c r="OYJ22" s="802"/>
      <c r="OYK22" s="802"/>
      <c r="OYL22" s="802"/>
      <c r="OYM22" s="802"/>
      <c r="OYN22" s="802"/>
      <c r="OYO22" s="802"/>
      <c r="OYP22" s="802"/>
      <c r="OYQ22" s="802"/>
      <c r="OYR22" s="802"/>
      <c r="OYS22" s="802"/>
      <c r="OYT22" s="802"/>
      <c r="OYU22" s="802"/>
      <c r="OYV22" s="802"/>
      <c r="OYW22" s="802"/>
      <c r="OYX22" s="802"/>
      <c r="OYY22" s="802"/>
      <c r="OYZ22" s="802"/>
      <c r="OZA22" s="802"/>
      <c r="OZB22" s="802"/>
      <c r="OZC22" s="802"/>
      <c r="OZD22" s="802"/>
      <c r="OZE22" s="802"/>
      <c r="OZF22" s="802"/>
      <c r="OZG22" s="802"/>
      <c r="OZH22" s="802"/>
      <c r="OZI22" s="802"/>
      <c r="OZJ22" s="802"/>
      <c r="OZK22" s="802"/>
      <c r="OZL22" s="802"/>
      <c r="OZM22" s="802"/>
      <c r="OZN22" s="802"/>
      <c r="OZO22" s="802"/>
      <c r="OZP22" s="802"/>
      <c r="OZQ22" s="802"/>
      <c r="OZR22" s="802"/>
      <c r="OZS22" s="802"/>
      <c r="OZT22" s="802"/>
      <c r="OZU22" s="802"/>
      <c r="OZV22" s="802"/>
      <c r="OZW22" s="802"/>
      <c r="OZX22" s="802"/>
      <c r="OZY22" s="802"/>
      <c r="OZZ22" s="802"/>
      <c r="PAA22" s="802"/>
      <c r="PAB22" s="802"/>
      <c r="PAC22" s="802"/>
      <c r="PAD22" s="802"/>
      <c r="PAE22" s="802"/>
      <c r="PAF22" s="802"/>
      <c r="PAG22" s="802"/>
      <c r="PAH22" s="802"/>
      <c r="PAI22" s="802"/>
      <c r="PAJ22" s="802"/>
      <c r="PAK22" s="802"/>
      <c r="PAL22" s="802"/>
      <c r="PAM22" s="802"/>
      <c r="PAN22" s="802"/>
      <c r="PAO22" s="802"/>
      <c r="PAP22" s="802"/>
      <c r="PAQ22" s="802"/>
      <c r="PAR22" s="802"/>
      <c r="PAS22" s="802"/>
      <c r="PAT22" s="802"/>
      <c r="PAU22" s="802"/>
      <c r="PAV22" s="802"/>
      <c r="PAW22" s="802"/>
      <c r="PAX22" s="802"/>
      <c r="PAY22" s="802"/>
      <c r="PAZ22" s="802"/>
      <c r="PBA22" s="802"/>
      <c r="PBB22" s="802"/>
      <c r="PBC22" s="802"/>
      <c r="PBD22" s="802"/>
      <c r="PBE22" s="802"/>
      <c r="PBF22" s="802"/>
      <c r="PBG22" s="802"/>
      <c r="PBH22" s="802"/>
      <c r="PBI22" s="802"/>
      <c r="PBJ22" s="802"/>
      <c r="PBK22" s="802"/>
      <c r="PBL22" s="802"/>
      <c r="PBM22" s="802"/>
      <c r="PBN22" s="802"/>
      <c r="PBO22" s="802"/>
      <c r="PBP22" s="802"/>
      <c r="PBQ22" s="802"/>
      <c r="PBR22" s="802"/>
      <c r="PBS22" s="802"/>
      <c r="PBT22" s="802"/>
      <c r="PBU22" s="802"/>
      <c r="PBV22" s="802"/>
      <c r="PBW22" s="802"/>
      <c r="PBX22" s="802"/>
      <c r="PBY22" s="802"/>
      <c r="PBZ22" s="802"/>
      <c r="PCA22" s="802"/>
      <c r="PCB22" s="802"/>
      <c r="PCC22" s="802"/>
      <c r="PCD22" s="802"/>
      <c r="PCE22" s="802"/>
      <c r="PCF22" s="802"/>
      <c r="PCG22" s="802"/>
      <c r="PCH22" s="802"/>
      <c r="PCI22" s="802"/>
      <c r="PCJ22" s="802"/>
      <c r="PCK22" s="802"/>
      <c r="PCL22" s="802"/>
      <c r="PCM22" s="802"/>
      <c r="PCN22" s="802"/>
      <c r="PCO22" s="802"/>
      <c r="PCP22" s="802"/>
      <c r="PCQ22" s="802"/>
      <c r="PCR22" s="802"/>
      <c r="PCS22" s="802"/>
      <c r="PCT22" s="802"/>
      <c r="PCU22" s="802"/>
      <c r="PCV22" s="802"/>
      <c r="PCW22" s="802"/>
      <c r="PCX22" s="802"/>
      <c r="PCY22" s="802"/>
      <c r="PCZ22" s="802"/>
      <c r="PDA22" s="802"/>
      <c r="PDB22" s="802"/>
      <c r="PDC22" s="802"/>
      <c r="PDD22" s="802"/>
      <c r="PDE22" s="802"/>
      <c r="PDF22" s="802"/>
      <c r="PDG22" s="802"/>
      <c r="PDH22" s="802"/>
      <c r="PDI22" s="802"/>
      <c r="PDJ22" s="802"/>
      <c r="PDK22" s="802"/>
      <c r="PDL22" s="802"/>
      <c r="PDM22" s="802"/>
      <c r="PDN22" s="802"/>
      <c r="PDO22" s="802"/>
      <c r="PDP22" s="802"/>
      <c r="PDQ22" s="802"/>
      <c r="PDR22" s="802"/>
      <c r="PDS22" s="802"/>
      <c r="PDT22" s="802"/>
      <c r="PDU22" s="802"/>
      <c r="PDV22" s="802"/>
      <c r="PDW22" s="802"/>
      <c r="PDX22" s="802"/>
      <c r="PDY22" s="802"/>
      <c r="PDZ22" s="802"/>
      <c r="PEA22" s="802"/>
      <c r="PEB22" s="802"/>
      <c r="PEC22" s="802"/>
      <c r="PED22" s="802"/>
      <c r="PEE22" s="802"/>
      <c r="PEF22" s="802"/>
      <c r="PEG22" s="802"/>
      <c r="PEH22" s="802"/>
      <c r="PEI22" s="802"/>
      <c r="PEJ22" s="802"/>
      <c r="PEK22" s="802"/>
      <c r="PEL22" s="802"/>
      <c r="PEM22" s="802"/>
      <c r="PEN22" s="802"/>
      <c r="PEO22" s="802"/>
      <c r="PEP22" s="802"/>
      <c r="PEQ22" s="802"/>
      <c r="PER22" s="802"/>
      <c r="PES22" s="802"/>
      <c r="PET22" s="802"/>
      <c r="PEU22" s="802"/>
      <c r="PEV22" s="802"/>
      <c r="PEW22" s="802"/>
      <c r="PEX22" s="802"/>
      <c r="PEY22" s="802"/>
      <c r="PEZ22" s="802"/>
      <c r="PFA22" s="802"/>
      <c r="PFB22" s="802"/>
      <c r="PFC22" s="802"/>
      <c r="PFD22" s="802"/>
      <c r="PFE22" s="802"/>
      <c r="PFF22" s="802"/>
      <c r="PFG22" s="802"/>
      <c r="PFH22" s="802"/>
      <c r="PFI22" s="802"/>
      <c r="PFJ22" s="802"/>
      <c r="PFK22" s="802"/>
      <c r="PFL22" s="802"/>
      <c r="PFM22" s="802"/>
      <c r="PFN22" s="802"/>
      <c r="PFO22" s="802"/>
      <c r="PFP22" s="802"/>
      <c r="PFQ22" s="802"/>
      <c r="PFR22" s="802"/>
      <c r="PFS22" s="802"/>
      <c r="PFT22" s="802"/>
      <c r="PFU22" s="802"/>
      <c r="PFV22" s="802"/>
      <c r="PFW22" s="802"/>
      <c r="PFX22" s="802"/>
      <c r="PFY22" s="802"/>
      <c r="PFZ22" s="802"/>
      <c r="PGA22" s="802"/>
      <c r="PGB22" s="802"/>
      <c r="PGC22" s="802"/>
      <c r="PGD22" s="802"/>
      <c r="PGE22" s="802"/>
      <c r="PGF22" s="802"/>
      <c r="PGG22" s="802"/>
      <c r="PGH22" s="802"/>
      <c r="PGI22" s="802"/>
      <c r="PGJ22" s="802"/>
      <c r="PGK22" s="802"/>
      <c r="PGL22" s="802"/>
      <c r="PGM22" s="802"/>
      <c r="PGN22" s="802"/>
      <c r="PGO22" s="802"/>
      <c r="PGP22" s="802"/>
      <c r="PGQ22" s="802"/>
      <c r="PGR22" s="802"/>
      <c r="PGS22" s="802"/>
      <c r="PGT22" s="802"/>
      <c r="PGU22" s="802"/>
      <c r="PGV22" s="802"/>
      <c r="PGW22" s="802"/>
      <c r="PGX22" s="802"/>
      <c r="PGY22" s="802"/>
      <c r="PGZ22" s="802"/>
      <c r="PHA22" s="802"/>
      <c r="PHB22" s="802"/>
      <c r="PHC22" s="802"/>
      <c r="PHD22" s="802"/>
      <c r="PHE22" s="802"/>
      <c r="PHF22" s="802"/>
      <c r="PHG22" s="802"/>
      <c r="PHH22" s="802"/>
      <c r="PHI22" s="802"/>
      <c r="PHJ22" s="802"/>
      <c r="PHK22" s="802"/>
      <c r="PHL22" s="802"/>
      <c r="PHM22" s="802"/>
      <c r="PHN22" s="802"/>
      <c r="PHO22" s="802"/>
      <c r="PHP22" s="802"/>
      <c r="PHQ22" s="802"/>
      <c r="PHR22" s="802"/>
      <c r="PHS22" s="802"/>
      <c r="PHT22" s="802"/>
      <c r="PHU22" s="802"/>
      <c r="PHV22" s="802"/>
      <c r="PHW22" s="802"/>
      <c r="PHX22" s="802"/>
      <c r="PHY22" s="802"/>
      <c r="PHZ22" s="802"/>
      <c r="PIA22" s="802"/>
      <c r="PIB22" s="802"/>
      <c r="PIC22" s="802"/>
      <c r="PID22" s="802"/>
      <c r="PIE22" s="802"/>
      <c r="PIF22" s="802"/>
      <c r="PIG22" s="802"/>
      <c r="PIH22" s="802"/>
      <c r="PII22" s="802"/>
      <c r="PIJ22" s="802"/>
      <c r="PIK22" s="802"/>
      <c r="PIL22" s="802"/>
      <c r="PIM22" s="802"/>
      <c r="PIN22" s="802"/>
      <c r="PIO22" s="802"/>
      <c r="PIP22" s="802"/>
      <c r="PIQ22" s="802"/>
      <c r="PIR22" s="802"/>
      <c r="PIS22" s="802"/>
      <c r="PIT22" s="802"/>
      <c r="PIU22" s="802"/>
      <c r="PIV22" s="802"/>
      <c r="PIW22" s="802"/>
      <c r="PIX22" s="802"/>
      <c r="PIY22" s="802"/>
      <c r="PIZ22" s="802"/>
      <c r="PJA22" s="802"/>
      <c r="PJB22" s="802"/>
      <c r="PJC22" s="802"/>
      <c r="PJD22" s="802"/>
      <c r="PJE22" s="802"/>
      <c r="PJF22" s="802"/>
      <c r="PJG22" s="802"/>
      <c r="PJH22" s="802"/>
      <c r="PJI22" s="802"/>
      <c r="PJJ22" s="802"/>
      <c r="PJK22" s="802"/>
      <c r="PJL22" s="802"/>
      <c r="PJM22" s="802"/>
      <c r="PJN22" s="802"/>
      <c r="PJO22" s="802"/>
      <c r="PJP22" s="802"/>
      <c r="PJQ22" s="802"/>
      <c r="PJR22" s="802"/>
      <c r="PJS22" s="802"/>
      <c r="PJT22" s="802"/>
      <c r="PJU22" s="802"/>
      <c r="PJV22" s="802"/>
      <c r="PJW22" s="802"/>
      <c r="PJX22" s="802"/>
      <c r="PJY22" s="802"/>
      <c r="PJZ22" s="802"/>
      <c r="PKA22" s="802"/>
      <c r="PKB22" s="802"/>
      <c r="PKC22" s="802"/>
      <c r="PKD22" s="802"/>
      <c r="PKE22" s="802"/>
      <c r="PKF22" s="802"/>
      <c r="PKG22" s="802"/>
      <c r="PKH22" s="802"/>
      <c r="PKI22" s="802"/>
      <c r="PKJ22" s="802"/>
      <c r="PKK22" s="802"/>
      <c r="PKL22" s="802"/>
      <c r="PKM22" s="802"/>
      <c r="PKN22" s="802"/>
      <c r="PKO22" s="802"/>
      <c r="PKP22" s="802"/>
      <c r="PKQ22" s="802"/>
      <c r="PKR22" s="802"/>
      <c r="PKS22" s="802"/>
      <c r="PKT22" s="802"/>
      <c r="PKU22" s="802"/>
      <c r="PKV22" s="802"/>
      <c r="PKW22" s="802"/>
      <c r="PKX22" s="802"/>
      <c r="PKY22" s="802"/>
      <c r="PKZ22" s="802"/>
      <c r="PLA22" s="802"/>
      <c r="PLB22" s="802"/>
      <c r="PLC22" s="802"/>
      <c r="PLD22" s="802"/>
      <c r="PLE22" s="802"/>
      <c r="PLF22" s="802"/>
      <c r="PLG22" s="802"/>
      <c r="PLH22" s="802"/>
      <c r="PLI22" s="802"/>
      <c r="PLJ22" s="802"/>
      <c r="PLK22" s="802"/>
      <c r="PLL22" s="802"/>
      <c r="PLM22" s="802"/>
      <c r="PLN22" s="802"/>
      <c r="PLO22" s="802"/>
      <c r="PLP22" s="802"/>
      <c r="PLQ22" s="802"/>
      <c r="PLR22" s="802"/>
      <c r="PLS22" s="802"/>
      <c r="PLT22" s="802"/>
      <c r="PLU22" s="802"/>
      <c r="PLV22" s="802"/>
      <c r="PLW22" s="802"/>
      <c r="PLX22" s="802"/>
      <c r="PLY22" s="802"/>
      <c r="PLZ22" s="802"/>
      <c r="PMA22" s="802"/>
      <c r="PMB22" s="802"/>
      <c r="PMC22" s="802"/>
      <c r="PMD22" s="802"/>
      <c r="PME22" s="802"/>
      <c r="PMF22" s="802"/>
      <c r="PMG22" s="802"/>
      <c r="PMH22" s="802"/>
      <c r="PMI22" s="802"/>
      <c r="PMJ22" s="802"/>
      <c r="PMK22" s="802"/>
      <c r="PML22" s="802"/>
      <c r="PMM22" s="802"/>
      <c r="PMN22" s="802"/>
      <c r="PMO22" s="802"/>
      <c r="PMP22" s="802"/>
      <c r="PMQ22" s="802"/>
      <c r="PMR22" s="802"/>
      <c r="PMS22" s="802"/>
      <c r="PMT22" s="802"/>
      <c r="PMU22" s="802"/>
      <c r="PMV22" s="802"/>
      <c r="PMW22" s="802"/>
      <c r="PMX22" s="802"/>
      <c r="PMY22" s="802"/>
      <c r="PMZ22" s="802"/>
      <c r="PNA22" s="802"/>
      <c r="PNB22" s="802"/>
      <c r="PNC22" s="802"/>
      <c r="PND22" s="802"/>
      <c r="PNE22" s="802"/>
      <c r="PNF22" s="802"/>
      <c r="PNG22" s="802"/>
      <c r="PNH22" s="802"/>
      <c r="PNI22" s="802"/>
      <c r="PNJ22" s="802"/>
      <c r="PNK22" s="802"/>
      <c r="PNL22" s="802"/>
      <c r="PNM22" s="802"/>
      <c r="PNN22" s="802"/>
      <c r="PNO22" s="802"/>
      <c r="PNP22" s="802"/>
      <c r="PNQ22" s="802"/>
      <c r="PNR22" s="802"/>
      <c r="PNS22" s="802"/>
      <c r="PNT22" s="802"/>
      <c r="PNU22" s="802"/>
      <c r="PNV22" s="802"/>
      <c r="PNW22" s="802"/>
      <c r="PNX22" s="802"/>
      <c r="PNY22" s="802"/>
      <c r="PNZ22" s="802"/>
      <c r="POA22" s="802"/>
      <c r="POB22" s="802"/>
      <c r="POC22" s="802"/>
      <c r="POD22" s="802"/>
      <c r="POE22" s="802"/>
      <c r="POF22" s="802"/>
      <c r="POG22" s="802"/>
      <c r="POH22" s="802"/>
      <c r="POI22" s="802"/>
      <c r="POJ22" s="802"/>
      <c r="POK22" s="802"/>
      <c r="POL22" s="802"/>
      <c r="POM22" s="802"/>
      <c r="PON22" s="802"/>
      <c r="POO22" s="802"/>
      <c r="POP22" s="802"/>
      <c r="POQ22" s="802"/>
      <c r="POR22" s="802"/>
      <c r="POS22" s="802"/>
      <c r="POT22" s="802"/>
      <c r="POU22" s="802"/>
      <c r="POV22" s="802"/>
      <c r="POW22" s="802"/>
      <c r="POX22" s="802"/>
      <c r="POY22" s="802"/>
      <c r="POZ22" s="802"/>
      <c r="PPA22" s="802"/>
      <c r="PPB22" s="802"/>
      <c r="PPC22" s="802"/>
      <c r="PPD22" s="802"/>
      <c r="PPE22" s="802"/>
      <c r="PPF22" s="802"/>
      <c r="PPG22" s="802"/>
      <c r="PPH22" s="802"/>
      <c r="PPI22" s="802"/>
      <c r="PPJ22" s="802"/>
      <c r="PPK22" s="802"/>
      <c r="PPL22" s="802"/>
      <c r="PPM22" s="802"/>
      <c r="PPN22" s="802"/>
      <c r="PPO22" s="802"/>
      <c r="PPP22" s="802"/>
      <c r="PPQ22" s="802"/>
      <c r="PPR22" s="802"/>
      <c r="PPS22" s="802"/>
      <c r="PPT22" s="802"/>
      <c r="PPU22" s="802"/>
      <c r="PPV22" s="802"/>
      <c r="PPW22" s="802"/>
      <c r="PPX22" s="802"/>
      <c r="PPY22" s="802"/>
      <c r="PPZ22" s="802"/>
      <c r="PQA22" s="802"/>
      <c r="PQB22" s="802"/>
      <c r="PQC22" s="802"/>
      <c r="PQD22" s="802"/>
      <c r="PQE22" s="802"/>
      <c r="PQF22" s="802"/>
      <c r="PQG22" s="802"/>
      <c r="PQH22" s="802"/>
      <c r="PQI22" s="802"/>
      <c r="PQJ22" s="802"/>
      <c r="PQK22" s="802"/>
      <c r="PQL22" s="802"/>
      <c r="PQM22" s="802"/>
      <c r="PQN22" s="802"/>
      <c r="PQO22" s="802"/>
      <c r="PQP22" s="802"/>
      <c r="PQQ22" s="802"/>
      <c r="PQR22" s="802"/>
      <c r="PQS22" s="802"/>
      <c r="PQT22" s="802"/>
      <c r="PQU22" s="802"/>
      <c r="PQV22" s="802"/>
      <c r="PQW22" s="802"/>
      <c r="PQX22" s="802"/>
      <c r="PQY22" s="802"/>
      <c r="PQZ22" s="802"/>
      <c r="PRA22" s="802"/>
      <c r="PRB22" s="802"/>
      <c r="PRC22" s="802"/>
      <c r="PRD22" s="802"/>
      <c r="PRE22" s="802"/>
      <c r="PRF22" s="802"/>
      <c r="PRG22" s="802"/>
      <c r="PRH22" s="802"/>
      <c r="PRI22" s="802"/>
      <c r="PRJ22" s="802"/>
      <c r="PRK22" s="802"/>
      <c r="PRL22" s="802"/>
      <c r="PRM22" s="802"/>
      <c r="PRN22" s="802"/>
      <c r="PRO22" s="802"/>
      <c r="PRP22" s="802"/>
      <c r="PRQ22" s="802"/>
      <c r="PRR22" s="802"/>
      <c r="PRS22" s="802"/>
      <c r="PRT22" s="802"/>
      <c r="PRU22" s="802"/>
      <c r="PRV22" s="802"/>
      <c r="PRW22" s="802"/>
      <c r="PRX22" s="802"/>
      <c r="PRY22" s="802"/>
      <c r="PRZ22" s="802"/>
      <c r="PSA22" s="802"/>
      <c r="PSB22" s="802"/>
      <c r="PSC22" s="802"/>
      <c r="PSD22" s="802"/>
      <c r="PSE22" s="802"/>
      <c r="PSF22" s="802"/>
      <c r="PSG22" s="802"/>
      <c r="PSH22" s="802"/>
      <c r="PSI22" s="802"/>
      <c r="PSJ22" s="802"/>
      <c r="PSK22" s="802"/>
      <c r="PSL22" s="802"/>
      <c r="PSM22" s="802"/>
      <c r="PSN22" s="802"/>
      <c r="PSO22" s="802"/>
      <c r="PSP22" s="802"/>
      <c r="PSQ22" s="802"/>
      <c r="PSR22" s="802"/>
      <c r="PSS22" s="802"/>
      <c r="PST22" s="802"/>
      <c r="PSU22" s="802"/>
      <c r="PSV22" s="802"/>
      <c r="PSW22" s="802"/>
      <c r="PSX22" s="802"/>
      <c r="PSY22" s="802"/>
      <c r="PSZ22" s="802"/>
      <c r="PTA22" s="802"/>
      <c r="PTB22" s="802"/>
      <c r="PTC22" s="802"/>
      <c r="PTD22" s="802"/>
      <c r="PTE22" s="802"/>
      <c r="PTF22" s="802"/>
      <c r="PTG22" s="802"/>
      <c r="PTH22" s="802"/>
      <c r="PTI22" s="802"/>
      <c r="PTJ22" s="802"/>
      <c r="PTK22" s="802"/>
      <c r="PTL22" s="802"/>
      <c r="PTM22" s="802"/>
      <c r="PTN22" s="802"/>
      <c r="PTO22" s="802"/>
      <c r="PTP22" s="802"/>
      <c r="PTQ22" s="802"/>
      <c r="PTR22" s="802"/>
      <c r="PTS22" s="802"/>
      <c r="PTT22" s="802"/>
      <c r="PTU22" s="802"/>
      <c r="PTV22" s="802"/>
      <c r="PTW22" s="802"/>
      <c r="PTX22" s="802"/>
      <c r="PTY22" s="802"/>
      <c r="PTZ22" s="802"/>
      <c r="PUA22" s="802"/>
      <c r="PUB22" s="802"/>
      <c r="PUC22" s="802"/>
      <c r="PUD22" s="802"/>
      <c r="PUE22" s="802"/>
      <c r="PUF22" s="802"/>
      <c r="PUG22" s="802"/>
      <c r="PUH22" s="802"/>
      <c r="PUI22" s="802"/>
      <c r="PUJ22" s="802"/>
      <c r="PUK22" s="802"/>
      <c r="PUL22" s="802"/>
      <c r="PUM22" s="802"/>
      <c r="PUN22" s="802"/>
      <c r="PUO22" s="802"/>
      <c r="PUP22" s="802"/>
      <c r="PUQ22" s="802"/>
      <c r="PUR22" s="802"/>
      <c r="PUS22" s="802"/>
      <c r="PUT22" s="802"/>
      <c r="PUU22" s="802"/>
      <c r="PUV22" s="802"/>
      <c r="PUW22" s="802"/>
      <c r="PUX22" s="802"/>
      <c r="PUY22" s="802"/>
      <c r="PUZ22" s="802"/>
      <c r="PVA22" s="802"/>
      <c r="PVB22" s="802"/>
      <c r="PVC22" s="802"/>
      <c r="PVD22" s="802"/>
      <c r="PVE22" s="802"/>
      <c r="PVF22" s="802"/>
      <c r="PVG22" s="802"/>
      <c r="PVH22" s="802"/>
      <c r="PVI22" s="802"/>
      <c r="PVJ22" s="802"/>
      <c r="PVK22" s="802"/>
      <c r="PVL22" s="802"/>
      <c r="PVM22" s="802"/>
      <c r="PVN22" s="802"/>
      <c r="PVO22" s="802"/>
      <c r="PVP22" s="802"/>
      <c r="PVQ22" s="802"/>
      <c r="PVR22" s="802"/>
      <c r="PVS22" s="802"/>
      <c r="PVT22" s="802"/>
      <c r="PVU22" s="802"/>
      <c r="PVV22" s="802"/>
      <c r="PVW22" s="802"/>
      <c r="PVX22" s="802"/>
      <c r="PVY22" s="802"/>
      <c r="PVZ22" s="802"/>
      <c r="PWA22" s="802"/>
      <c r="PWB22" s="802"/>
      <c r="PWC22" s="802"/>
      <c r="PWD22" s="802"/>
      <c r="PWE22" s="802"/>
      <c r="PWF22" s="802"/>
      <c r="PWG22" s="802"/>
      <c r="PWH22" s="802"/>
      <c r="PWI22" s="802"/>
      <c r="PWJ22" s="802"/>
      <c r="PWK22" s="802"/>
      <c r="PWL22" s="802"/>
      <c r="PWM22" s="802"/>
      <c r="PWN22" s="802"/>
      <c r="PWO22" s="802"/>
      <c r="PWP22" s="802"/>
      <c r="PWQ22" s="802"/>
      <c r="PWR22" s="802"/>
      <c r="PWS22" s="802"/>
      <c r="PWT22" s="802"/>
      <c r="PWU22" s="802"/>
      <c r="PWV22" s="802"/>
      <c r="PWW22" s="802"/>
      <c r="PWX22" s="802"/>
      <c r="PWY22" s="802"/>
      <c r="PWZ22" s="802"/>
      <c r="PXA22" s="802"/>
      <c r="PXB22" s="802"/>
      <c r="PXC22" s="802"/>
      <c r="PXD22" s="802"/>
      <c r="PXE22" s="802"/>
      <c r="PXF22" s="802"/>
      <c r="PXG22" s="802"/>
      <c r="PXH22" s="802"/>
      <c r="PXI22" s="802"/>
      <c r="PXJ22" s="802"/>
      <c r="PXK22" s="802"/>
      <c r="PXL22" s="802"/>
      <c r="PXM22" s="802"/>
      <c r="PXN22" s="802"/>
      <c r="PXO22" s="802"/>
      <c r="PXP22" s="802"/>
      <c r="PXQ22" s="802"/>
      <c r="PXR22" s="802"/>
      <c r="PXS22" s="802"/>
      <c r="PXT22" s="802"/>
      <c r="PXU22" s="802"/>
      <c r="PXV22" s="802"/>
      <c r="PXW22" s="802"/>
      <c r="PXX22" s="802"/>
      <c r="PXY22" s="802"/>
      <c r="PXZ22" s="802"/>
      <c r="PYA22" s="802"/>
      <c r="PYB22" s="802"/>
      <c r="PYC22" s="802"/>
      <c r="PYD22" s="802"/>
      <c r="PYE22" s="802"/>
      <c r="PYF22" s="802"/>
      <c r="PYG22" s="802"/>
      <c r="PYH22" s="802"/>
      <c r="PYI22" s="802"/>
      <c r="PYJ22" s="802"/>
      <c r="PYK22" s="802"/>
      <c r="PYL22" s="802"/>
      <c r="PYM22" s="802"/>
      <c r="PYN22" s="802"/>
      <c r="PYO22" s="802"/>
      <c r="PYP22" s="802"/>
      <c r="PYQ22" s="802"/>
      <c r="PYR22" s="802"/>
      <c r="PYS22" s="802"/>
      <c r="PYT22" s="802"/>
      <c r="PYU22" s="802"/>
      <c r="PYV22" s="802"/>
      <c r="PYW22" s="802"/>
      <c r="PYX22" s="802"/>
      <c r="PYY22" s="802"/>
      <c r="PYZ22" s="802"/>
      <c r="PZA22" s="802"/>
      <c r="PZB22" s="802"/>
      <c r="PZC22" s="802"/>
      <c r="PZD22" s="802"/>
      <c r="PZE22" s="802"/>
      <c r="PZF22" s="802"/>
      <c r="PZG22" s="802"/>
      <c r="PZH22" s="802"/>
      <c r="PZI22" s="802"/>
      <c r="PZJ22" s="802"/>
      <c r="PZK22" s="802"/>
      <c r="PZL22" s="802"/>
      <c r="PZM22" s="802"/>
      <c r="PZN22" s="802"/>
      <c r="PZO22" s="802"/>
      <c r="PZP22" s="802"/>
      <c r="PZQ22" s="802"/>
      <c r="PZR22" s="802"/>
      <c r="PZS22" s="802"/>
      <c r="PZT22" s="802"/>
      <c r="PZU22" s="802"/>
      <c r="PZV22" s="802"/>
      <c r="PZW22" s="802"/>
      <c r="PZX22" s="802"/>
      <c r="PZY22" s="802"/>
      <c r="PZZ22" s="802"/>
      <c r="QAA22" s="802"/>
      <c r="QAB22" s="802"/>
      <c r="QAC22" s="802"/>
      <c r="QAD22" s="802"/>
      <c r="QAE22" s="802"/>
      <c r="QAF22" s="802"/>
      <c r="QAG22" s="802"/>
      <c r="QAH22" s="802"/>
      <c r="QAI22" s="802"/>
      <c r="QAJ22" s="802"/>
      <c r="QAK22" s="802"/>
      <c r="QAL22" s="802"/>
      <c r="QAM22" s="802"/>
      <c r="QAN22" s="802"/>
      <c r="QAO22" s="802"/>
      <c r="QAP22" s="802"/>
      <c r="QAQ22" s="802"/>
      <c r="QAR22" s="802"/>
      <c r="QAS22" s="802"/>
      <c r="QAT22" s="802"/>
      <c r="QAU22" s="802"/>
      <c r="QAV22" s="802"/>
      <c r="QAW22" s="802"/>
      <c r="QAX22" s="802"/>
      <c r="QAY22" s="802"/>
      <c r="QAZ22" s="802"/>
      <c r="QBA22" s="802"/>
      <c r="QBB22" s="802"/>
      <c r="QBC22" s="802"/>
      <c r="QBD22" s="802"/>
      <c r="QBE22" s="802"/>
      <c r="QBF22" s="802"/>
      <c r="QBG22" s="802"/>
      <c r="QBH22" s="802"/>
      <c r="QBI22" s="802"/>
      <c r="QBJ22" s="802"/>
      <c r="QBK22" s="802"/>
      <c r="QBL22" s="802"/>
      <c r="QBM22" s="802"/>
      <c r="QBN22" s="802"/>
      <c r="QBO22" s="802"/>
      <c r="QBP22" s="802"/>
      <c r="QBQ22" s="802"/>
      <c r="QBR22" s="802"/>
      <c r="QBS22" s="802"/>
      <c r="QBT22" s="802"/>
      <c r="QBU22" s="802"/>
      <c r="QBV22" s="802"/>
      <c r="QBW22" s="802"/>
      <c r="QBX22" s="802"/>
      <c r="QBY22" s="802"/>
      <c r="QBZ22" s="802"/>
      <c r="QCA22" s="802"/>
      <c r="QCB22" s="802"/>
      <c r="QCC22" s="802"/>
      <c r="QCD22" s="802"/>
      <c r="QCE22" s="802"/>
      <c r="QCF22" s="802"/>
      <c r="QCG22" s="802"/>
      <c r="QCH22" s="802"/>
      <c r="QCI22" s="802"/>
      <c r="QCJ22" s="802"/>
      <c r="QCK22" s="802"/>
      <c r="QCL22" s="802"/>
      <c r="QCM22" s="802"/>
      <c r="QCN22" s="802"/>
      <c r="QCO22" s="802"/>
      <c r="QCP22" s="802"/>
      <c r="QCQ22" s="802"/>
      <c r="QCR22" s="802"/>
      <c r="QCS22" s="802"/>
      <c r="QCT22" s="802"/>
      <c r="QCU22" s="802"/>
      <c r="QCV22" s="802"/>
      <c r="QCW22" s="802"/>
      <c r="QCX22" s="802"/>
      <c r="QCY22" s="802"/>
      <c r="QCZ22" s="802"/>
      <c r="QDA22" s="802"/>
      <c r="QDB22" s="802"/>
      <c r="QDC22" s="802"/>
      <c r="QDD22" s="802"/>
      <c r="QDE22" s="802"/>
      <c r="QDF22" s="802"/>
      <c r="QDG22" s="802"/>
      <c r="QDH22" s="802"/>
      <c r="QDI22" s="802"/>
      <c r="QDJ22" s="802"/>
      <c r="QDK22" s="802"/>
      <c r="QDL22" s="802"/>
      <c r="QDM22" s="802"/>
      <c r="QDN22" s="802"/>
      <c r="QDO22" s="802"/>
      <c r="QDP22" s="802"/>
      <c r="QDQ22" s="802"/>
      <c r="QDR22" s="802"/>
      <c r="QDS22" s="802"/>
      <c r="QDT22" s="802"/>
      <c r="QDU22" s="802"/>
      <c r="QDV22" s="802"/>
      <c r="QDW22" s="802"/>
      <c r="QDX22" s="802"/>
      <c r="QDY22" s="802"/>
      <c r="QDZ22" s="802"/>
      <c r="QEA22" s="802"/>
      <c r="QEB22" s="802"/>
      <c r="QEC22" s="802"/>
      <c r="QED22" s="802"/>
      <c r="QEE22" s="802"/>
      <c r="QEF22" s="802"/>
      <c r="QEG22" s="802"/>
      <c r="QEH22" s="802"/>
      <c r="QEI22" s="802"/>
      <c r="QEJ22" s="802"/>
      <c r="QEK22" s="802"/>
      <c r="QEL22" s="802"/>
      <c r="QEM22" s="802"/>
      <c r="QEN22" s="802"/>
      <c r="QEO22" s="802"/>
      <c r="QEP22" s="802"/>
      <c r="QEQ22" s="802"/>
      <c r="QER22" s="802"/>
      <c r="QES22" s="802"/>
      <c r="QET22" s="802"/>
      <c r="QEU22" s="802"/>
      <c r="QEV22" s="802"/>
      <c r="QEW22" s="802"/>
      <c r="QEX22" s="802"/>
      <c r="QEY22" s="802"/>
      <c r="QEZ22" s="802"/>
      <c r="QFA22" s="802"/>
      <c r="QFB22" s="802"/>
      <c r="QFC22" s="802"/>
      <c r="QFD22" s="802"/>
      <c r="QFE22" s="802"/>
      <c r="QFF22" s="802"/>
      <c r="QFG22" s="802"/>
      <c r="QFH22" s="802"/>
      <c r="QFI22" s="802"/>
      <c r="QFJ22" s="802"/>
      <c r="QFK22" s="802"/>
      <c r="QFL22" s="802"/>
      <c r="QFM22" s="802"/>
      <c r="QFN22" s="802"/>
      <c r="QFO22" s="802"/>
      <c r="QFP22" s="802"/>
      <c r="QFQ22" s="802"/>
      <c r="QFR22" s="802"/>
      <c r="QFS22" s="802"/>
      <c r="QFT22" s="802"/>
      <c r="QFU22" s="802"/>
      <c r="QFV22" s="802"/>
      <c r="QFW22" s="802"/>
      <c r="QFX22" s="802"/>
      <c r="QFY22" s="802"/>
      <c r="QFZ22" s="802"/>
      <c r="QGA22" s="802"/>
      <c r="QGB22" s="802"/>
      <c r="QGC22" s="802"/>
      <c r="QGD22" s="802"/>
      <c r="QGE22" s="802"/>
      <c r="QGF22" s="802"/>
      <c r="QGG22" s="802"/>
      <c r="QGH22" s="802"/>
      <c r="QGI22" s="802"/>
      <c r="QGJ22" s="802"/>
      <c r="QGK22" s="802"/>
      <c r="QGL22" s="802"/>
      <c r="QGM22" s="802"/>
      <c r="QGN22" s="802"/>
      <c r="QGO22" s="802"/>
      <c r="QGP22" s="802"/>
      <c r="QGQ22" s="802"/>
      <c r="QGR22" s="802"/>
      <c r="QGS22" s="802"/>
      <c r="QGT22" s="802"/>
      <c r="QGU22" s="802"/>
      <c r="QGV22" s="802"/>
      <c r="QGW22" s="802"/>
      <c r="QGX22" s="802"/>
      <c r="QGY22" s="802"/>
      <c r="QGZ22" s="802"/>
      <c r="QHA22" s="802"/>
      <c r="QHB22" s="802"/>
      <c r="QHC22" s="802"/>
      <c r="QHD22" s="802"/>
      <c r="QHE22" s="802"/>
      <c r="QHF22" s="802"/>
      <c r="QHG22" s="802"/>
      <c r="QHH22" s="802"/>
      <c r="QHI22" s="802"/>
      <c r="QHJ22" s="802"/>
      <c r="QHK22" s="802"/>
      <c r="QHL22" s="802"/>
      <c r="QHM22" s="802"/>
      <c r="QHN22" s="802"/>
      <c r="QHO22" s="802"/>
      <c r="QHP22" s="802"/>
      <c r="QHQ22" s="802"/>
      <c r="QHR22" s="802"/>
      <c r="QHS22" s="802"/>
      <c r="QHT22" s="802"/>
      <c r="QHU22" s="802"/>
      <c r="QHV22" s="802"/>
      <c r="QHW22" s="802"/>
      <c r="QHX22" s="802"/>
      <c r="QHY22" s="802"/>
      <c r="QHZ22" s="802"/>
      <c r="QIA22" s="802"/>
      <c r="QIB22" s="802"/>
      <c r="QIC22" s="802"/>
      <c r="QID22" s="802"/>
      <c r="QIE22" s="802"/>
      <c r="QIF22" s="802"/>
      <c r="QIG22" s="802"/>
      <c r="QIH22" s="802"/>
      <c r="QII22" s="802"/>
      <c r="QIJ22" s="802"/>
      <c r="QIK22" s="802"/>
      <c r="QIL22" s="802"/>
      <c r="QIM22" s="802"/>
      <c r="QIN22" s="802"/>
      <c r="QIO22" s="802"/>
      <c r="QIP22" s="802"/>
      <c r="QIQ22" s="802"/>
      <c r="QIR22" s="802"/>
      <c r="QIS22" s="802"/>
      <c r="QIT22" s="802"/>
      <c r="QIU22" s="802"/>
      <c r="QIV22" s="802"/>
      <c r="QIW22" s="802"/>
      <c r="QIX22" s="802"/>
      <c r="QIY22" s="802"/>
      <c r="QIZ22" s="802"/>
      <c r="QJA22" s="802"/>
      <c r="QJB22" s="802"/>
      <c r="QJC22" s="802"/>
      <c r="QJD22" s="802"/>
      <c r="QJE22" s="802"/>
      <c r="QJF22" s="802"/>
      <c r="QJG22" s="802"/>
      <c r="QJH22" s="802"/>
      <c r="QJI22" s="802"/>
      <c r="QJJ22" s="802"/>
      <c r="QJK22" s="802"/>
      <c r="QJL22" s="802"/>
      <c r="QJM22" s="802"/>
      <c r="QJN22" s="802"/>
      <c r="QJO22" s="802"/>
      <c r="QJP22" s="802"/>
      <c r="QJQ22" s="802"/>
      <c r="QJR22" s="802"/>
      <c r="QJS22" s="802"/>
      <c r="QJT22" s="802"/>
      <c r="QJU22" s="802"/>
      <c r="QJV22" s="802"/>
      <c r="QJW22" s="802"/>
      <c r="QJX22" s="802"/>
      <c r="QJY22" s="802"/>
      <c r="QJZ22" s="802"/>
      <c r="QKA22" s="802"/>
      <c r="QKB22" s="802"/>
      <c r="QKC22" s="802"/>
      <c r="QKD22" s="802"/>
      <c r="QKE22" s="802"/>
      <c r="QKF22" s="802"/>
      <c r="QKG22" s="802"/>
      <c r="QKH22" s="802"/>
      <c r="QKI22" s="802"/>
      <c r="QKJ22" s="802"/>
      <c r="QKK22" s="802"/>
      <c r="QKL22" s="802"/>
      <c r="QKM22" s="802"/>
      <c r="QKN22" s="802"/>
      <c r="QKO22" s="802"/>
      <c r="QKP22" s="802"/>
      <c r="QKQ22" s="802"/>
      <c r="QKR22" s="802"/>
      <c r="QKS22" s="802"/>
      <c r="QKT22" s="802"/>
      <c r="QKU22" s="802"/>
      <c r="QKV22" s="802"/>
      <c r="QKW22" s="802"/>
      <c r="QKX22" s="802"/>
      <c r="QKY22" s="802"/>
      <c r="QKZ22" s="802"/>
      <c r="QLA22" s="802"/>
      <c r="QLB22" s="802"/>
      <c r="QLC22" s="802"/>
      <c r="QLD22" s="802"/>
      <c r="QLE22" s="802"/>
      <c r="QLF22" s="802"/>
      <c r="QLG22" s="802"/>
      <c r="QLH22" s="802"/>
      <c r="QLI22" s="802"/>
      <c r="QLJ22" s="802"/>
      <c r="QLK22" s="802"/>
      <c r="QLL22" s="802"/>
      <c r="QLM22" s="802"/>
      <c r="QLN22" s="802"/>
      <c r="QLO22" s="802"/>
      <c r="QLP22" s="802"/>
      <c r="QLQ22" s="802"/>
      <c r="QLR22" s="802"/>
      <c r="QLS22" s="802"/>
      <c r="QLT22" s="802"/>
      <c r="QLU22" s="802"/>
      <c r="QLV22" s="802"/>
      <c r="QLW22" s="802"/>
      <c r="QLX22" s="802"/>
      <c r="QLY22" s="802"/>
      <c r="QLZ22" s="802"/>
      <c r="QMA22" s="802"/>
      <c r="QMB22" s="802"/>
      <c r="QMC22" s="802"/>
      <c r="QMD22" s="802"/>
      <c r="QME22" s="802"/>
      <c r="QMF22" s="802"/>
      <c r="QMG22" s="802"/>
      <c r="QMH22" s="802"/>
      <c r="QMI22" s="802"/>
      <c r="QMJ22" s="802"/>
      <c r="QMK22" s="802"/>
      <c r="QML22" s="802"/>
      <c r="QMM22" s="802"/>
      <c r="QMN22" s="802"/>
      <c r="QMO22" s="802"/>
      <c r="QMP22" s="802"/>
      <c r="QMQ22" s="802"/>
      <c r="QMR22" s="802"/>
      <c r="QMS22" s="802"/>
      <c r="QMT22" s="802"/>
      <c r="QMU22" s="802"/>
      <c r="QMV22" s="802"/>
      <c r="QMW22" s="802"/>
      <c r="QMX22" s="802"/>
      <c r="QMY22" s="802"/>
      <c r="QMZ22" s="802"/>
      <c r="QNA22" s="802"/>
      <c r="QNB22" s="802"/>
      <c r="QNC22" s="802"/>
      <c r="QND22" s="802"/>
      <c r="QNE22" s="802"/>
      <c r="QNF22" s="802"/>
      <c r="QNG22" s="802"/>
      <c r="QNH22" s="802"/>
      <c r="QNI22" s="802"/>
      <c r="QNJ22" s="802"/>
      <c r="QNK22" s="802"/>
      <c r="QNL22" s="802"/>
      <c r="QNM22" s="802"/>
      <c r="QNN22" s="802"/>
      <c r="QNO22" s="802"/>
      <c r="QNP22" s="802"/>
      <c r="QNQ22" s="802"/>
      <c r="QNR22" s="802"/>
      <c r="QNS22" s="802"/>
      <c r="QNT22" s="802"/>
      <c r="QNU22" s="802"/>
      <c r="QNV22" s="802"/>
      <c r="QNW22" s="802"/>
      <c r="QNX22" s="802"/>
      <c r="QNY22" s="802"/>
      <c r="QNZ22" s="802"/>
      <c r="QOA22" s="802"/>
      <c r="QOB22" s="802"/>
      <c r="QOC22" s="802"/>
      <c r="QOD22" s="802"/>
      <c r="QOE22" s="802"/>
      <c r="QOF22" s="802"/>
      <c r="QOG22" s="802"/>
      <c r="QOH22" s="802"/>
      <c r="QOI22" s="802"/>
      <c r="QOJ22" s="802"/>
      <c r="QOK22" s="802"/>
      <c r="QOL22" s="802"/>
      <c r="QOM22" s="802"/>
      <c r="QON22" s="802"/>
      <c r="QOO22" s="802"/>
      <c r="QOP22" s="802"/>
      <c r="QOQ22" s="802"/>
      <c r="QOR22" s="802"/>
      <c r="QOS22" s="802"/>
      <c r="QOT22" s="802"/>
      <c r="QOU22" s="802"/>
      <c r="QOV22" s="802"/>
      <c r="QOW22" s="802"/>
      <c r="QOX22" s="802"/>
      <c r="QOY22" s="802"/>
      <c r="QOZ22" s="802"/>
      <c r="QPA22" s="802"/>
      <c r="QPB22" s="802"/>
      <c r="QPC22" s="802"/>
      <c r="QPD22" s="802"/>
      <c r="QPE22" s="802"/>
      <c r="QPF22" s="802"/>
      <c r="QPG22" s="802"/>
      <c r="QPH22" s="802"/>
      <c r="QPI22" s="802"/>
      <c r="QPJ22" s="802"/>
      <c r="QPK22" s="802"/>
      <c r="QPL22" s="802"/>
      <c r="QPM22" s="802"/>
      <c r="QPN22" s="802"/>
      <c r="QPO22" s="802"/>
      <c r="QPP22" s="802"/>
      <c r="QPQ22" s="802"/>
      <c r="QPR22" s="802"/>
      <c r="QPS22" s="802"/>
      <c r="QPT22" s="802"/>
      <c r="QPU22" s="802"/>
      <c r="QPV22" s="802"/>
      <c r="QPW22" s="802"/>
      <c r="QPX22" s="802"/>
      <c r="QPY22" s="802"/>
      <c r="QPZ22" s="802"/>
      <c r="QQA22" s="802"/>
      <c r="QQB22" s="802"/>
      <c r="QQC22" s="802"/>
      <c r="QQD22" s="802"/>
      <c r="QQE22" s="802"/>
      <c r="QQF22" s="802"/>
      <c r="QQG22" s="802"/>
      <c r="QQH22" s="802"/>
      <c r="QQI22" s="802"/>
      <c r="QQJ22" s="802"/>
      <c r="QQK22" s="802"/>
      <c r="QQL22" s="802"/>
      <c r="QQM22" s="802"/>
      <c r="QQN22" s="802"/>
      <c r="QQO22" s="802"/>
      <c r="QQP22" s="802"/>
      <c r="QQQ22" s="802"/>
      <c r="QQR22" s="802"/>
      <c r="QQS22" s="802"/>
      <c r="QQT22" s="802"/>
      <c r="QQU22" s="802"/>
      <c r="QQV22" s="802"/>
      <c r="QQW22" s="802"/>
      <c r="QQX22" s="802"/>
      <c r="QQY22" s="802"/>
      <c r="QQZ22" s="802"/>
      <c r="QRA22" s="802"/>
      <c r="QRB22" s="802"/>
      <c r="QRC22" s="802"/>
      <c r="QRD22" s="802"/>
      <c r="QRE22" s="802"/>
      <c r="QRF22" s="802"/>
      <c r="QRG22" s="802"/>
      <c r="QRH22" s="802"/>
      <c r="QRI22" s="802"/>
      <c r="QRJ22" s="802"/>
      <c r="QRK22" s="802"/>
      <c r="QRL22" s="802"/>
      <c r="QRM22" s="802"/>
      <c r="QRN22" s="802"/>
      <c r="QRO22" s="802"/>
      <c r="QRP22" s="802"/>
      <c r="QRQ22" s="802"/>
      <c r="QRR22" s="802"/>
      <c r="QRS22" s="802"/>
      <c r="QRT22" s="802"/>
      <c r="QRU22" s="802"/>
      <c r="QRV22" s="802"/>
      <c r="QRW22" s="802"/>
      <c r="QRX22" s="802"/>
      <c r="QRY22" s="802"/>
      <c r="QRZ22" s="802"/>
      <c r="QSA22" s="802"/>
      <c r="QSB22" s="802"/>
      <c r="QSC22" s="802"/>
      <c r="QSD22" s="802"/>
      <c r="QSE22" s="802"/>
      <c r="QSF22" s="802"/>
      <c r="QSG22" s="802"/>
      <c r="QSH22" s="802"/>
      <c r="QSI22" s="802"/>
      <c r="QSJ22" s="802"/>
      <c r="QSK22" s="802"/>
      <c r="QSL22" s="802"/>
      <c r="QSM22" s="802"/>
      <c r="QSN22" s="802"/>
      <c r="QSO22" s="802"/>
      <c r="QSP22" s="802"/>
      <c r="QSQ22" s="802"/>
      <c r="QSR22" s="802"/>
      <c r="QSS22" s="802"/>
      <c r="QST22" s="802"/>
      <c r="QSU22" s="802"/>
      <c r="QSV22" s="802"/>
      <c r="QSW22" s="802"/>
      <c r="QSX22" s="802"/>
      <c r="QSY22" s="802"/>
      <c r="QSZ22" s="802"/>
      <c r="QTA22" s="802"/>
      <c r="QTB22" s="802"/>
      <c r="QTC22" s="802"/>
      <c r="QTD22" s="802"/>
      <c r="QTE22" s="802"/>
      <c r="QTF22" s="802"/>
      <c r="QTG22" s="802"/>
      <c r="QTH22" s="802"/>
      <c r="QTI22" s="802"/>
      <c r="QTJ22" s="802"/>
      <c r="QTK22" s="802"/>
      <c r="QTL22" s="802"/>
      <c r="QTM22" s="802"/>
      <c r="QTN22" s="802"/>
      <c r="QTO22" s="802"/>
      <c r="QTP22" s="802"/>
      <c r="QTQ22" s="802"/>
      <c r="QTR22" s="802"/>
      <c r="QTS22" s="802"/>
      <c r="QTT22" s="802"/>
      <c r="QTU22" s="802"/>
      <c r="QTV22" s="802"/>
      <c r="QTW22" s="802"/>
      <c r="QTX22" s="802"/>
      <c r="QTY22" s="802"/>
      <c r="QTZ22" s="802"/>
      <c r="QUA22" s="802"/>
      <c r="QUB22" s="802"/>
      <c r="QUC22" s="802"/>
      <c r="QUD22" s="802"/>
      <c r="QUE22" s="802"/>
      <c r="QUF22" s="802"/>
      <c r="QUG22" s="802"/>
      <c r="QUH22" s="802"/>
      <c r="QUI22" s="802"/>
      <c r="QUJ22" s="802"/>
      <c r="QUK22" s="802"/>
      <c r="QUL22" s="802"/>
      <c r="QUM22" s="802"/>
      <c r="QUN22" s="802"/>
      <c r="QUO22" s="802"/>
      <c r="QUP22" s="802"/>
      <c r="QUQ22" s="802"/>
      <c r="QUR22" s="802"/>
      <c r="QUS22" s="802"/>
      <c r="QUT22" s="802"/>
      <c r="QUU22" s="802"/>
      <c r="QUV22" s="802"/>
      <c r="QUW22" s="802"/>
      <c r="QUX22" s="802"/>
      <c r="QUY22" s="802"/>
      <c r="QUZ22" s="802"/>
      <c r="QVA22" s="802"/>
      <c r="QVB22" s="802"/>
      <c r="QVC22" s="802"/>
      <c r="QVD22" s="802"/>
      <c r="QVE22" s="802"/>
      <c r="QVF22" s="802"/>
      <c r="QVG22" s="802"/>
      <c r="QVH22" s="802"/>
      <c r="QVI22" s="802"/>
      <c r="QVJ22" s="802"/>
      <c r="QVK22" s="802"/>
      <c r="QVL22" s="802"/>
      <c r="QVM22" s="802"/>
      <c r="QVN22" s="802"/>
      <c r="QVO22" s="802"/>
      <c r="QVP22" s="802"/>
      <c r="QVQ22" s="802"/>
      <c r="QVR22" s="802"/>
      <c r="QVS22" s="802"/>
      <c r="QVT22" s="802"/>
      <c r="QVU22" s="802"/>
      <c r="QVV22" s="802"/>
      <c r="QVW22" s="802"/>
      <c r="QVX22" s="802"/>
      <c r="QVY22" s="802"/>
      <c r="QVZ22" s="802"/>
      <c r="QWA22" s="802"/>
      <c r="QWB22" s="802"/>
      <c r="QWC22" s="802"/>
      <c r="QWD22" s="802"/>
      <c r="QWE22" s="802"/>
      <c r="QWF22" s="802"/>
      <c r="QWG22" s="802"/>
      <c r="QWH22" s="802"/>
      <c r="QWI22" s="802"/>
      <c r="QWJ22" s="802"/>
      <c r="QWK22" s="802"/>
      <c r="QWL22" s="802"/>
      <c r="QWM22" s="802"/>
      <c r="QWN22" s="802"/>
      <c r="QWO22" s="802"/>
      <c r="QWP22" s="802"/>
      <c r="QWQ22" s="802"/>
      <c r="QWR22" s="802"/>
      <c r="QWS22" s="802"/>
      <c r="QWT22" s="802"/>
      <c r="QWU22" s="802"/>
      <c r="QWV22" s="802"/>
      <c r="QWW22" s="802"/>
      <c r="QWX22" s="802"/>
      <c r="QWY22" s="802"/>
      <c r="QWZ22" s="802"/>
      <c r="QXA22" s="802"/>
      <c r="QXB22" s="802"/>
      <c r="QXC22" s="802"/>
      <c r="QXD22" s="802"/>
      <c r="QXE22" s="802"/>
      <c r="QXF22" s="802"/>
      <c r="QXG22" s="802"/>
      <c r="QXH22" s="802"/>
      <c r="QXI22" s="802"/>
      <c r="QXJ22" s="802"/>
      <c r="QXK22" s="802"/>
      <c r="QXL22" s="802"/>
      <c r="QXM22" s="802"/>
      <c r="QXN22" s="802"/>
      <c r="QXO22" s="802"/>
      <c r="QXP22" s="802"/>
      <c r="QXQ22" s="802"/>
      <c r="QXR22" s="802"/>
      <c r="QXS22" s="802"/>
      <c r="QXT22" s="802"/>
      <c r="QXU22" s="802"/>
      <c r="QXV22" s="802"/>
      <c r="QXW22" s="802"/>
      <c r="QXX22" s="802"/>
      <c r="QXY22" s="802"/>
      <c r="QXZ22" s="802"/>
      <c r="QYA22" s="802"/>
      <c r="QYB22" s="802"/>
      <c r="QYC22" s="802"/>
      <c r="QYD22" s="802"/>
      <c r="QYE22" s="802"/>
      <c r="QYF22" s="802"/>
      <c r="QYG22" s="802"/>
      <c r="QYH22" s="802"/>
      <c r="QYI22" s="802"/>
      <c r="QYJ22" s="802"/>
      <c r="QYK22" s="802"/>
      <c r="QYL22" s="802"/>
      <c r="QYM22" s="802"/>
      <c r="QYN22" s="802"/>
      <c r="QYO22" s="802"/>
      <c r="QYP22" s="802"/>
      <c r="QYQ22" s="802"/>
      <c r="QYR22" s="802"/>
      <c r="QYS22" s="802"/>
      <c r="QYT22" s="802"/>
      <c r="QYU22" s="802"/>
      <c r="QYV22" s="802"/>
      <c r="QYW22" s="802"/>
      <c r="QYX22" s="802"/>
      <c r="QYY22" s="802"/>
      <c r="QYZ22" s="802"/>
      <c r="QZA22" s="802"/>
      <c r="QZB22" s="802"/>
      <c r="QZC22" s="802"/>
      <c r="QZD22" s="802"/>
      <c r="QZE22" s="802"/>
      <c r="QZF22" s="802"/>
      <c r="QZG22" s="802"/>
      <c r="QZH22" s="802"/>
      <c r="QZI22" s="802"/>
      <c r="QZJ22" s="802"/>
      <c r="QZK22" s="802"/>
      <c r="QZL22" s="802"/>
      <c r="QZM22" s="802"/>
      <c r="QZN22" s="802"/>
      <c r="QZO22" s="802"/>
      <c r="QZP22" s="802"/>
      <c r="QZQ22" s="802"/>
      <c r="QZR22" s="802"/>
      <c r="QZS22" s="802"/>
      <c r="QZT22" s="802"/>
      <c r="QZU22" s="802"/>
      <c r="QZV22" s="802"/>
      <c r="QZW22" s="802"/>
      <c r="QZX22" s="802"/>
      <c r="QZY22" s="802"/>
      <c r="QZZ22" s="802"/>
      <c r="RAA22" s="802"/>
      <c r="RAB22" s="802"/>
      <c r="RAC22" s="802"/>
      <c r="RAD22" s="802"/>
      <c r="RAE22" s="802"/>
      <c r="RAF22" s="802"/>
      <c r="RAG22" s="802"/>
      <c r="RAH22" s="802"/>
      <c r="RAI22" s="802"/>
      <c r="RAJ22" s="802"/>
      <c r="RAK22" s="802"/>
      <c r="RAL22" s="802"/>
      <c r="RAM22" s="802"/>
      <c r="RAN22" s="802"/>
      <c r="RAO22" s="802"/>
      <c r="RAP22" s="802"/>
      <c r="RAQ22" s="802"/>
      <c r="RAR22" s="802"/>
      <c r="RAS22" s="802"/>
      <c r="RAT22" s="802"/>
      <c r="RAU22" s="802"/>
      <c r="RAV22" s="802"/>
      <c r="RAW22" s="802"/>
      <c r="RAX22" s="802"/>
      <c r="RAY22" s="802"/>
      <c r="RAZ22" s="802"/>
      <c r="RBA22" s="802"/>
      <c r="RBB22" s="802"/>
      <c r="RBC22" s="802"/>
      <c r="RBD22" s="802"/>
      <c r="RBE22" s="802"/>
      <c r="RBF22" s="802"/>
      <c r="RBG22" s="802"/>
      <c r="RBH22" s="802"/>
      <c r="RBI22" s="802"/>
      <c r="RBJ22" s="802"/>
      <c r="RBK22" s="802"/>
      <c r="RBL22" s="802"/>
      <c r="RBM22" s="802"/>
      <c r="RBN22" s="802"/>
      <c r="RBO22" s="802"/>
      <c r="RBP22" s="802"/>
      <c r="RBQ22" s="802"/>
      <c r="RBR22" s="802"/>
      <c r="RBS22" s="802"/>
      <c r="RBT22" s="802"/>
      <c r="RBU22" s="802"/>
      <c r="RBV22" s="802"/>
      <c r="RBW22" s="802"/>
      <c r="RBX22" s="802"/>
      <c r="RBY22" s="802"/>
      <c r="RBZ22" s="802"/>
      <c r="RCA22" s="802"/>
      <c r="RCB22" s="802"/>
      <c r="RCC22" s="802"/>
      <c r="RCD22" s="802"/>
      <c r="RCE22" s="802"/>
      <c r="RCF22" s="802"/>
      <c r="RCG22" s="802"/>
      <c r="RCH22" s="802"/>
      <c r="RCI22" s="802"/>
      <c r="RCJ22" s="802"/>
      <c r="RCK22" s="802"/>
      <c r="RCL22" s="802"/>
      <c r="RCM22" s="802"/>
      <c r="RCN22" s="802"/>
      <c r="RCO22" s="802"/>
      <c r="RCP22" s="802"/>
      <c r="RCQ22" s="802"/>
      <c r="RCR22" s="802"/>
      <c r="RCS22" s="802"/>
      <c r="RCT22" s="802"/>
      <c r="RCU22" s="802"/>
      <c r="RCV22" s="802"/>
      <c r="RCW22" s="802"/>
      <c r="RCX22" s="802"/>
      <c r="RCY22" s="802"/>
      <c r="RCZ22" s="802"/>
      <c r="RDA22" s="802"/>
      <c r="RDB22" s="802"/>
      <c r="RDC22" s="802"/>
      <c r="RDD22" s="802"/>
      <c r="RDE22" s="802"/>
      <c r="RDF22" s="802"/>
      <c r="RDG22" s="802"/>
      <c r="RDH22" s="802"/>
      <c r="RDI22" s="802"/>
      <c r="RDJ22" s="802"/>
      <c r="RDK22" s="802"/>
      <c r="RDL22" s="802"/>
      <c r="RDM22" s="802"/>
      <c r="RDN22" s="802"/>
      <c r="RDO22" s="802"/>
      <c r="RDP22" s="802"/>
      <c r="RDQ22" s="802"/>
      <c r="RDR22" s="802"/>
      <c r="RDS22" s="802"/>
      <c r="RDT22" s="802"/>
      <c r="RDU22" s="802"/>
      <c r="RDV22" s="802"/>
      <c r="RDW22" s="802"/>
      <c r="RDX22" s="802"/>
      <c r="RDY22" s="802"/>
      <c r="RDZ22" s="802"/>
      <c r="REA22" s="802"/>
      <c r="REB22" s="802"/>
      <c r="REC22" s="802"/>
      <c r="RED22" s="802"/>
      <c r="REE22" s="802"/>
      <c r="REF22" s="802"/>
      <c r="REG22" s="802"/>
      <c r="REH22" s="802"/>
      <c r="REI22" s="802"/>
      <c r="REJ22" s="802"/>
      <c r="REK22" s="802"/>
      <c r="REL22" s="802"/>
      <c r="REM22" s="802"/>
      <c r="REN22" s="802"/>
      <c r="REO22" s="802"/>
      <c r="REP22" s="802"/>
      <c r="REQ22" s="802"/>
      <c r="RER22" s="802"/>
      <c r="RES22" s="802"/>
      <c r="RET22" s="802"/>
      <c r="REU22" s="802"/>
      <c r="REV22" s="802"/>
      <c r="REW22" s="802"/>
      <c r="REX22" s="802"/>
      <c r="REY22" s="802"/>
      <c r="REZ22" s="802"/>
      <c r="RFA22" s="802"/>
      <c r="RFB22" s="802"/>
      <c r="RFC22" s="802"/>
      <c r="RFD22" s="802"/>
      <c r="RFE22" s="802"/>
      <c r="RFF22" s="802"/>
      <c r="RFG22" s="802"/>
      <c r="RFH22" s="802"/>
      <c r="RFI22" s="802"/>
      <c r="RFJ22" s="802"/>
      <c r="RFK22" s="802"/>
      <c r="RFL22" s="802"/>
      <c r="RFM22" s="802"/>
      <c r="RFN22" s="802"/>
      <c r="RFO22" s="802"/>
      <c r="RFP22" s="802"/>
      <c r="RFQ22" s="802"/>
      <c r="RFR22" s="802"/>
      <c r="RFS22" s="802"/>
      <c r="RFT22" s="802"/>
      <c r="RFU22" s="802"/>
      <c r="RFV22" s="802"/>
      <c r="RFW22" s="802"/>
      <c r="RFX22" s="802"/>
      <c r="RFY22" s="802"/>
      <c r="RFZ22" s="802"/>
      <c r="RGA22" s="802"/>
      <c r="RGB22" s="802"/>
      <c r="RGC22" s="802"/>
      <c r="RGD22" s="802"/>
      <c r="RGE22" s="802"/>
      <c r="RGF22" s="802"/>
      <c r="RGG22" s="802"/>
      <c r="RGH22" s="802"/>
      <c r="RGI22" s="802"/>
      <c r="RGJ22" s="802"/>
      <c r="RGK22" s="802"/>
      <c r="RGL22" s="802"/>
      <c r="RGM22" s="802"/>
      <c r="RGN22" s="802"/>
      <c r="RGO22" s="802"/>
      <c r="RGP22" s="802"/>
      <c r="RGQ22" s="802"/>
      <c r="RGR22" s="802"/>
      <c r="RGS22" s="802"/>
      <c r="RGT22" s="802"/>
      <c r="RGU22" s="802"/>
      <c r="RGV22" s="802"/>
      <c r="RGW22" s="802"/>
      <c r="RGX22" s="802"/>
      <c r="RGY22" s="802"/>
      <c r="RGZ22" s="802"/>
      <c r="RHA22" s="802"/>
      <c r="RHB22" s="802"/>
      <c r="RHC22" s="802"/>
      <c r="RHD22" s="802"/>
      <c r="RHE22" s="802"/>
      <c r="RHF22" s="802"/>
      <c r="RHG22" s="802"/>
      <c r="RHH22" s="802"/>
      <c r="RHI22" s="802"/>
      <c r="RHJ22" s="802"/>
      <c r="RHK22" s="802"/>
      <c r="RHL22" s="802"/>
      <c r="RHM22" s="802"/>
      <c r="RHN22" s="802"/>
      <c r="RHO22" s="802"/>
      <c r="RHP22" s="802"/>
      <c r="RHQ22" s="802"/>
      <c r="RHR22" s="802"/>
      <c r="RHS22" s="802"/>
      <c r="RHT22" s="802"/>
      <c r="RHU22" s="802"/>
      <c r="RHV22" s="802"/>
      <c r="RHW22" s="802"/>
      <c r="RHX22" s="802"/>
      <c r="RHY22" s="802"/>
      <c r="RHZ22" s="802"/>
      <c r="RIA22" s="802"/>
      <c r="RIB22" s="802"/>
      <c r="RIC22" s="802"/>
      <c r="RID22" s="802"/>
      <c r="RIE22" s="802"/>
      <c r="RIF22" s="802"/>
      <c r="RIG22" s="802"/>
      <c r="RIH22" s="802"/>
      <c r="RII22" s="802"/>
      <c r="RIJ22" s="802"/>
      <c r="RIK22" s="802"/>
      <c r="RIL22" s="802"/>
      <c r="RIM22" s="802"/>
      <c r="RIN22" s="802"/>
      <c r="RIO22" s="802"/>
      <c r="RIP22" s="802"/>
      <c r="RIQ22" s="802"/>
      <c r="RIR22" s="802"/>
      <c r="RIS22" s="802"/>
      <c r="RIT22" s="802"/>
      <c r="RIU22" s="802"/>
      <c r="RIV22" s="802"/>
      <c r="RIW22" s="802"/>
      <c r="RIX22" s="802"/>
      <c r="RIY22" s="802"/>
      <c r="RIZ22" s="802"/>
      <c r="RJA22" s="802"/>
      <c r="RJB22" s="802"/>
      <c r="RJC22" s="802"/>
      <c r="RJD22" s="802"/>
      <c r="RJE22" s="802"/>
      <c r="RJF22" s="802"/>
      <c r="RJG22" s="802"/>
      <c r="RJH22" s="802"/>
      <c r="RJI22" s="802"/>
      <c r="RJJ22" s="802"/>
      <c r="RJK22" s="802"/>
      <c r="RJL22" s="802"/>
      <c r="RJM22" s="802"/>
      <c r="RJN22" s="802"/>
      <c r="RJO22" s="802"/>
      <c r="RJP22" s="802"/>
      <c r="RJQ22" s="802"/>
      <c r="RJR22" s="802"/>
      <c r="RJS22" s="802"/>
      <c r="RJT22" s="802"/>
      <c r="RJU22" s="802"/>
      <c r="RJV22" s="802"/>
      <c r="RJW22" s="802"/>
      <c r="RJX22" s="802"/>
      <c r="RJY22" s="802"/>
      <c r="RJZ22" s="802"/>
      <c r="RKA22" s="802"/>
      <c r="RKB22" s="802"/>
      <c r="RKC22" s="802"/>
      <c r="RKD22" s="802"/>
      <c r="RKE22" s="802"/>
      <c r="RKF22" s="802"/>
      <c r="RKG22" s="802"/>
      <c r="RKH22" s="802"/>
      <c r="RKI22" s="802"/>
      <c r="RKJ22" s="802"/>
      <c r="RKK22" s="802"/>
      <c r="RKL22" s="802"/>
      <c r="RKM22" s="802"/>
      <c r="RKN22" s="802"/>
      <c r="RKO22" s="802"/>
      <c r="RKP22" s="802"/>
      <c r="RKQ22" s="802"/>
      <c r="RKR22" s="802"/>
      <c r="RKS22" s="802"/>
      <c r="RKT22" s="802"/>
      <c r="RKU22" s="802"/>
      <c r="RKV22" s="802"/>
      <c r="RKW22" s="802"/>
      <c r="RKX22" s="802"/>
      <c r="RKY22" s="802"/>
      <c r="RKZ22" s="802"/>
      <c r="RLA22" s="802"/>
      <c r="RLB22" s="802"/>
      <c r="RLC22" s="802"/>
      <c r="RLD22" s="802"/>
      <c r="RLE22" s="802"/>
      <c r="RLF22" s="802"/>
      <c r="RLG22" s="802"/>
      <c r="RLH22" s="802"/>
      <c r="RLI22" s="802"/>
      <c r="RLJ22" s="802"/>
      <c r="RLK22" s="802"/>
      <c r="RLL22" s="802"/>
      <c r="RLM22" s="802"/>
      <c r="RLN22" s="802"/>
      <c r="RLO22" s="802"/>
      <c r="RLP22" s="802"/>
      <c r="RLQ22" s="802"/>
      <c r="RLR22" s="802"/>
      <c r="RLS22" s="802"/>
      <c r="RLT22" s="802"/>
      <c r="RLU22" s="802"/>
      <c r="RLV22" s="802"/>
      <c r="RLW22" s="802"/>
      <c r="RLX22" s="802"/>
      <c r="RLY22" s="802"/>
      <c r="RLZ22" s="802"/>
      <c r="RMA22" s="802"/>
      <c r="RMB22" s="802"/>
      <c r="RMC22" s="802"/>
      <c r="RMD22" s="802"/>
      <c r="RME22" s="802"/>
      <c r="RMF22" s="802"/>
      <c r="RMG22" s="802"/>
      <c r="RMH22" s="802"/>
      <c r="RMI22" s="802"/>
      <c r="RMJ22" s="802"/>
      <c r="RMK22" s="802"/>
      <c r="RML22" s="802"/>
      <c r="RMM22" s="802"/>
      <c r="RMN22" s="802"/>
      <c r="RMO22" s="802"/>
      <c r="RMP22" s="802"/>
      <c r="RMQ22" s="802"/>
      <c r="RMR22" s="802"/>
      <c r="RMS22" s="802"/>
      <c r="RMT22" s="802"/>
      <c r="RMU22" s="802"/>
      <c r="RMV22" s="802"/>
      <c r="RMW22" s="802"/>
      <c r="RMX22" s="802"/>
      <c r="RMY22" s="802"/>
      <c r="RMZ22" s="802"/>
      <c r="RNA22" s="802"/>
      <c r="RNB22" s="802"/>
      <c r="RNC22" s="802"/>
      <c r="RND22" s="802"/>
      <c r="RNE22" s="802"/>
      <c r="RNF22" s="802"/>
      <c r="RNG22" s="802"/>
      <c r="RNH22" s="802"/>
      <c r="RNI22" s="802"/>
      <c r="RNJ22" s="802"/>
      <c r="RNK22" s="802"/>
      <c r="RNL22" s="802"/>
      <c r="RNM22" s="802"/>
      <c r="RNN22" s="802"/>
      <c r="RNO22" s="802"/>
      <c r="RNP22" s="802"/>
      <c r="RNQ22" s="802"/>
      <c r="RNR22" s="802"/>
      <c r="RNS22" s="802"/>
      <c r="RNT22" s="802"/>
      <c r="RNU22" s="802"/>
      <c r="RNV22" s="802"/>
      <c r="RNW22" s="802"/>
      <c r="RNX22" s="802"/>
      <c r="RNY22" s="802"/>
      <c r="RNZ22" s="802"/>
      <c r="ROA22" s="802"/>
      <c r="ROB22" s="802"/>
      <c r="ROC22" s="802"/>
      <c r="ROD22" s="802"/>
      <c r="ROE22" s="802"/>
      <c r="ROF22" s="802"/>
      <c r="ROG22" s="802"/>
      <c r="ROH22" s="802"/>
      <c r="ROI22" s="802"/>
      <c r="ROJ22" s="802"/>
      <c r="ROK22" s="802"/>
      <c r="ROL22" s="802"/>
      <c r="ROM22" s="802"/>
      <c r="RON22" s="802"/>
      <c r="ROO22" s="802"/>
      <c r="ROP22" s="802"/>
      <c r="ROQ22" s="802"/>
      <c r="ROR22" s="802"/>
      <c r="ROS22" s="802"/>
      <c r="ROT22" s="802"/>
      <c r="ROU22" s="802"/>
      <c r="ROV22" s="802"/>
      <c r="ROW22" s="802"/>
      <c r="ROX22" s="802"/>
      <c r="ROY22" s="802"/>
      <c r="ROZ22" s="802"/>
      <c r="RPA22" s="802"/>
      <c r="RPB22" s="802"/>
      <c r="RPC22" s="802"/>
      <c r="RPD22" s="802"/>
      <c r="RPE22" s="802"/>
      <c r="RPF22" s="802"/>
      <c r="RPG22" s="802"/>
      <c r="RPH22" s="802"/>
      <c r="RPI22" s="802"/>
      <c r="RPJ22" s="802"/>
      <c r="RPK22" s="802"/>
      <c r="RPL22" s="802"/>
      <c r="RPM22" s="802"/>
      <c r="RPN22" s="802"/>
      <c r="RPO22" s="802"/>
      <c r="RPP22" s="802"/>
      <c r="RPQ22" s="802"/>
      <c r="RPR22" s="802"/>
      <c r="RPS22" s="802"/>
      <c r="RPT22" s="802"/>
      <c r="RPU22" s="802"/>
      <c r="RPV22" s="802"/>
      <c r="RPW22" s="802"/>
      <c r="RPX22" s="802"/>
      <c r="RPY22" s="802"/>
      <c r="RPZ22" s="802"/>
      <c r="RQA22" s="802"/>
      <c r="RQB22" s="802"/>
      <c r="RQC22" s="802"/>
      <c r="RQD22" s="802"/>
      <c r="RQE22" s="802"/>
      <c r="RQF22" s="802"/>
      <c r="RQG22" s="802"/>
      <c r="RQH22" s="802"/>
      <c r="RQI22" s="802"/>
      <c r="RQJ22" s="802"/>
      <c r="RQK22" s="802"/>
      <c r="RQL22" s="802"/>
      <c r="RQM22" s="802"/>
      <c r="RQN22" s="802"/>
      <c r="RQO22" s="802"/>
      <c r="RQP22" s="802"/>
      <c r="RQQ22" s="802"/>
      <c r="RQR22" s="802"/>
      <c r="RQS22" s="802"/>
      <c r="RQT22" s="802"/>
      <c r="RQU22" s="802"/>
      <c r="RQV22" s="802"/>
      <c r="RQW22" s="802"/>
      <c r="RQX22" s="802"/>
      <c r="RQY22" s="802"/>
      <c r="RQZ22" s="802"/>
      <c r="RRA22" s="802"/>
      <c r="RRB22" s="802"/>
      <c r="RRC22" s="802"/>
      <c r="RRD22" s="802"/>
      <c r="RRE22" s="802"/>
      <c r="RRF22" s="802"/>
      <c r="RRG22" s="802"/>
      <c r="RRH22" s="802"/>
      <c r="RRI22" s="802"/>
      <c r="RRJ22" s="802"/>
      <c r="RRK22" s="802"/>
      <c r="RRL22" s="802"/>
      <c r="RRM22" s="802"/>
      <c r="RRN22" s="802"/>
      <c r="RRO22" s="802"/>
      <c r="RRP22" s="802"/>
      <c r="RRQ22" s="802"/>
      <c r="RRR22" s="802"/>
      <c r="RRS22" s="802"/>
      <c r="RRT22" s="802"/>
      <c r="RRU22" s="802"/>
      <c r="RRV22" s="802"/>
      <c r="RRW22" s="802"/>
      <c r="RRX22" s="802"/>
      <c r="RRY22" s="802"/>
      <c r="RRZ22" s="802"/>
      <c r="RSA22" s="802"/>
      <c r="RSB22" s="802"/>
      <c r="RSC22" s="802"/>
      <c r="RSD22" s="802"/>
      <c r="RSE22" s="802"/>
      <c r="RSF22" s="802"/>
      <c r="RSG22" s="802"/>
      <c r="RSH22" s="802"/>
      <c r="RSI22" s="802"/>
      <c r="RSJ22" s="802"/>
      <c r="RSK22" s="802"/>
      <c r="RSL22" s="802"/>
      <c r="RSM22" s="802"/>
      <c r="RSN22" s="802"/>
      <c r="RSO22" s="802"/>
      <c r="RSP22" s="802"/>
      <c r="RSQ22" s="802"/>
      <c r="RSR22" s="802"/>
      <c r="RSS22" s="802"/>
      <c r="RST22" s="802"/>
      <c r="RSU22" s="802"/>
      <c r="RSV22" s="802"/>
      <c r="RSW22" s="802"/>
      <c r="RSX22" s="802"/>
      <c r="RSY22" s="802"/>
      <c r="RSZ22" s="802"/>
      <c r="RTA22" s="802"/>
      <c r="RTB22" s="802"/>
      <c r="RTC22" s="802"/>
      <c r="RTD22" s="802"/>
      <c r="RTE22" s="802"/>
      <c r="RTF22" s="802"/>
      <c r="RTG22" s="802"/>
      <c r="RTH22" s="802"/>
      <c r="RTI22" s="802"/>
      <c r="RTJ22" s="802"/>
      <c r="RTK22" s="802"/>
      <c r="RTL22" s="802"/>
      <c r="RTM22" s="802"/>
      <c r="RTN22" s="802"/>
      <c r="RTO22" s="802"/>
      <c r="RTP22" s="802"/>
      <c r="RTQ22" s="802"/>
      <c r="RTR22" s="802"/>
      <c r="RTS22" s="802"/>
      <c r="RTT22" s="802"/>
      <c r="RTU22" s="802"/>
      <c r="RTV22" s="802"/>
      <c r="RTW22" s="802"/>
      <c r="RTX22" s="802"/>
      <c r="RTY22" s="802"/>
      <c r="RTZ22" s="802"/>
      <c r="RUA22" s="802"/>
      <c r="RUB22" s="802"/>
      <c r="RUC22" s="802"/>
      <c r="RUD22" s="802"/>
      <c r="RUE22" s="802"/>
      <c r="RUF22" s="802"/>
      <c r="RUG22" s="802"/>
      <c r="RUH22" s="802"/>
      <c r="RUI22" s="802"/>
      <c r="RUJ22" s="802"/>
      <c r="RUK22" s="802"/>
      <c r="RUL22" s="802"/>
      <c r="RUM22" s="802"/>
      <c r="RUN22" s="802"/>
      <c r="RUO22" s="802"/>
      <c r="RUP22" s="802"/>
      <c r="RUQ22" s="802"/>
      <c r="RUR22" s="802"/>
      <c r="RUS22" s="802"/>
      <c r="RUT22" s="802"/>
      <c r="RUU22" s="802"/>
      <c r="RUV22" s="802"/>
      <c r="RUW22" s="802"/>
      <c r="RUX22" s="802"/>
      <c r="RUY22" s="802"/>
      <c r="RUZ22" s="802"/>
      <c r="RVA22" s="802"/>
      <c r="RVB22" s="802"/>
      <c r="RVC22" s="802"/>
      <c r="RVD22" s="802"/>
      <c r="RVE22" s="802"/>
      <c r="RVF22" s="802"/>
      <c r="RVG22" s="802"/>
      <c r="RVH22" s="802"/>
      <c r="RVI22" s="802"/>
      <c r="RVJ22" s="802"/>
      <c r="RVK22" s="802"/>
      <c r="RVL22" s="802"/>
      <c r="RVM22" s="802"/>
      <c r="RVN22" s="802"/>
      <c r="RVO22" s="802"/>
      <c r="RVP22" s="802"/>
      <c r="RVQ22" s="802"/>
      <c r="RVR22" s="802"/>
      <c r="RVS22" s="802"/>
      <c r="RVT22" s="802"/>
      <c r="RVU22" s="802"/>
      <c r="RVV22" s="802"/>
      <c r="RVW22" s="802"/>
      <c r="RVX22" s="802"/>
      <c r="RVY22" s="802"/>
      <c r="RVZ22" s="802"/>
      <c r="RWA22" s="802"/>
      <c r="RWB22" s="802"/>
      <c r="RWC22" s="802"/>
      <c r="RWD22" s="802"/>
      <c r="RWE22" s="802"/>
      <c r="RWF22" s="802"/>
      <c r="RWG22" s="802"/>
      <c r="RWH22" s="802"/>
      <c r="RWI22" s="802"/>
      <c r="RWJ22" s="802"/>
      <c r="RWK22" s="802"/>
      <c r="RWL22" s="802"/>
      <c r="RWM22" s="802"/>
      <c r="RWN22" s="802"/>
      <c r="RWO22" s="802"/>
      <c r="RWP22" s="802"/>
      <c r="RWQ22" s="802"/>
      <c r="RWR22" s="802"/>
      <c r="RWS22" s="802"/>
      <c r="RWT22" s="802"/>
      <c r="RWU22" s="802"/>
      <c r="RWV22" s="802"/>
      <c r="RWW22" s="802"/>
      <c r="RWX22" s="802"/>
      <c r="RWY22" s="802"/>
      <c r="RWZ22" s="802"/>
      <c r="RXA22" s="802"/>
      <c r="RXB22" s="802"/>
      <c r="RXC22" s="802"/>
      <c r="RXD22" s="802"/>
      <c r="RXE22" s="802"/>
      <c r="RXF22" s="802"/>
      <c r="RXG22" s="802"/>
      <c r="RXH22" s="802"/>
      <c r="RXI22" s="802"/>
      <c r="RXJ22" s="802"/>
      <c r="RXK22" s="802"/>
      <c r="RXL22" s="802"/>
      <c r="RXM22" s="802"/>
      <c r="RXN22" s="802"/>
      <c r="RXO22" s="802"/>
      <c r="RXP22" s="802"/>
      <c r="RXQ22" s="802"/>
      <c r="RXR22" s="802"/>
      <c r="RXS22" s="802"/>
      <c r="RXT22" s="802"/>
      <c r="RXU22" s="802"/>
      <c r="RXV22" s="802"/>
      <c r="RXW22" s="802"/>
      <c r="RXX22" s="802"/>
      <c r="RXY22" s="802"/>
      <c r="RXZ22" s="802"/>
      <c r="RYA22" s="802"/>
      <c r="RYB22" s="802"/>
      <c r="RYC22" s="802"/>
      <c r="RYD22" s="802"/>
      <c r="RYE22" s="802"/>
      <c r="RYF22" s="802"/>
      <c r="RYG22" s="802"/>
      <c r="RYH22" s="802"/>
      <c r="RYI22" s="802"/>
      <c r="RYJ22" s="802"/>
      <c r="RYK22" s="802"/>
      <c r="RYL22" s="802"/>
      <c r="RYM22" s="802"/>
      <c r="RYN22" s="802"/>
      <c r="RYO22" s="802"/>
      <c r="RYP22" s="802"/>
      <c r="RYQ22" s="802"/>
      <c r="RYR22" s="802"/>
      <c r="RYS22" s="802"/>
      <c r="RYT22" s="802"/>
      <c r="RYU22" s="802"/>
      <c r="RYV22" s="802"/>
      <c r="RYW22" s="802"/>
      <c r="RYX22" s="802"/>
      <c r="RYY22" s="802"/>
      <c r="RYZ22" s="802"/>
      <c r="RZA22" s="802"/>
      <c r="RZB22" s="802"/>
      <c r="RZC22" s="802"/>
      <c r="RZD22" s="802"/>
      <c r="RZE22" s="802"/>
      <c r="RZF22" s="802"/>
      <c r="RZG22" s="802"/>
      <c r="RZH22" s="802"/>
      <c r="RZI22" s="802"/>
      <c r="RZJ22" s="802"/>
      <c r="RZK22" s="802"/>
      <c r="RZL22" s="802"/>
      <c r="RZM22" s="802"/>
      <c r="RZN22" s="802"/>
      <c r="RZO22" s="802"/>
      <c r="RZP22" s="802"/>
      <c r="RZQ22" s="802"/>
      <c r="RZR22" s="802"/>
      <c r="RZS22" s="802"/>
      <c r="RZT22" s="802"/>
      <c r="RZU22" s="802"/>
      <c r="RZV22" s="802"/>
      <c r="RZW22" s="802"/>
      <c r="RZX22" s="802"/>
      <c r="RZY22" s="802"/>
      <c r="RZZ22" s="802"/>
      <c r="SAA22" s="802"/>
      <c r="SAB22" s="802"/>
      <c r="SAC22" s="802"/>
      <c r="SAD22" s="802"/>
      <c r="SAE22" s="802"/>
      <c r="SAF22" s="802"/>
      <c r="SAG22" s="802"/>
      <c r="SAH22" s="802"/>
      <c r="SAI22" s="802"/>
      <c r="SAJ22" s="802"/>
      <c r="SAK22" s="802"/>
      <c r="SAL22" s="802"/>
      <c r="SAM22" s="802"/>
      <c r="SAN22" s="802"/>
      <c r="SAO22" s="802"/>
      <c r="SAP22" s="802"/>
      <c r="SAQ22" s="802"/>
      <c r="SAR22" s="802"/>
      <c r="SAS22" s="802"/>
      <c r="SAT22" s="802"/>
      <c r="SAU22" s="802"/>
      <c r="SAV22" s="802"/>
      <c r="SAW22" s="802"/>
      <c r="SAX22" s="802"/>
      <c r="SAY22" s="802"/>
      <c r="SAZ22" s="802"/>
      <c r="SBA22" s="802"/>
      <c r="SBB22" s="802"/>
      <c r="SBC22" s="802"/>
      <c r="SBD22" s="802"/>
      <c r="SBE22" s="802"/>
      <c r="SBF22" s="802"/>
      <c r="SBG22" s="802"/>
      <c r="SBH22" s="802"/>
      <c r="SBI22" s="802"/>
      <c r="SBJ22" s="802"/>
      <c r="SBK22" s="802"/>
      <c r="SBL22" s="802"/>
      <c r="SBM22" s="802"/>
      <c r="SBN22" s="802"/>
      <c r="SBO22" s="802"/>
      <c r="SBP22" s="802"/>
      <c r="SBQ22" s="802"/>
      <c r="SBR22" s="802"/>
      <c r="SBS22" s="802"/>
      <c r="SBT22" s="802"/>
      <c r="SBU22" s="802"/>
      <c r="SBV22" s="802"/>
      <c r="SBW22" s="802"/>
      <c r="SBX22" s="802"/>
      <c r="SBY22" s="802"/>
      <c r="SBZ22" s="802"/>
      <c r="SCA22" s="802"/>
      <c r="SCB22" s="802"/>
      <c r="SCC22" s="802"/>
      <c r="SCD22" s="802"/>
      <c r="SCE22" s="802"/>
      <c r="SCF22" s="802"/>
      <c r="SCG22" s="802"/>
      <c r="SCH22" s="802"/>
      <c r="SCI22" s="802"/>
      <c r="SCJ22" s="802"/>
      <c r="SCK22" s="802"/>
      <c r="SCL22" s="802"/>
      <c r="SCM22" s="802"/>
      <c r="SCN22" s="802"/>
      <c r="SCO22" s="802"/>
      <c r="SCP22" s="802"/>
      <c r="SCQ22" s="802"/>
      <c r="SCR22" s="802"/>
      <c r="SCS22" s="802"/>
      <c r="SCT22" s="802"/>
      <c r="SCU22" s="802"/>
      <c r="SCV22" s="802"/>
      <c r="SCW22" s="802"/>
      <c r="SCX22" s="802"/>
      <c r="SCY22" s="802"/>
      <c r="SCZ22" s="802"/>
      <c r="SDA22" s="802"/>
      <c r="SDB22" s="802"/>
      <c r="SDC22" s="802"/>
      <c r="SDD22" s="802"/>
      <c r="SDE22" s="802"/>
      <c r="SDF22" s="802"/>
      <c r="SDG22" s="802"/>
      <c r="SDH22" s="802"/>
      <c r="SDI22" s="802"/>
      <c r="SDJ22" s="802"/>
      <c r="SDK22" s="802"/>
      <c r="SDL22" s="802"/>
      <c r="SDM22" s="802"/>
      <c r="SDN22" s="802"/>
      <c r="SDO22" s="802"/>
      <c r="SDP22" s="802"/>
      <c r="SDQ22" s="802"/>
      <c r="SDR22" s="802"/>
      <c r="SDS22" s="802"/>
      <c r="SDT22" s="802"/>
      <c r="SDU22" s="802"/>
      <c r="SDV22" s="802"/>
      <c r="SDW22" s="802"/>
      <c r="SDX22" s="802"/>
      <c r="SDY22" s="802"/>
      <c r="SDZ22" s="802"/>
      <c r="SEA22" s="802"/>
      <c r="SEB22" s="802"/>
      <c r="SEC22" s="802"/>
      <c r="SED22" s="802"/>
      <c r="SEE22" s="802"/>
      <c r="SEF22" s="802"/>
      <c r="SEG22" s="802"/>
      <c r="SEH22" s="802"/>
      <c r="SEI22" s="802"/>
      <c r="SEJ22" s="802"/>
      <c r="SEK22" s="802"/>
      <c r="SEL22" s="802"/>
      <c r="SEM22" s="802"/>
      <c r="SEN22" s="802"/>
      <c r="SEO22" s="802"/>
      <c r="SEP22" s="802"/>
      <c r="SEQ22" s="802"/>
      <c r="SER22" s="802"/>
      <c r="SES22" s="802"/>
      <c r="SET22" s="802"/>
      <c r="SEU22" s="802"/>
      <c r="SEV22" s="802"/>
      <c r="SEW22" s="802"/>
      <c r="SEX22" s="802"/>
      <c r="SEY22" s="802"/>
      <c r="SEZ22" s="802"/>
      <c r="SFA22" s="802"/>
      <c r="SFB22" s="802"/>
      <c r="SFC22" s="802"/>
      <c r="SFD22" s="802"/>
      <c r="SFE22" s="802"/>
      <c r="SFF22" s="802"/>
      <c r="SFG22" s="802"/>
      <c r="SFH22" s="802"/>
      <c r="SFI22" s="802"/>
      <c r="SFJ22" s="802"/>
      <c r="SFK22" s="802"/>
      <c r="SFL22" s="802"/>
      <c r="SFM22" s="802"/>
      <c r="SFN22" s="802"/>
      <c r="SFO22" s="802"/>
      <c r="SFP22" s="802"/>
      <c r="SFQ22" s="802"/>
      <c r="SFR22" s="802"/>
      <c r="SFS22" s="802"/>
      <c r="SFT22" s="802"/>
      <c r="SFU22" s="802"/>
      <c r="SFV22" s="802"/>
      <c r="SFW22" s="802"/>
      <c r="SFX22" s="802"/>
      <c r="SFY22" s="802"/>
      <c r="SFZ22" s="802"/>
      <c r="SGA22" s="802"/>
      <c r="SGB22" s="802"/>
      <c r="SGC22" s="802"/>
      <c r="SGD22" s="802"/>
      <c r="SGE22" s="802"/>
      <c r="SGF22" s="802"/>
      <c r="SGG22" s="802"/>
      <c r="SGH22" s="802"/>
      <c r="SGI22" s="802"/>
      <c r="SGJ22" s="802"/>
      <c r="SGK22" s="802"/>
      <c r="SGL22" s="802"/>
      <c r="SGM22" s="802"/>
      <c r="SGN22" s="802"/>
      <c r="SGO22" s="802"/>
      <c r="SGP22" s="802"/>
      <c r="SGQ22" s="802"/>
      <c r="SGR22" s="802"/>
      <c r="SGS22" s="802"/>
      <c r="SGT22" s="802"/>
      <c r="SGU22" s="802"/>
      <c r="SGV22" s="802"/>
      <c r="SGW22" s="802"/>
      <c r="SGX22" s="802"/>
      <c r="SGY22" s="802"/>
      <c r="SGZ22" s="802"/>
      <c r="SHA22" s="802"/>
      <c r="SHB22" s="802"/>
      <c r="SHC22" s="802"/>
      <c r="SHD22" s="802"/>
      <c r="SHE22" s="802"/>
      <c r="SHF22" s="802"/>
      <c r="SHG22" s="802"/>
      <c r="SHH22" s="802"/>
      <c r="SHI22" s="802"/>
      <c r="SHJ22" s="802"/>
      <c r="SHK22" s="802"/>
      <c r="SHL22" s="802"/>
      <c r="SHM22" s="802"/>
      <c r="SHN22" s="802"/>
      <c r="SHO22" s="802"/>
      <c r="SHP22" s="802"/>
      <c r="SHQ22" s="802"/>
      <c r="SHR22" s="802"/>
      <c r="SHS22" s="802"/>
      <c r="SHT22" s="802"/>
      <c r="SHU22" s="802"/>
      <c r="SHV22" s="802"/>
      <c r="SHW22" s="802"/>
      <c r="SHX22" s="802"/>
      <c r="SHY22" s="802"/>
      <c r="SHZ22" s="802"/>
      <c r="SIA22" s="802"/>
      <c r="SIB22" s="802"/>
      <c r="SIC22" s="802"/>
      <c r="SID22" s="802"/>
      <c r="SIE22" s="802"/>
      <c r="SIF22" s="802"/>
      <c r="SIG22" s="802"/>
      <c r="SIH22" s="802"/>
      <c r="SII22" s="802"/>
      <c r="SIJ22" s="802"/>
      <c r="SIK22" s="802"/>
      <c r="SIL22" s="802"/>
      <c r="SIM22" s="802"/>
      <c r="SIN22" s="802"/>
      <c r="SIO22" s="802"/>
      <c r="SIP22" s="802"/>
      <c r="SIQ22" s="802"/>
      <c r="SIR22" s="802"/>
      <c r="SIS22" s="802"/>
      <c r="SIT22" s="802"/>
      <c r="SIU22" s="802"/>
      <c r="SIV22" s="802"/>
      <c r="SIW22" s="802"/>
      <c r="SIX22" s="802"/>
      <c r="SIY22" s="802"/>
      <c r="SIZ22" s="802"/>
      <c r="SJA22" s="802"/>
      <c r="SJB22" s="802"/>
      <c r="SJC22" s="802"/>
      <c r="SJD22" s="802"/>
      <c r="SJE22" s="802"/>
      <c r="SJF22" s="802"/>
      <c r="SJG22" s="802"/>
      <c r="SJH22" s="802"/>
      <c r="SJI22" s="802"/>
      <c r="SJJ22" s="802"/>
      <c r="SJK22" s="802"/>
      <c r="SJL22" s="802"/>
      <c r="SJM22" s="802"/>
      <c r="SJN22" s="802"/>
      <c r="SJO22" s="802"/>
      <c r="SJP22" s="802"/>
      <c r="SJQ22" s="802"/>
      <c r="SJR22" s="802"/>
      <c r="SJS22" s="802"/>
      <c r="SJT22" s="802"/>
      <c r="SJU22" s="802"/>
      <c r="SJV22" s="802"/>
      <c r="SJW22" s="802"/>
      <c r="SJX22" s="802"/>
      <c r="SJY22" s="802"/>
      <c r="SJZ22" s="802"/>
      <c r="SKA22" s="802"/>
      <c r="SKB22" s="802"/>
      <c r="SKC22" s="802"/>
      <c r="SKD22" s="802"/>
      <c r="SKE22" s="802"/>
      <c r="SKF22" s="802"/>
      <c r="SKG22" s="802"/>
      <c r="SKH22" s="802"/>
      <c r="SKI22" s="802"/>
      <c r="SKJ22" s="802"/>
      <c r="SKK22" s="802"/>
      <c r="SKL22" s="802"/>
      <c r="SKM22" s="802"/>
      <c r="SKN22" s="802"/>
      <c r="SKO22" s="802"/>
      <c r="SKP22" s="802"/>
      <c r="SKQ22" s="802"/>
      <c r="SKR22" s="802"/>
      <c r="SKS22" s="802"/>
      <c r="SKT22" s="802"/>
      <c r="SKU22" s="802"/>
      <c r="SKV22" s="802"/>
      <c r="SKW22" s="802"/>
      <c r="SKX22" s="802"/>
      <c r="SKY22" s="802"/>
      <c r="SKZ22" s="802"/>
      <c r="SLA22" s="802"/>
      <c r="SLB22" s="802"/>
      <c r="SLC22" s="802"/>
      <c r="SLD22" s="802"/>
      <c r="SLE22" s="802"/>
      <c r="SLF22" s="802"/>
      <c r="SLG22" s="802"/>
      <c r="SLH22" s="802"/>
      <c r="SLI22" s="802"/>
      <c r="SLJ22" s="802"/>
      <c r="SLK22" s="802"/>
      <c r="SLL22" s="802"/>
      <c r="SLM22" s="802"/>
      <c r="SLN22" s="802"/>
      <c r="SLO22" s="802"/>
      <c r="SLP22" s="802"/>
      <c r="SLQ22" s="802"/>
      <c r="SLR22" s="802"/>
      <c r="SLS22" s="802"/>
      <c r="SLT22" s="802"/>
      <c r="SLU22" s="802"/>
      <c r="SLV22" s="802"/>
      <c r="SLW22" s="802"/>
      <c r="SLX22" s="802"/>
      <c r="SLY22" s="802"/>
      <c r="SLZ22" s="802"/>
      <c r="SMA22" s="802"/>
      <c r="SMB22" s="802"/>
      <c r="SMC22" s="802"/>
      <c r="SMD22" s="802"/>
      <c r="SME22" s="802"/>
      <c r="SMF22" s="802"/>
      <c r="SMG22" s="802"/>
      <c r="SMH22" s="802"/>
      <c r="SMI22" s="802"/>
      <c r="SMJ22" s="802"/>
      <c r="SMK22" s="802"/>
      <c r="SML22" s="802"/>
      <c r="SMM22" s="802"/>
      <c r="SMN22" s="802"/>
      <c r="SMO22" s="802"/>
      <c r="SMP22" s="802"/>
      <c r="SMQ22" s="802"/>
      <c r="SMR22" s="802"/>
      <c r="SMS22" s="802"/>
      <c r="SMT22" s="802"/>
      <c r="SMU22" s="802"/>
      <c r="SMV22" s="802"/>
      <c r="SMW22" s="802"/>
      <c r="SMX22" s="802"/>
      <c r="SMY22" s="802"/>
      <c r="SMZ22" s="802"/>
      <c r="SNA22" s="802"/>
      <c r="SNB22" s="802"/>
      <c r="SNC22" s="802"/>
      <c r="SND22" s="802"/>
      <c r="SNE22" s="802"/>
      <c r="SNF22" s="802"/>
      <c r="SNG22" s="802"/>
      <c r="SNH22" s="802"/>
      <c r="SNI22" s="802"/>
      <c r="SNJ22" s="802"/>
      <c r="SNK22" s="802"/>
      <c r="SNL22" s="802"/>
      <c r="SNM22" s="802"/>
      <c r="SNN22" s="802"/>
      <c r="SNO22" s="802"/>
      <c r="SNP22" s="802"/>
      <c r="SNQ22" s="802"/>
      <c r="SNR22" s="802"/>
      <c r="SNS22" s="802"/>
      <c r="SNT22" s="802"/>
      <c r="SNU22" s="802"/>
      <c r="SNV22" s="802"/>
      <c r="SNW22" s="802"/>
      <c r="SNX22" s="802"/>
      <c r="SNY22" s="802"/>
      <c r="SNZ22" s="802"/>
      <c r="SOA22" s="802"/>
      <c r="SOB22" s="802"/>
      <c r="SOC22" s="802"/>
      <c r="SOD22" s="802"/>
      <c r="SOE22" s="802"/>
      <c r="SOF22" s="802"/>
      <c r="SOG22" s="802"/>
      <c r="SOH22" s="802"/>
      <c r="SOI22" s="802"/>
      <c r="SOJ22" s="802"/>
      <c r="SOK22" s="802"/>
      <c r="SOL22" s="802"/>
      <c r="SOM22" s="802"/>
      <c r="SON22" s="802"/>
      <c r="SOO22" s="802"/>
      <c r="SOP22" s="802"/>
      <c r="SOQ22" s="802"/>
      <c r="SOR22" s="802"/>
      <c r="SOS22" s="802"/>
      <c r="SOT22" s="802"/>
      <c r="SOU22" s="802"/>
      <c r="SOV22" s="802"/>
      <c r="SOW22" s="802"/>
      <c r="SOX22" s="802"/>
      <c r="SOY22" s="802"/>
      <c r="SOZ22" s="802"/>
      <c r="SPA22" s="802"/>
      <c r="SPB22" s="802"/>
      <c r="SPC22" s="802"/>
      <c r="SPD22" s="802"/>
      <c r="SPE22" s="802"/>
      <c r="SPF22" s="802"/>
      <c r="SPG22" s="802"/>
      <c r="SPH22" s="802"/>
      <c r="SPI22" s="802"/>
      <c r="SPJ22" s="802"/>
      <c r="SPK22" s="802"/>
      <c r="SPL22" s="802"/>
      <c r="SPM22" s="802"/>
      <c r="SPN22" s="802"/>
      <c r="SPO22" s="802"/>
      <c r="SPP22" s="802"/>
      <c r="SPQ22" s="802"/>
      <c r="SPR22" s="802"/>
      <c r="SPS22" s="802"/>
      <c r="SPT22" s="802"/>
      <c r="SPU22" s="802"/>
      <c r="SPV22" s="802"/>
      <c r="SPW22" s="802"/>
      <c r="SPX22" s="802"/>
      <c r="SPY22" s="802"/>
      <c r="SPZ22" s="802"/>
      <c r="SQA22" s="802"/>
      <c r="SQB22" s="802"/>
      <c r="SQC22" s="802"/>
      <c r="SQD22" s="802"/>
      <c r="SQE22" s="802"/>
      <c r="SQF22" s="802"/>
      <c r="SQG22" s="802"/>
      <c r="SQH22" s="802"/>
      <c r="SQI22" s="802"/>
      <c r="SQJ22" s="802"/>
      <c r="SQK22" s="802"/>
      <c r="SQL22" s="802"/>
      <c r="SQM22" s="802"/>
      <c r="SQN22" s="802"/>
      <c r="SQO22" s="802"/>
      <c r="SQP22" s="802"/>
      <c r="SQQ22" s="802"/>
      <c r="SQR22" s="802"/>
      <c r="SQS22" s="802"/>
      <c r="SQT22" s="802"/>
      <c r="SQU22" s="802"/>
      <c r="SQV22" s="802"/>
      <c r="SQW22" s="802"/>
      <c r="SQX22" s="802"/>
      <c r="SQY22" s="802"/>
      <c r="SQZ22" s="802"/>
      <c r="SRA22" s="802"/>
      <c r="SRB22" s="802"/>
      <c r="SRC22" s="802"/>
      <c r="SRD22" s="802"/>
      <c r="SRE22" s="802"/>
      <c r="SRF22" s="802"/>
      <c r="SRG22" s="802"/>
      <c r="SRH22" s="802"/>
      <c r="SRI22" s="802"/>
      <c r="SRJ22" s="802"/>
      <c r="SRK22" s="802"/>
      <c r="SRL22" s="802"/>
      <c r="SRM22" s="802"/>
      <c r="SRN22" s="802"/>
      <c r="SRO22" s="802"/>
      <c r="SRP22" s="802"/>
      <c r="SRQ22" s="802"/>
      <c r="SRR22" s="802"/>
      <c r="SRS22" s="802"/>
      <c r="SRT22" s="802"/>
      <c r="SRU22" s="802"/>
      <c r="SRV22" s="802"/>
      <c r="SRW22" s="802"/>
      <c r="SRX22" s="802"/>
      <c r="SRY22" s="802"/>
      <c r="SRZ22" s="802"/>
      <c r="SSA22" s="802"/>
      <c r="SSB22" s="802"/>
      <c r="SSC22" s="802"/>
      <c r="SSD22" s="802"/>
      <c r="SSE22" s="802"/>
      <c r="SSF22" s="802"/>
      <c r="SSG22" s="802"/>
      <c r="SSH22" s="802"/>
      <c r="SSI22" s="802"/>
      <c r="SSJ22" s="802"/>
      <c r="SSK22" s="802"/>
      <c r="SSL22" s="802"/>
      <c r="SSM22" s="802"/>
      <c r="SSN22" s="802"/>
      <c r="SSO22" s="802"/>
      <c r="SSP22" s="802"/>
      <c r="SSQ22" s="802"/>
      <c r="SSR22" s="802"/>
      <c r="SSS22" s="802"/>
      <c r="SST22" s="802"/>
      <c r="SSU22" s="802"/>
      <c r="SSV22" s="802"/>
      <c r="SSW22" s="802"/>
      <c r="SSX22" s="802"/>
      <c r="SSY22" s="802"/>
      <c r="SSZ22" s="802"/>
      <c r="STA22" s="802"/>
      <c r="STB22" s="802"/>
      <c r="STC22" s="802"/>
      <c r="STD22" s="802"/>
      <c r="STE22" s="802"/>
      <c r="STF22" s="802"/>
      <c r="STG22" s="802"/>
      <c r="STH22" s="802"/>
      <c r="STI22" s="802"/>
      <c r="STJ22" s="802"/>
      <c r="STK22" s="802"/>
      <c r="STL22" s="802"/>
      <c r="STM22" s="802"/>
      <c r="STN22" s="802"/>
      <c r="STO22" s="802"/>
      <c r="STP22" s="802"/>
      <c r="STQ22" s="802"/>
      <c r="STR22" s="802"/>
      <c r="STS22" s="802"/>
      <c r="STT22" s="802"/>
      <c r="STU22" s="802"/>
      <c r="STV22" s="802"/>
      <c r="STW22" s="802"/>
      <c r="STX22" s="802"/>
      <c r="STY22" s="802"/>
      <c r="STZ22" s="802"/>
      <c r="SUA22" s="802"/>
      <c r="SUB22" s="802"/>
      <c r="SUC22" s="802"/>
      <c r="SUD22" s="802"/>
      <c r="SUE22" s="802"/>
      <c r="SUF22" s="802"/>
      <c r="SUG22" s="802"/>
      <c r="SUH22" s="802"/>
      <c r="SUI22" s="802"/>
      <c r="SUJ22" s="802"/>
      <c r="SUK22" s="802"/>
      <c r="SUL22" s="802"/>
      <c r="SUM22" s="802"/>
      <c r="SUN22" s="802"/>
      <c r="SUO22" s="802"/>
      <c r="SUP22" s="802"/>
      <c r="SUQ22" s="802"/>
      <c r="SUR22" s="802"/>
      <c r="SUS22" s="802"/>
      <c r="SUT22" s="802"/>
      <c r="SUU22" s="802"/>
      <c r="SUV22" s="802"/>
      <c r="SUW22" s="802"/>
      <c r="SUX22" s="802"/>
      <c r="SUY22" s="802"/>
      <c r="SUZ22" s="802"/>
      <c r="SVA22" s="802"/>
      <c r="SVB22" s="802"/>
      <c r="SVC22" s="802"/>
      <c r="SVD22" s="802"/>
      <c r="SVE22" s="802"/>
      <c r="SVF22" s="802"/>
      <c r="SVG22" s="802"/>
      <c r="SVH22" s="802"/>
      <c r="SVI22" s="802"/>
      <c r="SVJ22" s="802"/>
      <c r="SVK22" s="802"/>
      <c r="SVL22" s="802"/>
      <c r="SVM22" s="802"/>
      <c r="SVN22" s="802"/>
      <c r="SVO22" s="802"/>
      <c r="SVP22" s="802"/>
      <c r="SVQ22" s="802"/>
      <c r="SVR22" s="802"/>
      <c r="SVS22" s="802"/>
      <c r="SVT22" s="802"/>
      <c r="SVU22" s="802"/>
      <c r="SVV22" s="802"/>
      <c r="SVW22" s="802"/>
      <c r="SVX22" s="802"/>
      <c r="SVY22" s="802"/>
      <c r="SVZ22" s="802"/>
      <c r="SWA22" s="802"/>
      <c r="SWB22" s="802"/>
      <c r="SWC22" s="802"/>
      <c r="SWD22" s="802"/>
      <c r="SWE22" s="802"/>
      <c r="SWF22" s="802"/>
      <c r="SWG22" s="802"/>
      <c r="SWH22" s="802"/>
      <c r="SWI22" s="802"/>
      <c r="SWJ22" s="802"/>
      <c r="SWK22" s="802"/>
      <c r="SWL22" s="802"/>
      <c r="SWM22" s="802"/>
      <c r="SWN22" s="802"/>
      <c r="SWO22" s="802"/>
      <c r="SWP22" s="802"/>
      <c r="SWQ22" s="802"/>
      <c r="SWR22" s="802"/>
      <c r="SWS22" s="802"/>
      <c r="SWT22" s="802"/>
      <c r="SWU22" s="802"/>
      <c r="SWV22" s="802"/>
      <c r="SWW22" s="802"/>
      <c r="SWX22" s="802"/>
      <c r="SWY22" s="802"/>
      <c r="SWZ22" s="802"/>
      <c r="SXA22" s="802"/>
      <c r="SXB22" s="802"/>
      <c r="SXC22" s="802"/>
      <c r="SXD22" s="802"/>
      <c r="SXE22" s="802"/>
      <c r="SXF22" s="802"/>
      <c r="SXG22" s="802"/>
      <c r="SXH22" s="802"/>
      <c r="SXI22" s="802"/>
      <c r="SXJ22" s="802"/>
      <c r="SXK22" s="802"/>
      <c r="SXL22" s="802"/>
      <c r="SXM22" s="802"/>
      <c r="SXN22" s="802"/>
      <c r="SXO22" s="802"/>
      <c r="SXP22" s="802"/>
      <c r="SXQ22" s="802"/>
      <c r="SXR22" s="802"/>
      <c r="SXS22" s="802"/>
      <c r="SXT22" s="802"/>
      <c r="SXU22" s="802"/>
      <c r="SXV22" s="802"/>
      <c r="SXW22" s="802"/>
      <c r="SXX22" s="802"/>
      <c r="SXY22" s="802"/>
      <c r="SXZ22" s="802"/>
      <c r="SYA22" s="802"/>
      <c r="SYB22" s="802"/>
      <c r="SYC22" s="802"/>
      <c r="SYD22" s="802"/>
      <c r="SYE22" s="802"/>
      <c r="SYF22" s="802"/>
      <c r="SYG22" s="802"/>
      <c r="SYH22" s="802"/>
      <c r="SYI22" s="802"/>
      <c r="SYJ22" s="802"/>
      <c r="SYK22" s="802"/>
      <c r="SYL22" s="802"/>
      <c r="SYM22" s="802"/>
      <c r="SYN22" s="802"/>
      <c r="SYO22" s="802"/>
      <c r="SYP22" s="802"/>
      <c r="SYQ22" s="802"/>
      <c r="SYR22" s="802"/>
      <c r="SYS22" s="802"/>
      <c r="SYT22" s="802"/>
      <c r="SYU22" s="802"/>
      <c r="SYV22" s="802"/>
      <c r="SYW22" s="802"/>
      <c r="SYX22" s="802"/>
      <c r="SYY22" s="802"/>
      <c r="SYZ22" s="802"/>
      <c r="SZA22" s="802"/>
      <c r="SZB22" s="802"/>
      <c r="SZC22" s="802"/>
      <c r="SZD22" s="802"/>
      <c r="SZE22" s="802"/>
      <c r="SZF22" s="802"/>
      <c r="SZG22" s="802"/>
      <c r="SZH22" s="802"/>
      <c r="SZI22" s="802"/>
      <c r="SZJ22" s="802"/>
      <c r="SZK22" s="802"/>
      <c r="SZL22" s="802"/>
      <c r="SZM22" s="802"/>
      <c r="SZN22" s="802"/>
      <c r="SZO22" s="802"/>
      <c r="SZP22" s="802"/>
      <c r="SZQ22" s="802"/>
      <c r="SZR22" s="802"/>
      <c r="SZS22" s="802"/>
      <c r="SZT22" s="802"/>
      <c r="SZU22" s="802"/>
      <c r="SZV22" s="802"/>
      <c r="SZW22" s="802"/>
      <c r="SZX22" s="802"/>
      <c r="SZY22" s="802"/>
      <c r="SZZ22" s="802"/>
      <c r="TAA22" s="802"/>
      <c r="TAB22" s="802"/>
      <c r="TAC22" s="802"/>
      <c r="TAD22" s="802"/>
      <c r="TAE22" s="802"/>
      <c r="TAF22" s="802"/>
      <c r="TAG22" s="802"/>
      <c r="TAH22" s="802"/>
      <c r="TAI22" s="802"/>
      <c r="TAJ22" s="802"/>
      <c r="TAK22" s="802"/>
      <c r="TAL22" s="802"/>
      <c r="TAM22" s="802"/>
      <c r="TAN22" s="802"/>
      <c r="TAO22" s="802"/>
      <c r="TAP22" s="802"/>
      <c r="TAQ22" s="802"/>
      <c r="TAR22" s="802"/>
      <c r="TAS22" s="802"/>
      <c r="TAT22" s="802"/>
      <c r="TAU22" s="802"/>
      <c r="TAV22" s="802"/>
      <c r="TAW22" s="802"/>
      <c r="TAX22" s="802"/>
      <c r="TAY22" s="802"/>
      <c r="TAZ22" s="802"/>
      <c r="TBA22" s="802"/>
      <c r="TBB22" s="802"/>
      <c r="TBC22" s="802"/>
      <c r="TBD22" s="802"/>
      <c r="TBE22" s="802"/>
      <c r="TBF22" s="802"/>
      <c r="TBG22" s="802"/>
      <c r="TBH22" s="802"/>
      <c r="TBI22" s="802"/>
      <c r="TBJ22" s="802"/>
      <c r="TBK22" s="802"/>
      <c r="TBL22" s="802"/>
      <c r="TBM22" s="802"/>
      <c r="TBN22" s="802"/>
      <c r="TBO22" s="802"/>
      <c r="TBP22" s="802"/>
      <c r="TBQ22" s="802"/>
      <c r="TBR22" s="802"/>
      <c r="TBS22" s="802"/>
      <c r="TBT22" s="802"/>
      <c r="TBU22" s="802"/>
      <c r="TBV22" s="802"/>
      <c r="TBW22" s="802"/>
      <c r="TBX22" s="802"/>
      <c r="TBY22" s="802"/>
      <c r="TBZ22" s="802"/>
      <c r="TCA22" s="802"/>
      <c r="TCB22" s="802"/>
      <c r="TCC22" s="802"/>
      <c r="TCD22" s="802"/>
      <c r="TCE22" s="802"/>
      <c r="TCF22" s="802"/>
      <c r="TCG22" s="802"/>
      <c r="TCH22" s="802"/>
      <c r="TCI22" s="802"/>
      <c r="TCJ22" s="802"/>
      <c r="TCK22" s="802"/>
      <c r="TCL22" s="802"/>
      <c r="TCM22" s="802"/>
      <c r="TCN22" s="802"/>
      <c r="TCO22" s="802"/>
      <c r="TCP22" s="802"/>
      <c r="TCQ22" s="802"/>
      <c r="TCR22" s="802"/>
      <c r="TCS22" s="802"/>
      <c r="TCT22" s="802"/>
      <c r="TCU22" s="802"/>
      <c r="TCV22" s="802"/>
      <c r="TCW22" s="802"/>
      <c r="TCX22" s="802"/>
      <c r="TCY22" s="802"/>
      <c r="TCZ22" s="802"/>
      <c r="TDA22" s="802"/>
      <c r="TDB22" s="802"/>
      <c r="TDC22" s="802"/>
      <c r="TDD22" s="802"/>
      <c r="TDE22" s="802"/>
      <c r="TDF22" s="802"/>
      <c r="TDG22" s="802"/>
      <c r="TDH22" s="802"/>
      <c r="TDI22" s="802"/>
      <c r="TDJ22" s="802"/>
      <c r="TDK22" s="802"/>
      <c r="TDL22" s="802"/>
      <c r="TDM22" s="802"/>
      <c r="TDN22" s="802"/>
      <c r="TDO22" s="802"/>
      <c r="TDP22" s="802"/>
      <c r="TDQ22" s="802"/>
      <c r="TDR22" s="802"/>
      <c r="TDS22" s="802"/>
      <c r="TDT22" s="802"/>
      <c r="TDU22" s="802"/>
      <c r="TDV22" s="802"/>
      <c r="TDW22" s="802"/>
      <c r="TDX22" s="802"/>
      <c r="TDY22" s="802"/>
      <c r="TDZ22" s="802"/>
      <c r="TEA22" s="802"/>
      <c r="TEB22" s="802"/>
      <c r="TEC22" s="802"/>
      <c r="TED22" s="802"/>
      <c r="TEE22" s="802"/>
      <c r="TEF22" s="802"/>
      <c r="TEG22" s="802"/>
      <c r="TEH22" s="802"/>
      <c r="TEI22" s="802"/>
      <c r="TEJ22" s="802"/>
      <c r="TEK22" s="802"/>
      <c r="TEL22" s="802"/>
      <c r="TEM22" s="802"/>
      <c r="TEN22" s="802"/>
      <c r="TEO22" s="802"/>
      <c r="TEP22" s="802"/>
      <c r="TEQ22" s="802"/>
      <c r="TER22" s="802"/>
      <c r="TES22" s="802"/>
      <c r="TET22" s="802"/>
      <c r="TEU22" s="802"/>
      <c r="TEV22" s="802"/>
      <c r="TEW22" s="802"/>
      <c r="TEX22" s="802"/>
      <c r="TEY22" s="802"/>
      <c r="TEZ22" s="802"/>
      <c r="TFA22" s="802"/>
      <c r="TFB22" s="802"/>
      <c r="TFC22" s="802"/>
      <c r="TFD22" s="802"/>
      <c r="TFE22" s="802"/>
      <c r="TFF22" s="802"/>
      <c r="TFG22" s="802"/>
      <c r="TFH22" s="802"/>
      <c r="TFI22" s="802"/>
      <c r="TFJ22" s="802"/>
      <c r="TFK22" s="802"/>
      <c r="TFL22" s="802"/>
      <c r="TFM22" s="802"/>
      <c r="TFN22" s="802"/>
      <c r="TFO22" s="802"/>
      <c r="TFP22" s="802"/>
      <c r="TFQ22" s="802"/>
      <c r="TFR22" s="802"/>
      <c r="TFS22" s="802"/>
      <c r="TFT22" s="802"/>
      <c r="TFU22" s="802"/>
      <c r="TFV22" s="802"/>
      <c r="TFW22" s="802"/>
      <c r="TFX22" s="802"/>
      <c r="TFY22" s="802"/>
      <c r="TFZ22" s="802"/>
      <c r="TGA22" s="802"/>
      <c r="TGB22" s="802"/>
      <c r="TGC22" s="802"/>
      <c r="TGD22" s="802"/>
      <c r="TGE22" s="802"/>
      <c r="TGF22" s="802"/>
      <c r="TGG22" s="802"/>
      <c r="TGH22" s="802"/>
      <c r="TGI22" s="802"/>
      <c r="TGJ22" s="802"/>
      <c r="TGK22" s="802"/>
      <c r="TGL22" s="802"/>
      <c r="TGM22" s="802"/>
      <c r="TGN22" s="802"/>
      <c r="TGO22" s="802"/>
      <c r="TGP22" s="802"/>
      <c r="TGQ22" s="802"/>
      <c r="TGR22" s="802"/>
      <c r="TGS22" s="802"/>
      <c r="TGT22" s="802"/>
      <c r="TGU22" s="802"/>
      <c r="TGV22" s="802"/>
      <c r="TGW22" s="802"/>
      <c r="TGX22" s="802"/>
      <c r="TGY22" s="802"/>
      <c r="TGZ22" s="802"/>
      <c r="THA22" s="802"/>
      <c r="THB22" s="802"/>
      <c r="THC22" s="802"/>
      <c r="THD22" s="802"/>
      <c r="THE22" s="802"/>
      <c r="THF22" s="802"/>
      <c r="THG22" s="802"/>
      <c r="THH22" s="802"/>
      <c r="THI22" s="802"/>
      <c r="THJ22" s="802"/>
      <c r="THK22" s="802"/>
      <c r="THL22" s="802"/>
      <c r="THM22" s="802"/>
      <c r="THN22" s="802"/>
      <c r="THO22" s="802"/>
      <c r="THP22" s="802"/>
      <c r="THQ22" s="802"/>
      <c r="THR22" s="802"/>
      <c r="THS22" s="802"/>
      <c r="THT22" s="802"/>
      <c r="THU22" s="802"/>
      <c r="THV22" s="802"/>
      <c r="THW22" s="802"/>
      <c r="THX22" s="802"/>
      <c r="THY22" s="802"/>
      <c r="THZ22" s="802"/>
      <c r="TIA22" s="802"/>
      <c r="TIB22" s="802"/>
      <c r="TIC22" s="802"/>
      <c r="TID22" s="802"/>
      <c r="TIE22" s="802"/>
      <c r="TIF22" s="802"/>
      <c r="TIG22" s="802"/>
      <c r="TIH22" s="802"/>
      <c r="TII22" s="802"/>
      <c r="TIJ22" s="802"/>
      <c r="TIK22" s="802"/>
      <c r="TIL22" s="802"/>
      <c r="TIM22" s="802"/>
      <c r="TIN22" s="802"/>
      <c r="TIO22" s="802"/>
      <c r="TIP22" s="802"/>
      <c r="TIQ22" s="802"/>
      <c r="TIR22" s="802"/>
      <c r="TIS22" s="802"/>
      <c r="TIT22" s="802"/>
      <c r="TIU22" s="802"/>
      <c r="TIV22" s="802"/>
      <c r="TIW22" s="802"/>
      <c r="TIX22" s="802"/>
      <c r="TIY22" s="802"/>
      <c r="TIZ22" s="802"/>
      <c r="TJA22" s="802"/>
      <c r="TJB22" s="802"/>
      <c r="TJC22" s="802"/>
      <c r="TJD22" s="802"/>
      <c r="TJE22" s="802"/>
      <c r="TJF22" s="802"/>
      <c r="TJG22" s="802"/>
      <c r="TJH22" s="802"/>
      <c r="TJI22" s="802"/>
      <c r="TJJ22" s="802"/>
      <c r="TJK22" s="802"/>
      <c r="TJL22" s="802"/>
      <c r="TJM22" s="802"/>
      <c r="TJN22" s="802"/>
      <c r="TJO22" s="802"/>
      <c r="TJP22" s="802"/>
      <c r="TJQ22" s="802"/>
      <c r="TJR22" s="802"/>
      <c r="TJS22" s="802"/>
      <c r="TJT22" s="802"/>
      <c r="TJU22" s="802"/>
      <c r="TJV22" s="802"/>
      <c r="TJW22" s="802"/>
      <c r="TJX22" s="802"/>
      <c r="TJY22" s="802"/>
      <c r="TJZ22" s="802"/>
      <c r="TKA22" s="802"/>
      <c r="TKB22" s="802"/>
      <c r="TKC22" s="802"/>
      <c r="TKD22" s="802"/>
      <c r="TKE22" s="802"/>
      <c r="TKF22" s="802"/>
      <c r="TKG22" s="802"/>
      <c r="TKH22" s="802"/>
      <c r="TKI22" s="802"/>
      <c r="TKJ22" s="802"/>
      <c r="TKK22" s="802"/>
      <c r="TKL22" s="802"/>
      <c r="TKM22" s="802"/>
      <c r="TKN22" s="802"/>
      <c r="TKO22" s="802"/>
      <c r="TKP22" s="802"/>
      <c r="TKQ22" s="802"/>
      <c r="TKR22" s="802"/>
      <c r="TKS22" s="802"/>
      <c r="TKT22" s="802"/>
      <c r="TKU22" s="802"/>
      <c r="TKV22" s="802"/>
      <c r="TKW22" s="802"/>
      <c r="TKX22" s="802"/>
      <c r="TKY22" s="802"/>
      <c r="TKZ22" s="802"/>
      <c r="TLA22" s="802"/>
      <c r="TLB22" s="802"/>
      <c r="TLC22" s="802"/>
      <c r="TLD22" s="802"/>
      <c r="TLE22" s="802"/>
      <c r="TLF22" s="802"/>
      <c r="TLG22" s="802"/>
      <c r="TLH22" s="802"/>
      <c r="TLI22" s="802"/>
      <c r="TLJ22" s="802"/>
      <c r="TLK22" s="802"/>
      <c r="TLL22" s="802"/>
      <c r="TLM22" s="802"/>
      <c r="TLN22" s="802"/>
      <c r="TLO22" s="802"/>
      <c r="TLP22" s="802"/>
      <c r="TLQ22" s="802"/>
      <c r="TLR22" s="802"/>
      <c r="TLS22" s="802"/>
      <c r="TLT22" s="802"/>
      <c r="TLU22" s="802"/>
      <c r="TLV22" s="802"/>
      <c r="TLW22" s="802"/>
      <c r="TLX22" s="802"/>
      <c r="TLY22" s="802"/>
      <c r="TLZ22" s="802"/>
      <c r="TMA22" s="802"/>
      <c r="TMB22" s="802"/>
      <c r="TMC22" s="802"/>
      <c r="TMD22" s="802"/>
      <c r="TME22" s="802"/>
      <c r="TMF22" s="802"/>
      <c r="TMG22" s="802"/>
      <c r="TMH22" s="802"/>
      <c r="TMI22" s="802"/>
      <c r="TMJ22" s="802"/>
      <c r="TMK22" s="802"/>
      <c r="TML22" s="802"/>
      <c r="TMM22" s="802"/>
      <c r="TMN22" s="802"/>
      <c r="TMO22" s="802"/>
      <c r="TMP22" s="802"/>
      <c r="TMQ22" s="802"/>
      <c r="TMR22" s="802"/>
      <c r="TMS22" s="802"/>
      <c r="TMT22" s="802"/>
      <c r="TMU22" s="802"/>
      <c r="TMV22" s="802"/>
      <c r="TMW22" s="802"/>
      <c r="TMX22" s="802"/>
      <c r="TMY22" s="802"/>
      <c r="TMZ22" s="802"/>
      <c r="TNA22" s="802"/>
      <c r="TNB22" s="802"/>
      <c r="TNC22" s="802"/>
      <c r="TND22" s="802"/>
      <c r="TNE22" s="802"/>
      <c r="TNF22" s="802"/>
      <c r="TNG22" s="802"/>
      <c r="TNH22" s="802"/>
      <c r="TNI22" s="802"/>
      <c r="TNJ22" s="802"/>
      <c r="TNK22" s="802"/>
      <c r="TNL22" s="802"/>
      <c r="TNM22" s="802"/>
      <c r="TNN22" s="802"/>
      <c r="TNO22" s="802"/>
      <c r="TNP22" s="802"/>
      <c r="TNQ22" s="802"/>
      <c r="TNR22" s="802"/>
      <c r="TNS22" s="802"/>
      <c r="TNT22" s="802"/>
      <c r="TNU22" s="802"/>
      <c r="TNV22" s="802"/>
      <c r="TNW22" s="802"/>
      <c r="TNX22" s="802"/>
      <c r="TNY22" s="802"/>
      <c r="TNZ22" s="802"/>
      <c r="TOA22" s="802"/>
      <c r="TOB22" s="802"/>
      <c r="TOC22" s="802"/>
      <c r="TOD22" s="802"/>
      <c r="TOE22" s="802"/>
      <c r="TOF22" s="802"/>
      <c r="TOG22" s="802"/>
      <c r="TOH22" s="802"/>
      <c r="TOI22" s="802"/>
      <c r="TOJ22" s="802"/>
      <c r="TOK22" s="802"/>
      <c r="TOL22" s="802"/>
      <c r="TOM22" s="802"/>
      <c r="TON22" s="802"/>
      <c r="TOO22" s="802"/>
      <c r="TOP22" s="802"/>
      <c r="TOQ22" s="802"/>
      <c r="TOR22" s="802"/>
      <c r="TOS22" s="802"/>
      <c r="TOT22" s="802"/>
      <c r="TOU22" s="802"/>
      <c r="TOV22" s="802"/>
      <c r="TOW22" s="802"/>
      <c r="TOX22" s="802"/>
      <c r="TOY22" s="802"/>
      <c r="TOZ22" s="802"/>
      <c r="TPA22" s="802"/>
      <c r="TPB22" s="802"/>
      <c r="TPC22" s="802"/>
      <c r="TPD22" s="802"/>
      <c r="TPE22" s="802"/>
      <c r="TPF22" s="802"/>
      <c r="TPG22" s="802"/>
      <c r="TPH22" s="802"/>
      <c r="TPI22" s="802"/>
      <c r="TPJ22" s="802"/>
      <c r="TPK22" s="802"/>
      <c r="TPL22" s="802"/>
      <c r="TPM22" s="802"/>
      <c r="TPN22" s="802"/>
      <c r="TPO22" s="802"/>
      <c r="TPP22" s="802"/>
      <c r="TPQ22" s="802"/>
      <c r="TPR22" s="802"/>
      <c r="TPS22" s="802"/>
      <c r="TPT22" s="802"/>
      <c r="TPU22" s="802"/>
      <c r="TPV22" s="802"/>
      <c r="TPW22" s="802"/>
      <c r="TPX22" s="802"/>
      <c r="TPY22" s="802"/>
      <c r="TPZ22" s="802"/>
      <c r="TQA22" s="802"/>
      <c r="TQB22" s="802"/>
      <c r="TQC22" s="802"/>
      <c r="TQD22" s="802"/>
      <c r="TQE22" s="802"/>
      <c r="TQF22" s="802"/>
      <c r="TQG22" s="802"/>
      <c r="TQH22" s="802"/>
      <c r="TQI22" s="802"/>
      <c r="TQJ22" s="802"/>
      <c r="TQK22" s="802"/>
      <c r="TQL22" s="802"/>
      <c r="TQM22" s="802"/>
      <c r="TQN22" s="802"/>
      <c r="TQO22" s="802"/>
      <c r="TQP22" s="802"/>
      <c r="TQQ22" s="802"/>
      <c r="TQR22" s="802"/>
      <c r="TQS22" s="802"/>
      <c r="TQT22" s="802"/>
      <c r="TQU22" s="802"/>
      <c r="TQV22" s="802"/>
      <c r="TQW22" s="802"/>
      <c r="TQX22" s="802"/>
      <c r="TQY22" s="802"/>
      <c r="TQZ22" s="802"/>
      <c r="TRA22" s="802"/>
      <c r="TRB22" s="802"/>
      <c r="TRC22" s="802"/>
      <c r="TRD22" s="802"/>
      <c r="TRE22" s="802"/>
      <c r="TRF22" s="802"/>
      <c r="TRG22" s="802"/>
      <c r="TRH22" s="802"/>
      <c r="TRI22" s="802"/>
      <c r="TRJ22" s="802"/>
      <c r="TRK22" s="802"/>
      <c r="TRL22" s="802"/>
      <c r="TRM22" s="802"/>
      <c r="TRN22" s="802"/>
      <c r="TRO22" s="802"/>
      <c r="TRP22" s="802"/>
      <c r="TRQ22" s="802"/>
      <c r="TRR22" s="802"/>
      <c r="TRS22" s="802"/>
      <c r="TRT22" s="802"/>
      <c r="TRU22" s="802"/>
      <c r="TRV22" s="802"/>
      <c r="TRW22" s="802"/>
      <c r="TRX22" s="802"/>
      <c r="TRY22" s="802"/>
      <c r="TRZ22" s="802"/>
      <c r="TSA22" s="802"/>
      <c r="TSB22" s="802"/>
      <c r="TSC22" s="802"/>
      <c r="TSD22" s="802"/>
      <c r="TSE22" s="802"/>
      <c r="TSF22" s="802"/>
      <c r="TSG22" s="802"/>
      <c r="TSH22" s="802"/>
      <c r="TSI22" s="802"/>
      <c r="TSJ22" s="802"/>
      <c r="TSK22" s="802"/>
      <c r="TSL22" s="802"/>
      <c r="TSM22" s="802"/>
      <c r="TSN22" s="802"/>
      <c r="TSO22" s="802"/>
      <c r="TSP22" s="802"/>
      <c r="TSQ22" s="802"/>
      <c r="TSR22" s="802"/>
      <c r="TSS22" s="802"/>
      <c r="TST22" s="802"/>
      <c r="TSU22" s="802"/>
      <c r="TSV22" s="802"/>
      <c r="TSW22" s="802"/>
      <c r="TSX22" s="802"/>
      <c r="TSY22" s="802"/>
      <c r="TSZ22" s="802"/>
      <c r="TTA22" s="802"/>
      <c r="TTB22" s="802"/>
      <c r="TTC22" s="802"/>
      <c r="TTD22" s="802"/>
      <c r="TTE22" s="802"/>
      <c r="TTF22" s="802"/>
      <c r="TTG22" s="802"/>
      <c r="TTH22" s="802"/>
      <c r="TTI22" s="802"/>
      <c r="TTJ22" s="802"/>
      <c r="TTK22" s="802"/>
      <c r="TTL22" s="802"/>
      <c r="TTM22" s="802"/>
      <c r="TTN22" s="802"/>
      <c r="TTO22" s="802"/>
      <c r="TTP22" s="802"/>
      <c r="TTQ22" s="802"/>
      <c r="TTR22" s="802"/>
      <c r="TTS22" s="802"/>
      <c r="TTT22" s="802"/>
      <c r="TTU22" s="802"/>
      <c r="TTV22" s="802"/>
      <c r="TTW22" s="802"/>
      <c r="TTX22" s="802"/>
      <c r="TTY22" s="802"/>
      <c r="TTZ22" s="802"/>
      <c r="TUA22" s="802"/>
      <c r="TUB22" s="802"/>
      <c r="TUC22" s="802"/>
      <c r="TUD22" s="802"/>
      <c r="TUE22" s="802"/>
      <c r="TUF22" s="802"/>
      <c r="TUG22" s="802"/>
      <c r="TUH22" s="802"/>
      <c r="TUI22" s="802"/>
      <c r="TUJ22" s="802"/>
      <c r="TUK22" s="802"/>
      <c r="TUL22" s="802"/>
      <c r="TUM22" s="802"/>
      <c r="TUN22" s="802"/>
      <c r="TUO22" s="802"/>
      <c r="TUP22" s="802"/>
      <c r="TUQ22" s="802"/>
      <c r="TUR22" s="802"/>
      <c r="TUS22" s="802"/>
      <c r="TUT22" s="802"/>
      <c r="TUU22" s="802"/>
      <c r="TUV22" s="802"/>
      <c r="TUW22" s="802"/>
      <c r="TUX22" s="802"/>
      <c r="TUY22" s="802"/>
      <c r="TUZ22" s="802"/>
      <c r="TVA22" s="802"/>
      <c r="TVB22" s="802"/>
      <c r="TVC22" s="802"/>
      <c r="TVD22" s="802"/>
      <c r="TVE22" s="802"/>
      <c r="TVF22" s="802"/>
      <c r="TVG22" s="802"/>
      <c r="TVH22" s="802"/>
      <c r="TVI22" s="802"/>
      <c r="TVJ22" s="802"/>
      <c r="TVK22" s="802"/>
      <c r="TVL22" s="802"/>
      <c r="TVM22" s="802"/>
      <c r="TVN22" s="802"/>
      <c r="TVO22" s="802"/>
      <c r="TVP22" s="802"/>
      <c r="TVQ22" s="802"/>
      <c r="TVR22" s="802"/>
      <c r="TVS22" s="802"/>
      <c r="TVT22" s="802"/>
      <c r="TVU22" s="802"/>
      <c r="TVV22" s="802"/>
      <c r="TVW22" s="802"/>
      <c r="TVX22" s="802"/>
      <c r="TVY22" s="802"/>
      <c r="TVZ22" s="802"/>
      <c r="TWA22" s="802"/>
      <c r="TWB22" s="802"/>
      <c r="TWC22" s="802"/>
      <c r="TWD22" s="802"/>
      <c r="TWE22" s="802"/>
      <c r="TWF22" s="802"/>
      <c r="TWG22" s="802"/>
      <c r="TWH22" s="802"/>
      <c r="TWI22" s="802"/>
      <c r="TWJ22" s="802"/>
      <c r="TWK22" s="802"/>
      <c r="TWL22" s="802"/>
      <c r="TWM22" s="802"/>
      <c r="TWN22" s="802"/>
      <c r="TWO22" s="802"/>
      <c r="TWP22" s="802"/>
      <c r="TWQ22" s="802"/>
      <c r="TWR22" s="802"/>
      <c r="TWS22" s="802"/>
      <c r="TWT22" s="802"/>
      <c r="TWU22" s="802"/>
      <c r="TWV22" s="802"/>
      <c r="TWW22" s="802"/>
      <c r="TWX22" s="802"/>
      <c r="TWY22" s="802"/>
      <c r="TWZ22" s="802"/>
      <c r="TXA22" s="802"/>
      <c r="TXB22" s="802"/>
      <c r="TXC22" s="802"/>
      <c r="TXD22" s="802"/>
      <c r="TXE22" s="802"/>
      <c r="TXF22" s="802"/>
      <c r="TXG22" s="802"/>
      <c r="TXH22" s="802"/>
      <c r="TXI22" s="802"/>
      <c r="TXJ22" s="802"/>
      <c r="TXK22" s="802"/>
      <c r="TXL22" s="802"/>
      <c r="TXM22" s="802"/>
      <c r="TXN22" s="802"/>
      <c r="TXO22" s="802"/>
      <c r="TXP22" s="802"/>
      <c r="TXQ22" s="802"/>
      <c r="TXR22" s="802"/>
      <c r="TXS22" s="802"/>
      <c r="TXT22" s="802"/>
      <c r="TXU22" s="802"/>
      <c r="TXV22" s="802"/>
      <c r="TXW22" s="802"/>
      <c r="TXX22" s="802"/>
      <c r="TXY22" s="802"/>
      <c r="TXZ22" s="802"/>
      <c r="TYA22" s="802"/>
      <c r="TYB22" s="802"/>
      <c r="TYC22" s="802"/>
      <c r="TYD22" s="802"/>
      <c r="TYE22" s="802"/>
      <c r="TYF22" s="802"/>
      <c r="TYG22" s="802"/>
      <c r="TYH22" s="802"/>
      <c r="TYI22" s="802"/>
      <c r="TYJ22" s="802"/>
      <c r="TYK22" s="802"/>
      <c r="TYL22" s="802"/>
      <c r="TYM22" s="802"/>
      <c r="TYN22" s="802"/>
      <c r="TYO22" s="802"/>
      <c r="TYP22" s="802"/>
      <c r="TYQ22" s="802"/>
      <c r="TYR22" s="802"/>
      <c r="TYS22" s="802"/>
      <c r="TYT22" s="802"/>
      <c r="TYU22" s="802"/>
      <c r="TYV22" s="802"/>
      <c r="TYW22" s="802"/>
      <c r="TYX22" s="802"/>
      <c r="TYY22" s="802"/>
      <c r="TYZ22" s="802"/>
      <c r="TZA22" s="802"/>
      <c r="TZB22" s="802"/>
      <c r="TZC22" s="802"/>
      <c r="TZD22" s="802"/>
      <c r="TZE22" s="802"/>
      <c r="TZF22" s="802"/>
      <c r="TZG22" s="802"/>
      <c r="TZH22" s="802"/>
      <c r="TZI22" s="802"/>
      <c r="TZJ22" s="802"/>
      <c r="TZK22" s="802"/>
      <c r="TZL22" s="802"/>
      <c r="TZM22" s="802"/>
      <c r="TZN22" s="802"/>
      <c r="TZO22" s="802"/>
      <c r="TZP22" s="802"/>
      <c r="TZQ22" s="802"/>
      <c r="TZR22" s="802"/>
      <c r="TZS22" s="802"/>
      <c r="TZT22" s="802"/>
      <c r="TZU22" s="802"/>
      <c r="TZV22" s="802"/>
      <c r="TZW22" s="802"/>
      <c r="TZX22" s="802"/>
      <c r="TZY22" s="802"/>
      <c r="TZZ22" s="802"/>
      <c r="UAA22" s="802"/>
      <c r="UAB22" s="802"/>
      <c r="UAC22" s="802"/>
      <c r="UAD22" s="802"/>
      <c r="UAE22" s="802"/>
      <c r="UAF22" s="802"/>
      <c r="UAG22" s="802"/>
      <c r="UAH22" s="802"/>
      <c r="UAI22" s="802"/>
      <c r="UAJ22" s="802"/>
      <c r="UAK22" s="802"/>
      <c r="UAL22" s="802"/>
      <c r="UAM22" s="802"/>
      <c r="UAN22" s="802"/>
      <c r="UAO22" s="802"/>
      <c r="UAP22" s="802"/>
      <c r="UAQ22" s="802"/>
      <c r="UAR22" s="802"/>
      <c r="UAS22" s="802"/>
      <c r="UAT22" s="802"/>
      <c r="UAU22" s="802"/>
      <c r="UAV22" s="802"/>
      <c r="UAW22" s="802"/>
      <c r="UAX22" s="802"/>
      <c r="UAY22" s="802"/>
      <c r="UAZ22" s="802"/>
      <c r="UBA22" s="802"/>
      <c r="UBB22" s="802"/>
      <c r="UBC22" s="802"/>
      <c r="UBD22" s="802"/>
      <c r="UBE22" s="802"/>
      <c r="UBF22" s="802"/>
      <c r="UBG22" s="802"/>
      <c r="UBH22" s="802"/>
      <c r="UBI22" s="802"/>
      <c r="UBJ22" s="802"/>
      <c r="UBK22" s="802"/>
      <c r="UBL22" s="802"/>
      <c r="UBM22" s="802"/>
      <c r="UBN22" s="802"/>
      <c r="UBO22" s="802"/>
      <c r="UBP22" s="802"/>
      <c r="UBQ22" s="802"/>
      <c r="UBR22" s="802"/>
      <c r="UBS22" s="802"/>
      <c r="UBT22" s="802"/>
      <c r="UBU22" s="802"/>
      <c r="UBV22" s="802"/>
      <c r="UBW22" s="802"/>
      <c r="UBX22" s="802"/>
      <c r="UBY22" s="802"/>
      <c r="UBZ22" s="802"/>
      <c r="UCA22" s="802"/>
      <c r="UCB22" s="802"/>
      <c r="UCC22" s="802"/>
      <c r="UCD22" s="802"/>
      <c r="UCE22" s="802"/>
      <c r="UCF22" s="802"/>
      <c r="UCG22" s="802"/>
      <c r="UCH22" s="802"/>
      <c r="UCI22" s="802"/>
      <c r="UCJ22" s="802"/>
      <c r="UCK22" s="802"/>
      <c r="UCL22" s="802"/>
      <c r="UCM22" s="802"/>
      <c r="UCN22" s="802"/>
      <c r="UCO22" s="802"/>
      <c r="UCP22" s="802"/>
      <c r="UCQ22" s="802"/>
      <c r="UCR22" s="802"/>
      <c r="UCS22" s="802"/>
      <c r="UCT22" s="802"/>
      <c r="UCU22" s="802"/>
      <c r="UCV22" s="802"/>
      <c r="UCW22" s="802"/>
      <c r="UCX22" s="802"/>
      <c r="UCY22" s="802"/>
      <c r="UCZ22" s="802"/>
      <c r="UDA22" s="802"/>
      <c r="UDB22" s="802"/>
      <c r="UDC22" s="802"/>
      <c r="UDD22" s="802"/>
      <c r="UDE22" s="802"/>
      <c r="UDF22" s="802"/>
      <c r="UDG22" s="802"/>
      <c r="UDH22" s="802"/>
      <c r="UDI22" s="802"/>
      <c r="UDJ22" s="802"/>
      <c r="UDK22" s="802"/>
      <c r="UDL22" s="802"/>
      <c r="UDM22" s="802"/>
      <c r="UDN22" s="802"/>
      <c r="UDO22" s="802"/>
      <c r="UDP22" s="802"/>
      <c r="UDQ22" s="802"/>
      <c r="UDR22" s="802"/>
      <c r="UDS22" s="802"/>
      <c r="UDT22" s="802"/>
      <c r="UDU22" s="802"/>
      <c r="UDV22" s="802"/>
      <c r="UDW22" s="802"/>
      <c r="UDX22" s="802"/>
      <c r="UDY22" s="802"/>
      <c r="UDZ22" s="802"/>
      <c r="UEA22" s="802"/>
      <c r="UEB22" s="802"/>
      <c r="UEC22" s="802"/>
      <c r="UED22" s="802"/>
      <c r="UEE22" s="802"/>
      <c r="UEF22" s="802"/>
      <c r="UEG22" s="802"/>
      <c r="UEH22" s="802"/>
      <c r="UEI22" s="802"/>
      <c r="UEJ22" s="802"/>
      <c r="UEK22" s="802"/>
      <c r="UEL22" s="802"/>
      <c r="UEM22" s="802"/>
      <c r="UEN22" s="802"/>
      <c r="UEO22" s="802"/>
      <c r="UEP22" s="802"/>
      <c r="UEQ22" s="802"/>
      <c r="UER22" s="802"/>
      <c r="UES22" s="802"/>
      <c r="UET22" s="802"/>
      <c r="UEU22" s="802"/>
      <c r="UEV22" s="802"/>
      <c r="UEW22" s="802"/>
      <c r="UEX22" s="802"/>
      <c r="UEY22" s="802"/>
      <c r="UEZ22" s="802"/>
      <c r="UFA22" s="802"/>
      <c r="UFB22" s="802"/>
      <c r="UFC22" s="802"/>
      <c r="UFD22" s="802"/>
      <c r="UFE22" s="802"/>
      <c r="UFF22" s="802"/>
      <c r="UFG22" s="802"/>
      <c r="UFH22" s="802"/>
      <c r="UFI22" s="802"/>
      <c r="UFJ22" s="802"/>
      <c r="UFK22" s="802"/>
      <c r="UFL22" s="802"/>
      <c r="UFM22" s="802"/>
      <c r="UFN22" s="802"/>
      <c r="UFO22" s="802"/>
      <c r="UFP22" s="802"/>
      <c r="UFQ22" s="802"/>
      <c r="UFR22" s="802"/>
      <c r="UFS22" s="802"/>
      <c r="UFT22" s="802"/>
      <c r="UFU22" s="802"/>
      <c r="UFV22" s="802"/>
      <c r="UFW22" s="802"/>
      <c r="UFX22" s="802"/>
      <c r="UFY22" s="802"/>
      <c r="UFZ22" s="802"/>
      <c r="UGA22" s="802"/>
      <c r="UGB22" s="802"/>
      <c r="UGC22" s="802"/>
      <c r="UGD22" s="802"/>
      <c r="UGE22" s="802"/>
      <c r="UGF22" s="802"/>
      <c r="UGG22" s="802"/>
      <c r="UGH22" s="802"/>
      <c r="UGI22" s="802"/>
      <c r="UGJ22" s="802"/>
      <c r="UGK22" s="802"/>
      <c r="UGL22" s="802"/>
      <c r="UGM22" s="802"/>
      <c r="UGN22" s="802"/>
      <c r="UGO22" s="802"/>
      <c r="UGP22" s="802"/>
      <c r="UGQ22" s="802"/>
      <c r="UGR22" s="802"/>
      <c r="UGS22" s="802"/>
      <c r="UGT22" s="802"/>
      <c r="UGU22" s="802"/>
      <c r="UGV22" s="802"/>
      <c r="UGW22" s="802"/>
      <c r="UGX22" s="802"/>
      <c r="UGY22" s="802"/>
      <c r="UGZ22" s="802"/>
      <c r="UHA22" s="802"/>
      <c r="UHB22" s="802"/>
      <c r="UHC22" s="802"/>
      <c r="UHD22" s="802"/>
      <c r="UHE22" s="802"/>
      <c r="UHF22" s="802"/>
      <c r="UHG22" s="802"/>
      <c r="UHH22" s="802"/>
      <c r="UHI22" s="802"/>
      <c r="UHJ22" s="802"/>
      <c r="UHK22" s="802"/>
      <c r="UHL22" s="802"/>
      <c r="UHM22" s="802"/>
      <c r="UHN22" s="802"/>
      <c r="UHO22" s="802"/>
      <c r="UHP22" s="802"/>
      <c r="UHQ22" s="802"/>
      <c r="UHR22" s="802"/>
      <c r="UHS22" s="802"/>
      <c r="UHT22" s="802"/>
      <c r="UHU22" s="802"/>
      <c r="UHV22" s="802"/>
      <c r="UHW22" s="802"/>
      <c r="UHX22" s="802"/>
      <c r="UHY22" s="802"/>
      <c r="UHZ22" s="802"/>
      <c r="UIA22" s="802"/>
      <c r="UIB22" s="802"/>
      <c r="UIC22" s="802"/>
      <c r="UID22" s="802"/>
      <c r="UIE22" s="802"/>
      <c r="UIF22" s="802"/>
      <c r="UIG22" s="802"/>
      <c r="UIH22" s="802"/>
      <c r="UII22" s="802"/>
      <c r="UIJ22" s="802"/>
      <c r="UIK22" s="802"/>
      <c r="UIL22" s="802"/>
      <c r="UIM22" s="802"/>
      <c r="UIN22" s="802"/>
      <c r="UIO22" s="802"/>
      <c r="UIP22" s="802"/>
      <c r="UIQ22" s="802"/>
      <c r="UIR22" s="802"/>
      <c r="UIS22" s="802"/>
      <c r="UIT22" s="802"/>
      <c r="UIU22" s="802"/>
      <c r="UIV22" s="802"/>
      <c r="UIW22" s="802"/>
      <c r="UIX22" s="802"/>
      <c r="UIY22" s="802"/>
      <c r="UIZ22" s="802"/>
      <c r="UJA22" s="802"/>
      <c r="UJB22" s="802"/>
      <c r="UJC22" s="802"/>
      <c r="UJD22" s="802"/>
      <c r="UJE22" s="802"/>
      <c r="UJF22" s="802"/>
      <c r="UJG22" s="802"/>
      <c r="UJH22" s="802"/>
      <c r="UJI22" s="802"/>
      <c r="UJJ22" s="802"/>
      <c r="UJK22" s="802"/>
      <c r="UJL22" s="802"/>
      <c r="UJM22" s="802"/>
      <c r="UJN22" s="802"/>
      <c r="UJO22" s="802"/>
      <c r="UJP22" s="802"/>
      <c r="UJQ22" s="802"/>
      <c r="UJR22" s="802"/>
      <c r="UJS22" s="802"/>
      <c r="UJT22" s="802"/>
      <c r="UJU22" s="802"/>
      <c r="UJV22" s="802"/>
      <c r="UJW22" s="802"/>
      <c r="UJX22" s="802"/>
      <c r="UJY22" s="802"/>
      <c r="UJZ22" s="802"/>
      <c r="UKA22" s="802"/>
      <c r="UKB22" s="802"/>
      <c r="UKC22" s="802"/>
      <c r="UKD22" s="802"/>
      <c r="UKE22" s="802"/>
      <c r="UKF22" s="802"/>
      <c r="UKG22" s="802"/>
      <c r="UKH22" s="802"/>
      <c r="UKI22" s="802"/>
      <c r="UKJ22" s="802"/>
      <c r="UKK22" s="802"/>
      <c r="UKL22" s="802"/>
      <c r="UKM22" s="802"/>
      <c r="UKN22" s="802"/>
      <c r="UKO22" s="802"/>
      <c r="UKP22" s="802"/>
      <c r="UKQ22" s="802"/>
      <c r="UKR22" s="802"/>
      <c r="UKS22" s="802"/>
      <c r="UKT22" s="802"/>
      <c r="UKU22" s="802"/>
      <c r="UKV22" s="802"/>
      <c r="UKW22" s="802"/>
      <c r="UKX22" s="802"/>
      <c r="UKY22" s="802"/>
      <c r="UKZ22" s="802"/>
      <c r="ULA22" s="802"/>
      <c r="ULB22" s="802"/>
      <c r="ULC22" s="802"/>
      <c r="ULD22" s="802"/>
      <c r="ULE22" s="802"/>
      <c r="ULF22" s="802"/>
      <c r="ULG22" s="802"/>
      <c r="ULH22" s="802"/>
      <c r="ULI22" s="802"/>
      <c r="ULJ22" s="802"/>
      <c r="ULK22" s="802"/>
      <c r="ULL22" s="802"/>
      <c r="ULM22" s="802"/>
      <c r="ULN22" s="802"/>
      <c r="ULO22" s="802"/>
      <c r="ULP22" s="802"/>
      <c r="ULQ22" s="802"/>
      <c r="ULR22" s="802"/>
      <c r="ULS22" s="802"/>
      <c r="ULT22" s="802"/>
      <c r="ULU22" s="802"/>
      <c r="ULV22" s="802"/>
      <c r="ULW22" s="802"/>
      <c r="ULX22" s="802"/>
      <c r="ULY22" s="802"/>
      <c r="ULZ22" s="802"/>
      <c r="UMA22" s="802"/>
      <c r="UMB22" s="802"/>
      <c r="UMC22" s="802"/>
      <c r="UMD22" s="802"/>
      <c r="UME22" s="802"/>
      <c r="UMF22" s="802"/>
      <c r="UMG22" s="802"/>
      <c r="UMH22" s="802"/>
      <c r="UMI22" s="802"/>
      <c r="UMJ22" s="802"/>
      <c r="UMK22" s="802"/>
      <c r="UML22" s="802"/>
      <c r="UMM22" s="802"/>
      <c r="UMN22" s="802"/>
      <c r="UMO22" s="802"/>
      <c r="UMP22" s="802"/>
      <c r="UMQ22" s="802"/>
      <c r="UMR22" s="802"/>
      <c r="UMS22" s="802"/>
      <c r="UMT22" s="802"/>
      <c r="UMU22" s="802"/>
      <c r="UMV22" s="802"/>
      <c r="UMW22" s="802"/>
      <c r="UMX22" s="802"/>
      <c r="UMY22" s="802"/>
      <c r="UMZ22" s="802"/>
      <c r="UNA22" s="802"/>
      <c r="UNB22" s="802"/>
      <c r="UNC22" s="802"/>
      <c r="UND22" s="802"/>
      <c r="UNE22" s="802"/>
      <c r="UNF22" s="802"/>
      <c r="UNG22" s="802"/>
      <c r="UNH22" s="802"/>
      <c r="UNI22" s="802"/>
      <c r="UNJ22" s="802"/>
      <c r="UNK22" s="802"/>
      <c r="UNL22" s="802"/>
      <c r="UNM22" s="802"/>
      <c r="UNN22" s="802"/>
      <c r="UNO22" s="802"/>
      <c r="UNP22" s="802"/>
      <c r="UNQ22" s="802"/>
      <c r="UNR22" s="802"/>
      <c r="UNS22" s="802"/>
      <c r="UNT22" s="802"/>
      <c r="UNU22" s="802"/>
      <c r="UNV22" s="802"/>
      <c r="UNW22" s="802"/>
      <c r="UNX22" s="802"/>
      <c r="UNY22" s="802"/>
      <c r="UNZ22" s="802"/>
      <c r="UOA22" s="802"/>
      <c r="UOB22" s="802"/>
      <c r="UOC22" s="802"/>
      <c r="UOD22" s="802"/>
      <c r="UOE22" s="802"/>
      <c r="UOF22" s="802"/>
      <c r="UOG22" s="802"/>
      <c r="UOH22" s="802"/>
      <c r="UOI22" s="802"/>
      <c r="UOJ22" s="802"/>
      <c r="UOK22" s="802"/>
      <c r="UOL22" s="802"/>
      <c r="UOM22" s="802"/>
      <c r="UON22" s="802"/>
      <c r="UOO22" s="802"/>
      <c r="UOP22" s="802"/>
      <c r="UOQ22" s="802"/>
      <c r="UOR22" s="802"/>
      <c r="UOS22" s="802"/>
      <c r="UOT22" s="802"/>
      <c r="UOU22" s="802"/>
      <c r="UOV22" s="802"/>
      <c r="UOW22" s="802"/>
      <c r="UOX22" s="802"/>
      <c r="UOY22" s="802"/>
      <c r="UOZ22" s="802"/>
      <c r="UPA22" s="802"/>
      <c r="UPB22" s="802"/>
      <c r="UPC22" s="802"/>
      <c r="UPD22" s="802"/>
      <c r="UPE22" s="802"/>
      <c r="UPF22" s="802"/>
      <c r="UPG22" s="802"/>
      <c r="UPH22" s="802"/>
      <c r="UPI22" s="802"/>
      <c r="UPJ22" s="802"/>
      <c r="UPK22" s="802"/>
      <c r="UPL22" s="802"/>
      <c r="UPM22" s="802"/>
      <c r="UPN22" s="802"/>
      <c r="UPO22" s="802"/>
      <c r="UPP22" s="802"/>
      <c r="UPQ22" s="802"/>
      <c r="UPR22" s="802"/>
      <c r="UPS22" s="802"/>
      <c r="UPT22" s="802"/>
      <c r="UPU22" s="802"/>
      <c r="UPV22" s="802"/>
      <c r="UPW22" s="802"/>
      <c r="UPX22" s="802"/>
      <c r="UPY22" s="802"/>
      <c r="UPZ22" s="802"/>
      <c r="UQA22" s="802"/>
      <c r="UQB22" s="802"/>
      <c r="UQC22" s="802"/>
      <c r="UQD22" s="802"/>
      <c r="UQE22" s="802"/>
      <c r="UQF22" s="802"/>
      <c r="UQG22" s="802"/>
      <c r="UQH22" s="802"/>
      <c r="UQI22" s="802"/>
      <c r="UQJ22" s="802"/>
      <c r="UQK22" s="802"/>
      <c r="UQL22" s="802"/>
      <c r="UQM22" s="802"/>
      <c r="UQN22" s="802"/>
      <c r="UQO22" s="802"/>
      <c r="UQP22" s="802"/>
      <c r="UQQ22" s="802"/>
      <c r="UQR22" s="802"/>
      <c r="UQS22" s="802"/>
      <c r="UQT22" s="802"/>
      <c r="UQU22" s="802"/>
      <c r="UQV22" s="802"/>
      <c r="UQW22" s="802"/>
      <c r="UQX22" s="802"/>
      <c r="UQY22" s="802"/>
      <c r="UQZ22" s="802"/>
      <c r="URA22" s="802"/>
      <c r="URB22" s="802"/>
      <c r="URC22" s="802"/>
      <c r="URD22" s="802"/>
      <c r="URE22" s="802"/>
      <c r="URF22" s="802"/>
      <c r="URG22" s="802"/>
      <c r="URH22" s="802"/>
      <c r="URI22" s="802"/>
      <c r="URJ22" s="802"/>
      <c r="URK22" s="802"/>
      <c r="URL22" s="802"/>
      <c r="URM22" s="802"/>
      <c r="URN22" s="802"/>
      <c r="URO22" s="802"/>
      <c r="URP22" s="802"/>
      <c r="URQ22" s="802"/>
      <c r="URR22" s="802"/>
      <c r="URS22" s="802"/>
      <c r="URT22" s="802"/>
      <c r="URU22" s="802"/>
      <c r="URV22" s="802"/>
      <c r="URW22" s="802"/>
      <c r="URX22" s="802"/>
      <c r="URY22" s="802"/>
      <c r="URZ22" s="802"/>
      <c r="USA22" s="802"/>
      <c r="USB22" s="802"/>
      <c r="USC22" s="802"/>
      <c r="USD22" s="802"/>
      <c r="USE22" s="802"/>
      <c r="USF22" s="802"/>
      <c r="USG22" s="802"/>
      <c r="USH22" s="802"/>
      <c r="USI22" s="802"/>
      <c r="USJ22" s="802"/>
      <c r="USK22" s="802"/>
      <c r="USL22" s="802"/>
      <c r="USM22" s="802"/>
      <c r="USN22" s="802"/>
      <c r="USO22" s="802"/>
      <c r="USP22" s="802"/>
      <c r="USQ22" s="802"/>
      <c r="USR22" s="802"/>
      <c r="USS22" s="802"/>
      <c r="UST22" s="802"/>
      <c r="USU22" s="802"/>
      <c r="USV22" s="802"/>
      <c r="USW22" s="802"/>
      <c r="USX22" s="802"/>
      <c r="USY22" s="802"/>
      <c r="USZ22" s="802"/>
      <c r="UTA22" s="802"/>
      <c r="UTB22" s="802"/>
      <c r="UTC22" s="802"/>
      <c r="UTD22" s="802"/>
      <c r="UTE22" s="802"/>
      <c r="UTF22" s="802"/>
      <c r="UTG22" s="802"/>
      <c r="UTH22" s="802"/>
      <c r="UTI22" s="802"/>
      <c r="UTJ22" s="802"/>
      <c r="UTK22" s="802"/>
      <c r="UTL22" s="802"/>
      <c r="UTM22" s="802"/>
      <c r="UTN22" s="802"/>
      <c r="UTO22" s="802"/>
      <c r="UTP22" s="802"/>
      <c r="UTQ22" s="802"/>
      <c r="UTR22" s="802"/>
      <c r="UTS22" s="802"/>
      <c r="UTT22" s="802"/>
      <c r="UTU22" s="802"/>
      <c r="UTV22" s="802"/>
      <c r="UTW22" s="802"/>
      <c r="UTX22" s="802"/>
      <c r="UTY22" s="802"/>
      <c r="UTZ22" s="802"/>
      <c r="UUA22" s="802"/>
      <c r="UUB22" s="802"/>
      <c r="UUC22" s="802"/>
      <c r="UUD22" s="802"/>
      <c r="UUE22" s="802"/>
      <c r="UUF22" s="802"/>
      <c r="UUG22" s="802"/>
      <c r="UUH22" s="802"/>
      <c r="UUI22" s="802"/>
      <c r="UUJ22" s="802"/>
      <c r="UUK22" s="802"/>
      <c r="UUL22" s="802"/>
      <c r="UUM22" s="802"/>
      <c r="UUN22" s="802"/>
      <c r="UUO22" s="802"/>
      <c r="UUP22" s="802"/>
      <c r="UUQ22" s="802"/>
      <c r="UUR22" s="802"/>
      <c r="UUS22" s="802"/>
      <c r="UUT22" s="802"/>
      <c r="UUU22" s="802"/>
      <c r="UUV22" s="802"/>
      <c r="UUW22" s="802"/>
      <c r="UUX22" s="802"/>
      <c r="UUY22" s="802"/>
      <c r="UUZ22" s="802"/>
      <c r="UVA22" s="802"/>
      <c r="UVB22" s="802"/>
      <c r="UVC22" s="802"/>
      <c r="UVD22" s="802"/>
      <c r="UVE22" s="802"/>
      <c r="UVF22" s="802"/>
      <c r="UVG22" s="802"/>
      <c r="UVH22" s="802"/>
      <c r="UVI22" s="802"/>
      <c r="UVJ22" s="802"/>
      <c r="UVK22" s="802"/>
      <c r="UVL22" s="802"/>
      <c r="UVM22" s="802"/>
      <c r="UVN22" s="802"/>
      <c r="UVO22" s="802"/>
      <c r="UVP22" s="802"/>
      <c r="UVQ22" s="802"/>
      <c r="UVR22" s="802"/>
      <c r="UVS22" s="802"/>
      <c r="UVT22" s="802"/>
      <c r="UVU22" s="802"/>
      <c r="UVV22" s="802"/>
      <c r="UVW22" s="802"/>
      <c r="UVX22" s="802"/>
      <c r="UVY22" s="802"/>
      <c r="UVZ22" s="802"/>
      <c r="UWA22" s="802"/>
      <c r="UWB22" s="802"/>
      <c r="UWC22" s="802"/>
      <c r="UWD22" s="802"/>
      <c r="UWE22" s="802"/>
      <c r="UWF22" s="802"/>
      <c r="UWG22" s="802"/>
      <c r="UWH22" s="802"/>
      <c r="UWI22" s="802"/>
      <c r="UWJ22" s="802"/>
      <c r="UWK22" s="802"/>
      <c r="UWL22" s="802"/>
      <c r="UWM22" s="802"/>
      <c r="UWN22" s="802"/>
      <c r="UWO22" s="802"/>
      <c r="UWP22" s="802"/>
      <c r="UWQ22" s="802"/>
      <c r="UWR22" s="802"/>
      <c r="UWS22" s="802"/>
      <c r="UWT22" s="802"/>
      <c r="UWU22" s="802"/>
      <c r="UWV22" s="802"/>
      <c r="UWW22" s="802"/>
      <c r="UWX22" s="802"/>
      <c r="UWY22" s="802"/>
      <c r="UWZ22" s="802"/>
      <c r="UXA22" s="802"/>
      <c r="UXB22" s="802"/>
      <c r="UXC22" s="802"/>
      <c r="UXD22" s="802"/>
      <c r="UXE22" s="802"/>
      <c r="UXF22" s="802"/>
      <c r="UXG22" s="802"/>
      <c r="UXH22" s="802"/>
      <c r="UXI22" s="802"/>
      <c r="UXJ22" s="802"/>
      <c r="UXK22" s="802"/>
      <c r="UXL22" s="802"/>
      <c r="UXM22" s="802"/>
      <c r="UXN22" s="802"/>
      <c r="UXO22" s="802"/>
      <c r="UXP22" s="802"/>
      <c r="UXQ22" s="802"/>
      <c r="UXR22" s="802"/>
      <c r="UXS22" s="802"/>
      <c r="UXT22" s="802"/>
      <c r="UXU22" s="802"/>
      <c r="UXV22" s="802"/>
      <c r="UXW22" s="802"/>
      <c r="UXX22" s="802"/>
      <c r="UXY22" s="802"/>
      <c r="UXZ22" s="802"/>
      <c r="UYA22" s="802"/>
      <c r="UYB22" s="802"/>
      <c r="UYC22" s="802"/>
      <c r="UYD22" s="802"/>
      <c r="UYE22" s="802"/>
      <c r="UYF22" s="802"/>
      <c r="UYG22" s="802"/>
      <c r="UYH22" s="802"/>
      <c r="UYI22" s="802"/>
      <c r="UYJ22" s="802"/>
      <c r="UYK22" s="802"/>
      <c r="UYL22" s="802"/>
      <c r="UYM22" s="802"/>
      <c r="UYN22" s="802"/>
      <c r="UYO22" s="802"/>
      <c r="UYP22" s="802"/>
      <c r="UYQ22" s="802"/>
      <c r="UYR22" s="802"/>
      <c r="UYS22" s="802"/>
      <c r="UYT22" s="802"/>
      <c r="UYU22" s="802"/>
      <c r="UYV22" s="802"/>
      <c r="UYW22" s="802"/>
      <c r="UYX22" s="802"/>
      <c r="UYY22" s="802"/>
      <c r="UYZ22" s="802"/>
      <c r="UZA22" s="802"/>
      <c r="UZB22" s="802"/>
      <c r="UZC22" s="802"/>
      <c r="UZD22" s="802"/>
      <c r="UZE22" s="802"/>
      <c r="UZF22" s="802"/>
      <c r="UZG22" s="802"/>
      <c r="UZH22" s="802"/>
      <c r="UZI22" s="802"/>
      <c r="UZJ22" s="802"/>
      <c r="UZK22" s="802"/>
      <c r="UZL22" s="802"/>
      <c r="UZM22" s="802"/>
      <c r="UZN22" s="802"/>
      <c r="UZO22" s="802"/>
      <c r="UZP22" s="802"/>
      <c r="UZQ22" s="802"/>
      <c r="UZR22" s="802"/>
      <c r="UZS22" s="802"/>
      <c r="UZT22" s="802"/>
      <c r="UZU22" s="802"/>
      <c r="UZV22" s="802"/>
      <c r="UZW22" s="802"/>
      <c r="UZX22" s="802"/>
      <c r="UZY22" s="802"/>
      <c r="UZZ22" s="802"/>
      <c r="VAA22" s="802"/>
      <c r="VAB22" s="802"/>
      <c r="VAC22" s="802"/>
      <c r="VAD22" s="802"/>
      <c r="VAE22" s="802"/>
      <c r="VAF22" s="802"/>
      <c r="VAG22" s="802"/>
      <c r="VAH22" s="802"/>
      <c r="VAI22" s="802"/>
      <c r="VAJ22" s="802"/>
      <c r="VAK22" s="802"/>
      <c r="VAL22" s="802"/>
      <c r="VAM22" s="802"/>
      <c r="VAN22" s="802"/>
      <c r="VAO22" s="802"/>
      <c r="VAP22" s="802"/>
      <c r="VAQ22" s="802"/>
      <c r="VAR22" s="802"/>
      <c r="VAS22" s="802"/>
      <c r="VAT22" s="802"/>
      <c r="VAU22" s="802"/>
      <c r="VAV22" s="802"/>
      <c r="VAW22" s="802"/>
      <c r="VAX22" s="802"/>
      <c r="VAY22" s="802"/>
      <c r="VAZ22" s="802"/>
      <c r="VBA22" s="802"/>
      <c r="VBB22" s="802"/>
      <c r="VBC22" s="802"/>
      <c r="VBD22" s="802"/>
      <c r="VBE22" s="802"/>
      <c r="VBF22" s="802"/>
      <c r="VBG22" s="802"/>
      <c r="VBH22" s="802"/>
      <c r="VBI22" s="802"/>
      <c r="VBJ22" s="802"/>
      <c r="VBK22" s="802"/>
      <c r="VBL22" s="802"/>
      <c r="VBM22" s="802"/>
      <c r="VBN22" s="802"/>
      <c r="VBO22" s="802"/>
      <c r="VBP22" s="802"/>
      <c r="VBQ22" s="802"/>
      <c r="VBR22" s="802"/>
      <c r="VBS22" s="802"/>
      <c r="VBT22" s="802"/>
      <c r="VBU22" s="802"/>
      <c r="VBV22" s="802"/>
      <c r="VBW22" s="802"/>
      <c r="VBX22" s="802"/>
      <c r="VBY22" s="802"/>
      <c r="VBZ22" s="802"/>
      <c r="VCA22" s="802"/>
      <c r="VCB22" s="802"/>
      <c r="VCC22" s="802"/>
      <c r="VCD22" s="802"/>
      <c r="VCE22" s="802"/>
      <c r="VCF22" s="802"/>
      <c r="VCG22" s="802"/>
      <c r="VCH22" s="802"/>
      <c r="VCI22" s="802"/>
      <c r="VCJ22" s="802"/>
      <c r="VCK22" s="802"/>
      <c r="VCL22" s="802"/>
      <c r="VCM22" s="802"/>
      <c r="VCN22" s="802"/>
      <c r="VCO22" s="802"/>
      <c r="VCP22" s="802"/>
      <c r="VCQ22" s="802"/>
      <c r="VCR22" s="802"/>
      <c r="VCS22" s="802"/>
      <c r="VCT22" s="802"/>
      <c r="VCU22" s="802"/>
      <c r="VCV22" s="802"/>
      <c r="VCW22" s="802"/>
      <c r="VCX22" s="802"/>
      <c r="VCY22" s="802"/>
      <c r="VCZ22" s="802"/>
      <c r="VDA22" s="802"/>
      <c r="VDB22" s="802"/>
      <c r="VDC22" s="802"/>
      <c r="VDD22" s="802"/>
      <c r="VDE22" s="802"/>
      <c r="VDF22" s="802"/>
      <c r="VDG22" s="802"/>
      <c r="VDH22" s="802"/>
      <c r="VDI22" s="802"/>
      <c r="VDJ22" s="802"/>
      <c r="VDK22" s="802"/>
      <c r="VDL22" s="802"/>
      <c r="VDM22" s="802"/>
      <c r="VDN22" s="802"/>
      <c r="VDO22" s="802"/>
      <c r="VDP22" s="802"/>
      <c r="VDQ22" s="802"/>
      <c r="VDR22" s="802"/>
      <c r="VDS22" s="802"/>
      <c r="VDT22" s="802"/>
      <c r="VDU22" s="802"/>
      <c r="VDV22" s="802"/>
      <c r="VDW22" s="802"/>
      <c r="VDX22" s="802"/>
      <c r="VDY22" s="802"/>
      <c r="VDZ22" s="802"/>
      <c r="VEA22" s="802"/>
      <c r="VEB22" s="802"/>
      <c r="VEC22" s="802"/>
      <c r="VED22" s="802"/>
      <c r="VEE22" s="802"/>
      <c r="VEF22" s="802"/>
      <c r="VEG22" s="802"/>
      <c r="VEH22" s="802"/>
      <c r="VEI22" s="802"/>
      <c r="VEJ22" s="802"/>
      <c r="VEK22" s="802"/>
      <c r="VEL22" s="802"/>
      <c r="VEM22" s="802"/>
      <c r="VEN22" s="802"/>
      <c r="VEO22" s="802"/>
      <c r="VEP22" s="802"/>
      <c r="VEQ22" s="802"/>
      <c r="VER22" s="802"/>
      <c r="VES22" s="802"/>
      <c r="VET22" s="802"/>
      <c r="VEU22" s="802"/>
      <c r="VEV22" s="802"/>
      <c r="VEW22" s="802"/>
      <c r="VEX22" s="802"/>
      <c r="VEY22" s="802"/>
      <c r="VEZ22" s="802"/>
      <c r="VFA22" s="802"/>
      <c r="VFB22" s="802"/>
      <c r="VFC22" s="802"/>
      <c r="VFD22" s="802"/>
      <c r="VFE22" s="802"/>
      <c r="VFF22" s="802"/>
      <c r="VFG22" s="802"/>
      <c r="VFH22" s="802"/>
      <c r="VFI22" s="802"/>
      <c r="VFJ22" s="802"/>
      <c r="VFK22" s="802"/>
      <c r="VFL22" s="802"/>
      <c r="VFM22" s="802"/>
      <c r="VFN22" s="802"/>
      <c r="VFO22" s="802"/>
      <c r="VFP22" s="802"/>
      <c r="VFQ22" s="802"/>
      <c r="VFR22" s="802"/>
      <c r="VFS22" s="802"/>
      <c r="VFT22" s="802"/>
      <c r="VFU22" s="802"/>
      <c r="VFV22" s="802"/>
      <c r="VFW22" s="802"/>
      <c r="VFX22" s="802"/>
      <c r="VFY22" s="802"/>
      <c r="VFZ22" s="802"/>
      <c r="VGA22" s="802"/>
      <c r="VGB22" s="802"/>
      <c r="VGC22" s="802"/>
      <c r="VGD22" s="802"/>
      <c r="VGE22" s="802"/>
      <c r="VGF22" s="802"/>
      <c r="VGG22" s="802"/>
      <c r="VGH22" s="802"/>
      <c r="VGI22" s="802"/>
      <c r="VGJ22" s="802"/>
      <c r="VGK22" s="802"/>
      <c r="VGL22" s="802"/>
      <c r="VGM22" s="802"/>
      <c r="VGN22" s="802"/>
      <c r="VGO22" s="802"/>
      <c r="VGP22" s="802"/>
      <c r="VGQ22" s="802"/>
      <c r="VGR22" s="802"/>
      <c r="VGS22" s="802"/>
      <c r="VGT22" s="802"/>
      <c r="VGU22" s="802"/>
      <c r="VGV22" s="802"/>
      <c r="VGW22" s="802"/>
      <c r="VGX22" s="802"/>
      <c r="VGY22" s="802"/>
      <c r="VGZ22" s="802"/>
      <c r="VHA22" s="802"/>
      <c r="VHB22" s="802"/>
      <c r="VHC22" s="802"/>
      <c r="VHD22" s="802"/>
      <c r="VHE22" s="802"/>
      <c r="VHF22" s="802"/>
      <c r="VHG22" s="802"/>
      <c r="VHH22" s="802"/>
      <c r="VHI22" s="802"/>
      <c r="VHJ22" s="802"/>
      <c r="VHK22" s="802"/>
      <c r="VHL22" s="802"/>
      <c r="VHM22" s="802"/>
      <c r="VHN22" s="802"/>
      <c r="VHO22" s="802"/>
      <c r="VHP22" s="802"/>
      <c r="VHQ22" s="802"/>
      <c r="VHR22" s="802"/>
      <c r="VHS22" s="802"/>
      <c r="VHT22" s="802"/>
      <c r="VHU22" s="802"/>
      <c r="VHV22" s="802"/>
      <c r="VHW22" s="802"/>
      <c r="VHX22" s="802"/>
      <c r="VHY22" s="802"/>
      <c r="VHZ22" s="802"/>
      <c r="VIA22" s="802"/>
      <c r="VIB22" s="802"/>
      <c r="VIC22" s="802"/>
      <c r="VID22" s="802"/>
      <c r="VIE22" s="802"/>
      <c r="VIF22" s="802"/>
      <c r="VIG22" s="802"/>
      <c r="VIH22" s="802"/>
      <c r="VII22" s="802"/>
      <c r="VIJ22" s="802"/>
      <c r="VIK22" s="802"/>
      <c r="VIL22" s="802"/>
      <c r="VIM22" s="802"/>
      <c r="VIN22" s="802"/>
      <c r="VIO22" s="802"/>
      <c r="VIP22" s="802"/>
      <c r="VIQ22" s="802"/>
      <c r="VIR22" s="802"/>
      <c r="VIS22" s="802"/>
      <c r="VIT22" s="802"/>
      <c r="VIU22" s="802"/>
      <c r="VIV22" s="802"/>
      <c r="VIW22" s="802"/>
      <c r="VIX22" s="802"/>
      <c r="VIY22" s="802"/>
      <c r="VIZ22" s="802"/>
      <c r="VJA22" s="802"/>
      <c r="VJB22" s="802"/>
      <c r="VJC22" s="802"/>
      <c r="VJD22" s="802"/>
      <c r="VJE22" s="802"/>
      <c r="VJF22" s="802"/>
      <c r="VJG22" s="802"/>
      <c r="VJH22" s="802"/>
      <c r="VJI22" s="802"/>
      <c r="VJJ22" s="802"/>
      <c r="VJK22" s="802"/>
      <c r="VJL22" s="802"/>
      <c r="VJM22" s="802"/>
      <c r="VJN22" s="802"/>
      <c r="VJO22" s="802"/>
      <c r="VJP22" s="802"/>
      <c r="VJQ22" s="802"/>
      <c r="VJR22" s="802"/>
      <c r="VJS22" s="802"/>
      <c r="VJT22" s="802"/>
      <c r="VJU22" s="802"/>
      <c r="VJV22" s="802"/>
      <c r="VJW22" s="802"/>
      <c r="VJX22" s="802"/>
      <c r="VJY22" s="802"/>
      <c r="VJZ22" s="802"/>
      <c r="VKA22" s="802"/>
      <c r="VKB22" s="802"/>
      <c r="VKC22" s="802"/>
      <c r="VKD22" s="802"/>
      <c r="VKE22" s="802"/>
      <c r="VKF22" s="802"/>
      <c r="VKG22" s="802"/>
      <c r="VKH22" s="802"/>
      <c r="VKI22" s="802"/>
      <c r="VKJ22" s="802"/>
      <c r="VKK22" s="802"/>
      <c r="VKL22" s="802"/>
      <c r="VKM22" s="802"/>
      <c r="VKN22" s="802"/>
      <c r="VKO22" s="802"/>
      <c r="VKP22" s="802"/>
      <c r="VKQ22" s="802"/>
      <c r="VKR22" s="802"/>
      <c r="VKS22" s="802"/>
      <c r="VKT22" s="802"/>
      <c r="VKU22" s="802"/>
      <c r="VKV22" s="802"/>
      <c r="VKW22" s="802"/>
      <c r="VKX22" s="802"/>
      <c r="VKY22" s="802"/>
      <c r="VKZ22" s="802"/>
      <c r="VLA22" s="802"/>
      <c r="VLB22" s="802"/>
      <c r="VLC22" s="802"/>
      <c r="VLD22" s="802"/>
      <c r="VLE22" s="802"/>
      <c r="VLF22" s="802"/>
      <c r="VLG22" s="802"/>
      <c r="VLH22" s="802"/>
      <c r="VLI22" s="802"/>
      <c r="VLJ22" s="802"/>
      <c r="VLK22" s="802"/>
      <c r="VLL22" s="802"/>
      <c r="VLM22" s="802"/>
      <c r="VLN22" s="802"/>
      <c r="VLO22" s="802"/>
      <c r="VLP22" s="802"/>
      <c r="VLQ22" s="802"/>
      <c r="VLR22" s="802"/>
      <c r="VLS22" s="802"/>
      <c r="VLT22" s="802"/>
      <c r="VLU22" s="802"/>
      <c r="VLV22" s="802"/>
      <c r="VLW22" s="802"/>
      <c r="VLX22" s="802"/>
      <c r="VLY22" s="802"/>
      <c r="VLZ22" s="802"/>
      <c r="VMA22" s="802"/>
      <c r="VMB22" s="802"/>
      <c r="VMC22" s="802"/>
      <c r="VMD22" s="802"/>
      <c r="VME22" s="802"/>
      <c r="VMF22" s="802"/>
      <c r="VMG22" s="802"/>
      <c r="VMH22" s="802"/>
      <c r="VMI22" s="802"/>
      <c r="VMJ22" s="802"/>
      <c r="VMK22" s="802"/>
      <c r="VML22" s="802"/>
      <c r="VMM22" s="802"/>
      <c r="VMN22" s="802"/>
      <c r="VMO22" s="802"/>
      <c r="VMP22" s="802"/>
      <c r="VMQ22" s="802"/>
      <c r="VMR22" s="802"/>
      <c r="VMS22" s="802"/>
      <c r="VMT22" s="802"/>
      <c r="VMU22" s="802"/>
      <c r="VMV22" s="802"/>
      <c r="VMW22" s="802"/>
      <c r="VMX22" s="802"/>
      <c r="VMY22" s="802"/>
      <c r="VMZ22" s="802"/>
      <c r="VNA22" s="802"/>
      <c r="VNB22" s="802"/>
      <c r="VNC22" s="802"/>
      <c r="VND22" s="802"/>
      <c r="VNE22" s="802"/>
      <c r="VNF22" s="802"/>
      <c r="VNG22" s="802"/>
      <c r="VNH22" s="802"/>
      <c r="VNI22" s="802"/>
      <c r="VNJ22" s="802"/>
      <c r="VNK22" s="802"/>
      <c r="VNL22" s="802"/>
      <c r="VNM22" s="802"/>
      <c r="VNN22" s="802"/>
      <c r="VNO22" s="802"/>
      <c r="VNP22" s="802"/>
      <c r="VNQ22" s="802"/>
      <c r="VNR22" s="802"/>
      <c r="VNS22" s="802"/>
      <c r="VNT22" s="802"/>
      <c r="VNU22" s="802"/>
      <c r="VNV22" s="802"/>
      <c r="VNW22" s="802"/>
      <c r="VNX22" s="802"/>
      <c r="VNY22" s="802"/>
      <c r="VNZ22" s="802"/>
      <c r="VOA22" s="802"/>
      <c r="VOB22" s="802"/>
      <c r="VOC22" s="802"/>
      <c r="VOD22" s="802"/>
      <c r="VOE22" s="802"/>
      <c r="VOF22" s="802"/>
      <c r="VOG22" s="802"/>
      <c r="VOH22" s="802"/>
      <c r="VOI22" s="802"/>
      <c r="VOJ22" s="802"/>
      <c r="VOK22" s="802"/>
      <c r="VOL22" s="802"/>
      <c r="VOM22" s="802"/>
      <c r="VON22" s="802"/>
      <c r="VOO22" s="802"/>
      <c r="VOP22" s="802"/>
      <c r="VOQ22" s="802"/>
      <c r="VOR22" s="802"/>
      <c r="VOS22" s="802"/>
      <c r="VOT22" s="802"/>
      <c r="VOU22" s="802"/>
      <c r="VOV22" s="802"/>
      <c r="VOW22" s="802"/>
      <c r="VOX22" s="802"/>
      <c r="VOY22" s="802"/>
      <c r="VOZ22" s="802"/>
      <c r="VPA22" s="802"/>
      <c r="VPB22" s="802"/>
      <c r="VPC22" s="802"/>
      <c r="VPD22" s="802"/>
      <c r="VPE22" s="802"/>
      <c r="VPF22" s="802"/>
      <c r="VPG22" s="802"/>
      <c r="VPH22" s="802"/>
      <c r="VPI22" s="802"/>
      <c r="VPJ22" s="802"/>
      <c r="VPK22" s="802"/>
      <c r="VPL22" s="802"/>
      <c r="VPM22" s="802"/>
      <c r="VPN22" s="802"/>
      <c r="VPO22" s="802"/>
      <c r="VPP22" s="802"/>
      <c r="VPQ22" s="802"/>
      <c r="VPR22" s="802"/>
      <c r="VPS22" s="802"/>
      <c r="VPT22" s="802"/>
      <c r="VPU22" s="802"/>
      <c r="VPV22" s="802"/>
      <c r="VPW22" s="802"/>
      <c r="VPX22" s="802"/>
      <c r="VPY22" s="802"/>
      <c r="VPZ22" s="802"/>
      <c r="VQA22" s="802"/>
      <c r="VQB22" s="802"/>
      <c r="VQC22" s="802"/>
      <c r="VQD22" s="802"/>
      <c r="VQE22" s="802"/>
      <c r="VQF22" s="802"/>
      <c r="VQG22" s="802"/>
      <c r="VQH22" s="802"/>
      <c r="VQI22" s="802"/>
      <c r="VQJ22" s="802"/>
      <c r="VQK22" s="802"/>
      <c r="VQL22" s="802"/>
      <c r="VQM22" s="802"/>
      <c r="VQN22" s="802"/>
      <c r="VQO22" s="802"/>
      <c r="VQP22" s="802"/>
      <c r="VQQ22" s="802"/>
      <c r="VQR22" s="802"/>
      <c r="VQS22" s="802"/>
      <c r="VQT22" s="802"/>
      <c r="VQU22" s="802"/>
      <c r="VQV22" s="802"/>
      <c r="VQW22" s="802"/>
      <c r="VQX22" s="802"/>
      <c r="VQY22" s="802"/>
      <c r="VQZ22" s="802"/>
      <c r="VRA22" s="802"/>
      <c r="VRB22" s="802"/>
      <c r="VRC22" s="802"/>
      <c r="VRD22" s="802"/>
      <c r="VRE22" s="802"/>
      <c r="VRF22" s="802"/>
      <c r="VRG22" s="802"/>
      <c r="VRH22" s="802"/>
      <c r="VRI22" s="802"/>
      <c r="VRJ22" s="802"/>
      <c r="VRK22" s="802"/>
      <c r="VRL22" s="802"/>
      <c r="VRM22" s="802"/>
      <c r="VRN22" s="802"/>
      <c r="VRO22" s="802"/>
      <c r="VRP22" s="802"/>
      <c r="VRQ22" s="802"/>
      <c r="VRR22" s="802"/>
      <c r="VRS22" s="802"/>
      <c r="VRT22" s="802"/>
      <c r="VRU22" s="802"/>
      <c r="VRV22" s="802"/>
      <c r="VRW22" s="802"/>
      <c r="VRX22" s="802"/>
      <c r="VRY22" s="802"/>
      <c r="VRZ22" s="802"/>
      <c r="VSA22" s="802"/>
      <c r="VSB22" s="802"/>
      <c r="VSC22" s="802"/>
      <c r="VSD22" s="802"/>
      <c r="VSE22" s="802"/>
      <c r="VSF22" s="802"/>
      <c r="VSG22" s="802"/>
      <c r="VSH22" s="802"/>
      <c r="VSI22" s="802"/>
      <c r="VSJ22" s="802"/>
      <c r="VSK22" s="802"/>
      <c r="VSL22" s="802"/>
      <c r="VSM22" s="802"/>
      <c r="VSN22" s="802"/>
      <c r="VSO22" s="802"/>
      <c r="VSP22" s="802"/>
      <c r="VSQ22" s="802"/>
      <c r="VSR22" s="802"/>
      <c r="VSS22" s="802"/>
      <c r="VST22" s="802"/>
      <c r="VSU22" s="802"/>
      <c r="VSV22" s="802"/>
      <c r="VSW22" s="802"/>
      <c r="VSX22" s="802"/>
      <c r="VSY22" s="802"/>
      <c r="VSZ22" s="802"/>
      <c r="VTA22" s="802"/>
      <c r="VTB22" s="802"/>
      <c r="VTC22" s="802"/>
      <c r="VTD22" s="802"/>
      <c r="VTE22" s="802"/>
      <c r="VTF22" s="802"/>
      <c r="VTG22" s="802"/>
      <c r="VTH22" s="802"/>
      <c r="VTI22" s="802"/>
      <c r="VTJ22" s="802"/>
      <c r="VTK22" s="802"/>
      <c r="VTL22" s="802"/>
      <c r="VTM22" s="802"/>
      <c r="VTN22" s="802"/>
      <c r="VTO22" s="802"/>
      <c r="VTP22" s="802"/>
      <c r="VTQ22" s="802"/>
      <c r="VTR22" s="802"/>
      <c r="VTS22" s="802"/>
      <c r="VTT22" s="802"/>
      <c r="VTU22" s="802"/>
      <c r="VTV22" s="802"/>
      <c r="VTW22" s="802"/>
      <c r="VTX22" s="802"/>
      <c r="VTY22" s="802"/>
      <c r="VTZ22" s="802"/>
      <c r="VUA22" s="802"/>
      <c r="VUB22" s="802"/>
      <c r="VUC22" s="802"/>
      <c r="VUD22" s="802"/>
      <c r="VUE22" s="802"/>
      <c r="VUF22" s="802"/>
      <c r="VUG22" s="802"/>
      <c r="VUH22" s="802"/>
      <c r="VUI22" s="802"/>
      <c r="VUJ22" s="802"/>
      <c r="VUK22" s="802"/>
      <c r="VUL22" s="802"/>
      <c r="VUM22" s="802"/>
      <c r="VUN22" s="802"/>
      <c r="VUO22" s="802"/>
      <c r="VUP22" s="802"/>
      <c r="VUQ22" s="802"/>
      <c r="VUR22" s="802"/>
      <c r="VUS22" s="802"/>
      <c r="VUT22" s="802"/>
      <c r="VUU22" s="802"/>
      <c r="VUV22" s="802"/>
      <c r="VUW22" s="802"/>
      <c r="VUX22" s="802"/>
      <c r="VUY22" s="802"/>
      <c r="VUZ22" s="802"/>
      <c r="VVA22" s="802"/>
      <c r="VVB22" s="802"/>
      <c r="VVC22" s="802"/>
      <c r="VVD22" s="802"/>
      <c r="VVE22" s="802"/>
      <c r="VVF22" s="802"/>
      <c r="VVG22" s="802"/>
      <c r="VVH22" s="802"/>
      <c r="VVI22" s="802"/>
      <c r="VVJ22" s="802"/>
      <c r="VVK22" s="802"/>
      <c r="VVL22" s="802"/>
      <c r="VVM22" s="802"/>
      <c r="VVN22" s="802"/>
      <c r="VVO22" s="802"/>
      <c r="VVP22" s="802"/>
      <c r="VVQ22" s="802"/>
      <c r="VVR22" s="802"/>
      <c r="VVS22" s="802"/>
      <c r="VVT22" s="802"/>
      <c r="VVU22" s="802"/>
      <c r="VVV22" s="802"/>
      <c r="VVW22" s="802"/>
      <c r="VVX22" s="802"/>
      <c r="VVY22" s="802"/>
      <c r="VVZ22" s="802"/>
      <c r="VWA22" s="802"/>
      <c r="VWB22" s="802"/>
      <c r="VWC22" s="802"/>
      <c r="VWD22" s="802"/>
      <c r="VWE22" s="802"/>
      <c r="VWF22" s="802"/>
      <c r="VWG22" s="802"/>
      <c r="VWH22" s="802"/>
      <c r="VWI22" s="802"/>
      <c r="VWJ22" s="802"/>
      <c r="VWK22" s="802"/>
      <c r="VWL22" s="802"/>
      <c r="VWM22" s="802"/>
      <c r="VWN22" s="802"/>
      <c r="VWO22" s="802"/>
      <c r="VWP22" s="802"/>
      <c r="VWQ22" s="802"/>
      <c r="VWR22" s="802"/>
      <c r="VWS22" s="802"/>
      <c r="VWT22" s="802"/>
      <c r="VWU22" s="802"/>
      <c r="VWV22" s="802"/>
      <c r="VWW22" s="802"/>
      <c r="VWX22" s="802"/>
      <c r="VWY22" s="802"/>
      <c r="VWZ22" s="802"/>
      <c r="VXA22" s="802"/>
      <c r="VXB22" s="802"/>
      <c r="VXC22" s="802"/>
      <c r="VXD22" s="802"/>
      <c r="VXE22" s="802"/>
      <c r="VXF22" s="802"/>
      <c r="VXG22" s="802"/>
      <c r="VXH22" s="802"/>
      <c r="VXI22" s="802"/>
      <c r="VXJ22" s="802"/>
      <c r="VXK22" s="802"/>
      <c r="VXL22" s="802"/>
      <c r="VXM22" s="802"/>
      <c r="VXN22" s="802"/>
      <c r="VXO22" s="802"/>
      <c r="VXP22" s="802"/>
      <c r="VXQ22" s="802"/>
      <c r="VXR22" s="802"/>
      <c r="VXS22" s="802"/>
      <c r="VXT22" s="802"/>
      <c r="VXU22" s="802"/>
      <c r="VXV22" s="802"/>
      <c r="VXW22" s="802"/>
      <c r="VXX22" s="802"/>
      <c r="VXY22" s="802"/>
      <c r="VXZ22" s="802"/>
      <c r="VYA22" s="802"/>
      <c r="VYB22" s="802"/>
      <c r="VYC22" s="802"/>
      <c r="VYD22" s="802"/>
      <c r="VYE22" s="802"/>
      <c r="VYF22" s="802"/>
      <c r="VYG22" s="802"/>
      <c r="VYH22" s="802"/>
      <c r="VYI22" s="802"/>
      <c r="VYJ22" s="802"/>
      <c r="VYK22" s="802"/>
      <c r="VYL22" s="802"/>
      <c r="VYM22" s="802"/>
      <c r="VYN22" s="802"/>
      <c r="VYO22" s="802"/>
      <c r="VYP22" s="802"/>
      <c r="VYQ22" s="802"/>
      <c r="VYR22" s="802"/>
      <c r="VYS22" s="802"/>
      <c r="VYT22" s="802"/>
      <c r="VYU22" s="802"/>
      <c r="VYV22" s="802"/>
      <c r="VYW22" s="802"/>
      <c r="VYX22" s="802"/>
      <c r="VYY22" s="802"/>
      <c r="VYZ22" s="802"/>
      <c r="VZA22" s="802"/>
      <c r="VZB22" s="802"/>
      <c r="VZC22" s="802"/>
      <c r="VZD22" s="802"/>
      <c r="VZE22" s="802"/>
      <c r="VZF22" s="802"/>
      <c r="VZG22" s="802"/>
      <c r="VZH22" s="802"/>
      <c r="VZI22" s="802"/>
      <c r="VZJ22" s="802"/>
      <c r="VZK22" s="802"/>
      <c r="VZL22" s="802"/>
      <c r="VZM22" s="802"/>
      <c r="VZN22" s="802"/>
      <c r="VZO22" s="802"/>
      <c r="VZP22" s="802"/>
      <c r="VZQ22" s="802"/>
      <c r="VZR22" s="802"/>
      <c r="VZS22" s="802"/>
      <c r="VZT22" s="802"/>
      <c r="VZU22" s="802"/>
      <c r="VZV22" s="802"/>
      <c r="VZW22" s="802"/>
      <c r="VZX22" s="802"/>
      <c r="VZY22" s="802"/>
      <c r="VZZ22" s="802"/>
      <c r="WAA22" s="802"/>
      <c r="WAB22" s="802"/>
      <c r="WAC22" s="802"/>
      <c r="WAD22" s="802"/>
      <c r="WAE22" s="802"/>
      <c r="WAF22" s="802"/>
      <c r="WAG22" s="802"/>
      <c r="WAH22" s="802"/>
      <c r="WAI22" s="802"/>
      <c r="WAJ22" s="802"/>
      <c r="WAK22" s="802"/>
      <c r="WAL22" s="802"/>
      <c r="WAM22" s="802"/>
      <c r="WAN22" s="802"/>
      <c r="WAO22" s="802"/>
      <c r="WAP22" s="802"/>
      <c r="WAQ22" s="802"/>
      <c r="WAR22" s="802"/>
      <c r="WAS22" s="802"/>
      <c r="WAT22" s="802"/>
      <c r="WAU22" s="802"/>
      <c r="WAV22" s="802"/>
      <c r="WAW22" s="802"/>
      <c r="WAX22" s="802"/>
      <c r="WAY22" s="802"/>
      <c r="WAZ22" s="802"/>
      <c r="WBA22" s="802"/>
      <c r="WBB22" s="802"/>
      <c r="WBC22" s="802"/>
      <c r="WBD22" s="802"/>
      <c r="WBE22" s="802"/>
      <c r="WBF22" s="802"/>
      <c r="WBG22" s="802"/>
      <c r="WBH22" s="802"/>
      <c r="WBI22" s="802"/>
      <c r="WBJ22" s="802"/>
      <c r="WBK22" s="802"/>
      <c r="WBL22" s="802"/>
      <c r="WBM22" s="802"/>
      <c r="WBN22" s="802"/>
      <c r="WBO22" s="802"/>
      <c r="WBP22" s="802"/>
      <c r="WBQ22" s="802"/>
      <c r="WBR22" s="802"/>
      <c r="WBS22" s="802"/>
      <c r="WBT22" s="802"/>
      <c r="WBU22" s="802"/>
      <c r="WBV22" s="802"/>
      <c r="WBW22" s="802"/>
      <c r="WBX22" s="802"/>
      <c r="WBY22" s="802"/>
      <c r="WBZ22" s="802"/>
      <c r="WCA22" s="802"/>
      <c r="WCB22" s="802"/>
      <c r="WCC22" s="802"/>
      <c r="WCD22" s="802"/>
      <c r="WCE22" s="802"/>
      <c r="WCF22" s="802"/>
      <c r="WCG22" s="802"/>
      <c r="WCH22" s="802"/>
      <c r="WCI22" s="802"/>
      <c r="WCJ22" s="802"/>
      <c r="WCK22" s="802"/>
      <c r="WCL22" s="802"/>
      <c r="WCM22" s="802"/>
      <c r="WCN22" s="802"/>
      <c r="WCO22" s="802"/>
      <c r="WCP22" s="802"/>
      <c r="WCQ22" s="802"/>
      <c r="WCR22" s="802"/>
      <c r="WCS22" s="802"/>
      <c r="WCT22" s="802"/>
      <c r="WCU22" s="802"/>
      <c r="WCV22" s="802"/>
      <c r="WCW22" s="802"/>
      <c r="WCX22" s="802"/>
      <c r="WCY22" s="802"/>
      <c r="WCZ22" s="802"/>
      <c r="WDA22" s="802"/>
      <c r="WDB22" s="802"/>
      <c r="WDC22" s="802"/>
      <c r="WDD22" s="802"/>
      <c r="WDE22" s="802"/>
      <c r="WDF22" s="802"/>
      <c r="WDG22" s="802"/>
      <c r="WDH22" s="802"/>
      <c r="WDI22" s="802"/>
      <c r="WDJ22" s="802"/>
      <c r="WDK22" s="802"/>
      <c r="WDL22" s="802"/>
      <c r="WDM22" s="802"/>
      <c r="WDN22" s="802"/>
      <c r="WDO22" s="802"/>
      <c r="WDP22" s="802"/>
      <c r="WDQ22" s="802"/>
      <c r="WDR22" s="802"/>
      <c r="WDS22" s="802"/>
      <c r="WDT22" s="802"/>
      <c r="WDU22" s="802"/>
      <c r="WDV22" s="802"/>
      <c r="WDW22" s="802"/>
      <c r="WDX22" s="802"/>
      <c r="WDY22" s="802"/>
      <c r="WDZ22" s="802"/>
      <c r="WEA22" s="802"/>
      <c r="WEB22" s="802"/>
      <c r="WEC22" s="802"/>
      <c r="WED22" s="802"/>
      <c r="WEE22" s="802"/>
      <c r="WEF22" s="802"/>
      <c r="WEG22" s="802"/>
      <c r="WEH22" s="802"/>
      <c r="WEI22" s="802"/>
      <c r="WEJ22" s="802"/>
      <c r="WEK22" s="802"/>
      <c r="WEL22" s="802"/>
      <c r="WEM22" s="802"/>
      <c r="WEN22" s="802"/>
      <c r="WEO22" s="802"/>
      <c r="WEP22" s="802"/>
      <c r="WEQ22" s="802"/>
      <c r="WER22" s="802"/>
      <c r="WES22" s="802"/>
      <c r="WET22" s="802"/>
      <c r="WEU22" s="802"/>
      <c r="WEV22" s="802"/>
      <c r="WEW22" s="802"/>
      <c r="WEX22" s="802"/>
      <c r="WEY22" s="802"/>
      <c r="WEZ22" s="802"/>
      <c r="WFA22" s="802"/>
      <c r="WFB22" s="802"/>
      <c r="WFC22" s="802"/>
      <c r="WFD22" s="802"/>
      <c r="WFE22" s="802"/>
      <c r="WFF22" s="802"/>
      <c r="WFG22" s="802"/>
      <c r="WFH22" s="802"/>
      <c r="WFI22" s="802"/>
      <c r="WFJ22" s="802"/>
      <c r="WFK22" s="802"/>
      <c r="WFL22" s="802"/>
      <c r="WFM22" s="802"/>
      <c r="WFN22" s="802"/>
      <c r="WFO22" s="802"/>
      <c r="WFP22" s="802"/>
      <c r="WFQ22" s="802"/>
      <c r="WFR22" s="802"/>
      <c r="WFS22" s="802"/>
      <c r="WFT22" s="802"/>
      <c r="WFU22" s="802"/>
      <c r="WFV22" s="802"/>
      <c r="WFW22" s="802"/>
      <c r="WFX22" s="802"/>
      <c r="WFY22" s="802"/>
      <c r="WFZ22" s="802"/>
      <c r="WGA22" s="802"/>
      <c r="WGB22" s="802"/>
      <c r="WGC22" s="802"/>
      <c r="WGD22" s="802"/>
      <c r="WGE22" s="802"/>
      <c r="WGF22" s="802"/>
      <c r="WGG22" s="802"/>
      <c r="WGH22" s="802"/>
      <c r="WGI22" s="802"/>
      <c r="WGJ22" s="802"/>
      <c r="WGK22" s="802"/>
      <c r="WGL22" s="802"/>
      <c r="WGM22" s="802"/>
      <c r="WGN22" s="802"/>
      <c r="WGO22" s="802"/>
      <c r="WGP22" s="802"/>
      <c r="WGQ22" s="802"/>
      <c r="WGR22" s="802"/>
      <c r="WGS22" s="802"/>
      <c r="WGT22" s="802"/>
      <c r="WGU22" s="802"/>
      <c r="WGV22" s="802"/>
      <c r="WGW22" s="802"/>
      <c r="WGX22" s="802"/>
      <c r="WGY22" s="802"/>
      <c r="WGZ22" s="802"/>
      <c r="WHA22" s="802"/>
      <c r="WHB22" s="802"/>
      <c r="WHC22" s="802"/>
      <c r="WHD22" s="802"/>
      <c r="WHE22" s="802"/>
      <c r="WHF22" s="802"/>
      <c r="WHG22" s="802"/>
      <c r="WHH22" s="802"/>
      <c r="WHI22" s="802"/>
      <c r="WHJ22" s="802"/>
      <c r="WHK22" s="802"/>
      <c r="WHL22" s="802"/>
      <c r="WHM22" s="802"/>
      <c r="WHN22" s="802"/>
      <c r="WHO22" s="802"/>
      <c r="WHP22" s="802"/>
      <c r="WHQ22" s="802"/>
      <c r="WHR22" s="802"/>
      <c r="WHS22" s="802"/>
      <c r="WHT22" s="802"/>
      <c r="WHU22" s="802"/>
      <c r="WHV22" s="802"/>
      <c r="WHW22" s="802"/>
      <c r="WHX22" s="802"/>
      <c r="WHY22" s="802"/>
      <c r="WHZ22" s="802"/>
      <c r="WIA22" s="802"/>
      <c r="WIB22" s="802"/>
      <c r="WIC22" s="802"/>
      <c r="WID22" s="802"/>
      <c r="WIE22" s="802"/>
      <c r="WIF22" s="802"/>
      <c r="WIG22" s="802"/>
      <c r="WIH22" s="802"/>
      <c r="WII22" s="802"/>
      <c r="WIJ22" s="802"/>
      <c r="WIK22" s="802"/>
      <c r="WIL22" s="802"/>
      <c r="WIM22" s="802"/>
      <c r="WIN22" s="802"/>
      <c r="WIO22" s="802"/>
      <c r="WIP22" s="802"/>
      <c r="WIQ22" s="802"/>
      <c r="WIR22" s="802"/>
      <c r="WIS22" s="802"/>
      <c r="WIT22" s="802"/>
      <c r="WIU22" s="802"/>
      <c r="WIV22" s="802"/>
      <c r="WIW22" s="802"/>
      <c r="WIX22" s="802"/>
      <c r="WIY22" s="802"/>
      <c r="WIZ22" s="802"/>
      <c r="WJA22" s="802"/>
      <c r="WJB22" s="802"/>
      <c r="WJC22" s="802"/>
      <c r="WJD22" s="802"/>
      <c r="WJE22" s="802"/>
      <c r="WJF22" s="802"/>
      <c r="WJG22" s="802"/>
      <c r="WJH22" s="802"/>
      <c r="WJI22" s="802"/>
      <c r="WJJ22" s="802"/>
      <c r="WJK22" s="802"/>
      <c r="WJL22" s="802"/>
      <c r="WJM22" s="802"/>
      <c r="WJN22" s="802"/>
      <c r="WJO22" s="802"/>
      <c r="WJP22" s="802"/>
      <c r="WJQ22" s="802"/>
      <c r="WJR22" s="802"/>
      <c r="WJS22" s="802"/>
      <c r="WJT22" s="802"/>
      <c r="WJU22" s="802"/>
      <c r="WJV22" s="802"/>
      <c r="WJW22" s="802"/>
      <c r="WJX22" s="802"/>
      <c r="WJY22" s="802"/>
      <c r="WJZ22" s="802"/>
      <c r="WKA22" s="802"/>
      <c r="WKB22" s="802"/>
      <c r="WKC22" s="802"/>
      <c r="WKD22" s="802"/>
      <c r="WKE22" s="802"/>
      <c r="WKF22" s="802"/>
      <c r="WKG22" s="802"/>
      <c r="WKH22" s="802"/>
      <c r="WKI22" s="802"/>
      <c r="WKJ22" s="802"/>
      <c r="WKK22" s="802"/>
      <c r="WKL22" s="802"/>
      <c r="WKM22" s="802"/>
      <c r="WKN22" s="802"/>
      <c r="WKO22" s="802"/>
      <c r="WKP22" s="802"/>
      <c r="WKQ22" s="802"/>
      <c r="WKR22" s="802"/>
      <c r="WKS22" s="802"/>
      <c r="WKT22" s="802"/>
      <c r="WKU22" s="802"/>
      <c r="WKV22" s="802"/>
      <c r="WKW22" s="802"/>
      <c r="WKX22" s="802"/>
      <c r="WKY22" s="802"/>
      <c r="WKZ22" s="802"/>
      <c r="WLA22" s="802"/>
      <c r="WLB22" s="802"/>
      <c r="WLC22" s="802"/>
      <c r="WLD22" s="802"/>
      <c r="WLE22" s="802"/>
      <c r="WLF22" s="802"/>
      <c r="WLG22" s="802"/>
      <c r="WLH22" s="802"/>
      <c r="WLI22" s="802"/>
      <c r="WLJ22" s="802"/>
      <c r="WLK22" s="802"/>
      <c r="WLL22" s="802"/>
      <c r="WLM22" s="802"/>
      <c r="WLN22" s="802"/>
      <c r="WLO22" s="802"/>
      <c r="WLP22" s="802"/>
      <c r="WLQ22" s="802"/>
      <c r="WLR22" s="802"/>
      <c r="WLS22" s="802"/>
      <c r="WLT22" s="802"/>
      <c r="WLU22" s="802"/>
      <c r="WLV22" s="802"/>
      <c r="WLW22" s="802"/>
      <c r="WLX22" s="802"/>
      <c r="WLY22" s="802"/>
      <c r="WLZ22" s="802"/>
      <c r="WMA22" s="802"/>
      <c r="WMB22" s="802"/>
      <c r="WMC22" s="802"/>
      <c r="WMD22" s="802"/>
      <c r="WME22" s="802"/>
      <c r="WMF22" s="802"/>
      <c r="WMG22" s="802"/>
      <c r="WMH22" s="802"/>
      <c r="WMI22" s="802"/>
      <c r="WMJ22" s="802"/>
      <c r="WMK22" s="802"/>
      <c r="WML22" s="802"/>
      <c r="WMM22" s="802"/>
      <c r="WMN22" s="802"/>
      <c r="WMO22" s="802"/>
      <c r="WMP22" s="802"/>
      <c r="WMQ22" s="802"/>
      <c r="WMR22" s="802"/>
      <c r="WMS22" s="802"/>
      <c r="WMT22" s="802"/>
      <c r="WMU22" s="802"/>
      <c r="WMV22" s="802"/>
      <c r="WMW22" s="802"/>
      <c r="WMX22" s="802"/>
      <c r="WMY22" s="802"/>
      <c r="WMZ22" s="802"/>
      <c r="WNA22" s="802"/>
      <c r="WNB22" s="802"/>
      <c r="WNC22" s="802"/>
      <c r="WND22" s="802"/>
      <c r="WNE22" s="802"/>
      <c r="WNF22" s="802"/>
      <c r="WNG22" s="802"/>
      <c r="WNH22" s="802"/>
      <c r="WNI22" s="802"/>
      <c r="WNJ22" s="802"/>
      <c r="WNK22" s="802"/>
      <c r="WNL22" s="802"/>
      <c r="WNM22" s="802"/>
      <c r="WNN22" s="802"/>
      <c r="WNO22" s="802"/>
      <c r="WNP22" s="802"/>
      <c r="WNQ22" s="802"/>
      <c r="WNR22" s="802"/>
      <c r="WNS22" s="802"/>
      <c r="WNT22" s="802"/>
      <c r="WNU22" s="802"/>
      <c r="WNV22" s="802"/>
      <c r="WNW22" s="802"/>
      <c r="WNX22" s="802"/>
      <c r="WNY22" s="802"/>
      <c r="WNZ22" s="802"/>
      <c r="WOA22" s="802"/>
      <c r="WOB22" s="802"/>
      <c r="WOC22" s="802"/>
      <c r="WOD22" s="802"/>
      <c r="WOE22" s="802"/>
      <c r="WOF22" s="802"/>
      <c r="WOG22" s="802"/>
      <c r="WOH22" s="802"/>
      <c r="WOI22" s="802"/>
      <c r="WOJ22" s="802"/>
      <c r="WOK22" s="802"/>
      <c r="WOL22" s="802"/>
      <c r="WOM22" s="802"/>
      <c r="WON22" s="802"/>
      <c r="WOO22" s="802"/>
      <c r="WOP22" s="802"/>
      <c r="WOQ22" s="802"/>
      <c r="WOR22" s="802"/>
      <c r="WOS22" s="802"/>
      <c r="WOT22" s="802"/>
      <c r="WOU22" s="802"/>
      <c r="WOV22" s="802"/>
      <c r="WOW22" s="802"/>
      <c r="WOX22" s="802"/>
      <c r="WOY22" s="802"/>
      <c r="WOZ22" s="802"/>
      <c r="WPA22" s="802"/>
      <c r="WPB22" s="802"/>
      <c r="WPC22" s="802"/>
      <c r="WPD22" s="802"/>
      <c r="WPE22" s="802"/>
      <c r="WPF22" s="802"/>
      <c r="WPG22" s="802"/>
      <c r="WPH22" s="802"/>
      <c r="WPI22" s="802"/>
      <c r="WPJ22" s="802"/>
      <c r="WPK22" s="802"/>
      <c r="WPL22" s="802"/>
      <c r="WPM22" s="802"/>
      <c r="WPN22" s="802"/>
      <c r="WPO22" s="802"/>
      <c r="WPP22" s="802"/>
      <c r="WPQ22" s="802"/>
      <c r="WPR22" s="802"/>
      <c r="WPS22" s="802"/>
      <c r="WPT22" s="802"/>
      <c r="WPU22" s="802"/>
      <c r="WPV22" s="802"/>
      <c r="WPW22" s="802"/>
      <c r="WPX22" s="802"/>
      <c r="WPY22" s="802"/>
      <c r="WPZ22" s="802"/>
      <c r="WQA22" s="802"/>
      <c r="WQB22" s="802"/>
      <c r="WQC22" s="802"/>
      <c r="WQD22" s="802"/>
      <c r="WQE22" s="802"/>
      <c r="WQF22" s="802"/>
      <c r="WQG22" s="802"/>
      <c r="WQH22" s="802"/>
      <c r="WQI22" s="802"/>
      <c r="WQJ22" s="802"/>
      <c r="WQK22" s="802"/>
      <c r="WQL22" s="802"/>
      <c r="WQM22" s="802"/>
      <c r="WQN22" s="802"/>
      <c r="WQO22" s="802"/>
      <c r="WQP22" s="802"/>
      <c r="WQQ22" s="802"/>
      <c r="WQR22" s="802"/>
      <c r="WQS22" s="802"/>
      <c r="WQT22" s="802"/>
      <c r="WQU22" s="802"/>
      <c r="WQV22" s="802"/>
      <c r="WQW22" s="802"/>
      <c r="WQX22" s="802"/>
      <c r="WQY22" s="802"/>
      <c r="WQZ22" s="802"/>
      <c r="WRA22" s="802"/>
      <c r="WRB22" s="802"/>
      <c r="WRC22" s="802"/>
      <c r="WRD22" s="802"/>
      <c r="WRE22" s="802"/>
      <c r="WRF22" s="802"/>
      <c r="WRG22" s="802"/>
      <c r="WRH22" s="802"/>
      <c r="WRI22" s="802"/>
      <c r="WRJ22" s="802"/>
      <c r="WRK22" s="802"/>
      <c r="WRL22" s="802"/>
      <c r="WRM22" s="802"/>
      <c r="WRN22" s="802"/>
      <c r="WRO22" s="802"/>
      <c r="WRP22" s="802"/>
      <c r="WRQ22" s="802"/>
      <c r="WRR22" s="802"/>
      <c r="WRS22" s="802"/>
      <c r="WRT22" s="802"/>
      <c r="WRU22" s="802"/>
      <c r="WRV22" s="802"/>
      <c r="WRW22" s="802"/>
      <c r="WRX22" s="802"/>
      <c r="WRY22" s="802"/>
      <c r="WRZ22" s="802"/>
      <c r="WSA22" s="802"/>
      <c r="WSB22" s="802"/>
      <c r="WSC22" s="802"/>
      <c r="WSD22" s="802"/>
      <c r="WSE22" s="802"/>
      <c r="WSF22" s="802"/>
      <c r="WSG22" s="802"/>
      <c r="WSH22" s="802"/>
      <c r="WSI22" s="802"/>
      <c r="WSJ22" s="802"/>
      <c r="WSK22" s="802"/>
      <c r="WSL22" s="802"/>
      <c r="WSM22" s="802"/>
      <c r="WSN22" s="802"/>
      <c r="WSO22" s="802"/>
      <c r="WSP22" s="802"/>
      <c r="WSQ22" s="802"/>
      <c r="WSR22" s="802"/>
      <c r="WSS22" s="802"/>
      <c r="WST22" s="802"/>
      <c r="WSU22" s="802"/>
      <c r="WSV22" s="802"/>
      <c r="WSW22" s="802"/>
      <c r="WSX22" s="802"/>
      <c r="WSY22" s="802"/>
      <c r="WSZ22" s="802"/>
      <c r="WTA22" s="802"/>
      <c r="WTB22" s="802"/>
      <c r="WTC22" s="802"/>
      <c r="WTD22" s="802"/>
      <c r="WTE22" s="802"/>
      <c r="WTF22" s="802"/>
      <c r="WTG22" s="802"/>
      <c r="WTH22" s="802"/>
      <c r="WTI22" s="802"/>
      <c r="WTJ22" s="802"/>
      <c r="WTK22" s="802"/>
      <c r="WTL22" s="802"/>
      <c r="WTM22" s="802"/>
      <c r="WTN22" s="802"/>
      <c r="WTO22" s="802"/>
      <c r="WTP22" s="802"/>
      <c r="WTQ22" s="802"/>
      <c r="WTR22" s="802"/>
      <c r="WTS22" s="802"/>
      <c r="WTT22" s="802"/>
      <c r="WTU22" s="802"/>
      <c r="WTV22" s="802"/>
      <c r="WTW22" s="802"/>
      <c r="WTX22" s="802"/>
      <c r="WTY22" s="802"/>
      <c r="WTZ22" s="802"/>
      <c r="WUA22" s="802"/>
      <c r="WUB22" s="802"/>
      <c r="WUC22" s="802"/>
      <c r="WUD22" s="802"/>
      <c r="WUE22" s="802"/>
      <c r="WUF22" s="802"/>
      <c r="WUG22" s="802"/>
      <c r="WUH22" s="802"/>
      <c r="WUI22" s="802"/>
      <c r="WUJ22" s="802"/>
      <c r="WUK22" s="802"/>
      <c r="WUL22" s="802"/>
      <c r="WUM22" s="802"/>
      <c r="WUN22" s="802"/>
      <c r="WUO22" s="802"/>
      <c r="WUP22" s="802"/>
      <c r="WUQ22" s="802"/>
      <c r="WUR22" s="802"/>
      <c r="WUS22" s="802"/>
      <c r="WUT22" s="802"/>
      <c r="WUU22" s="802"/>
      <c r="WUV22" s="802"/>
      <c r="WUW22" s="802"/>
      <c r="WUX22" s="802"/>
      <c r="WUY22" s="802"/>
      <c r="WUZ22" s="802"/>
      <c r="WVA22" s="802"/>
      <c r="WVB22" s="802"/>
      <c r="WVC22" s="802"/>
      <c r="WVD22" s="802"/>
      <c r="WVE22" s="802"/>
      <c r="WVF22" s="802"/>
      <c r="WVG22" s="802"/>
      <c r="WVH22" s="802"/>
      <c r="WVI22" s="802"/>
      <c r="WVJ22" s="802"/>
      <c r="WVK22" s="802"/>
      <c r="WVL22" s="802"/>
      <c r="WVM22" s="802"/>
      <c r="WVN22" s="802"/>
      <c r="WVO22" s="802"/>
      <c r="WVP22" s="802"/>
      <c r="WVQ22" s="802"/>
      <c r="WVR22" s="802"/>
      <c r="WVS22" s="802"/>
      <c r="WVT22" s="802"/>
      <c r="WVU22" s="802"/>
      <c r="WVV22" s="802"/>
      <c r="WVW22" s="802"/>
      <c r="WVX22" s="802"/>
      <c r="WVY22" s="802"/>
      <c r="WVZ22" s="802"/>
      <c r="WWA22" s="802"/>
      <c r="WWB22" s="802"/>
      <c r="WWC22" s="802"/>
      <c r="WWD22" s="802"/>
      <c r="WWE22" s="802"/>
      <c r="WWF22" s="802"/>
      <c r="WWG22" s="802"/>
      <c r="WWH22" s="802"/>
      <c r="WWI22" s="802"/>
      <c r="WWJ22" s="802"/>
      <c r="WWK22" s="802"/>
      <c r="WWL22" s="802"/>
      <c r="WWM22" s="802"/>
      <c r="WWN22" s="802"/>
      <c r="WWO22" s="802"/>
      <c r="WWP22" s="802"/>
      <c r="WWQ22" s="802"/>
      <c r="WWR22" s="802"/>
      <c r="WWS22" s="802"/>
      <c r="WWT22" s="802"/>
      <c r="WWU22" s="802"/>
      <c r="WWV22" s="802"/>
      <c r="WWW22" s="802"/>
      <c r="WWX22" s="802"/>
      <c r="WWY22" s="802"/>
      <c r="WWZ22" s="802"/>
      <c r="WXA22" s="802"/>
      <c r="WXB22" s="802"/>
      <c r="WXC22" s="802"/>
      <c r="WXD22" s="802"/>
      <c r="WXE22" s="802"/>
      <c r="WXF22" s="802"/>
      <c r="WXG22" s="802"/>
      <c r="WXH22" s="802"/>
      <c r="WXI22" s="802"/>
      <c r="WXJ22" s="802"/>
      <c r="WXK22" s="802"/>
      <c r="WXL22" s="802"/>
      <c r="WXM22" s="802"/>
      <c r="WXN22" s="802"/>
      <c r="WXO22" s="802"/>
      <c r="WXP22" s="802"/>
      <c r="WXQ22" s="802"/>
      <c r="WXR22" s="802"/>
      <c r="WXS22" s="802"/>
      <c r="WXT22" s="802"/>
      <c r="WXU22" s="802"/>
      <c r="WXV22" s="802"/>
      <c r="WXW22" s="802"/>
      <c r="WXX22" s="802"/>
      <c r="WXY22" s="802"/>
      <c r="WXZ22" s="802"/>
      <c r="WYA22" s="802"/>
      <c r="WYB22" s="802"/>
      <c r="WYC22" s="802"/>
      <c r="WYD22" s="802"/>
      <c r="WYE22" s="802"/>
      <c r="WYF22" s="802"/>
      <c r="WYG22" s="802"/>
      <c r="WYH22" s="802"/>
      <c r="WYI22" s="802"/>
      <c r="WYJ22" s="802"/>
      <c r="WYK22" s="802"/>
      <c r="WYL22" s="802"/>
      <c r="WYM22" s="802"/>
      <c r="WYN22" s="802"/>
      <c r="WYO22" s="802"/>
      <c r="WYP22" s="802"/>
      <c r="WYQ22" s="802"/>
      <c r="WYR22" s="802"/>
      <c r="WYS22" s="802"/>
      <c r="WYT22" s="802"/>
      <c r="WYU22" s="802"/>
      <c r="WYV22" s="802"/>
      <c r="WYW22" s="802"/>
      <c r="WYX22" s="802"/>
      <c r="WYY22" s="802"/>
      <c r="WYZ22" s="802"/>
      <c r="WZA22" s="802"/>
      <c r="WZB22" s="802"/>
      <c r="WZC22" s="802"/>
      <c r="WZD22" s="802"/>
      <c r="WZE22" s="802"/>
      <c r="WZF22" s="802"/>
      <c r="WZG22" s="802"/>
      <c r="WZH22" s="802"/>
      <c r="WZI22" s="802"/>
      <c r="WZJ22" s="802"/>
      <c r="WZK22" s="802"/>
      <c r="WZL22" s="802"/>
      <c r="WZM22" s="802"/>
      <c r="WZN22" s="802"/>
      <c r="WZO22" s="802"/>
      <c r="WZP22" s="802"/>
      <c r="WZQ22" s="802"/>
      <c r="WZR22" s="802"/>
      <c r="WZS22" s="802"/>
      <c r="WZT22" s="802"/>
      <c r="WZU22" s="802"/>
      <c r="WZV22" s="802"/>
      <c r="WZW22" s="802"/>
      <c r="WZX22" s="802"/>
      <c r="WZY22" s="802"/>
      <c r="WZZ22" s="802"/>
      <c r="XAA22" s="802"/>
      <c r="XAB22" s="802"/>
      <c r="XAC22" s="802"/>
      <c r="XAD22" s="802"/>
      <c r="XAE22" s="802"/>
      <c r="XAF22" s="802"/>
      <c r="XAG22" s="802"/>
      <c r="XAH22" s="802"/>
      <c r="XAI22" s="802"/>
      <c r="XAJ22" s="802"/>
      <c r="XAK22" s="802"/>
      <c r="XAL22" s="802"/>
      <c r="XAM22" s="802"/>
      <c r="XAN22" s="802"/>
      <c r="XAO22" s="802"/>
      <c r="XAP22" s="802"/>
      <c r="XAQ22" s="802"/>
      <c r="XAR22" s="802"/>
      <c r="XAS22" s="802"/>
      <c r="XAT22" s="802"/>
      <c r="XAU22" s="802"/>
      <c r="XAV22" s="802"/>
      <c r="XAW22" s="802"/>
      <c r="XAX22" s="802"/>
      <c r="XAY22" s="802"/>
      <c r="XAZ22" s="802"/>
      <c r="XBA22" s="802"/>
      <c r="XBB22" s="802"/>
      <c r="XBC22" s="802"/>
      <c r="XBD22" s="802"/>
      <c r="XBE22" s="802"/>
      <c r="XBF22" s="802"/>
      <c r="XBG22" s="802"/>
      <c r="XBH22" s="802"/>
      <c r="XBI22" s="802"/>
      <c r="XBJ22" s="802"/>
      <c r="XBK22" s="802"/>
      <c r="XBL22" s="802"/>
      <c r="XBM22" s="802"/>
      <c r="XBN22" s="802"/>
      <c r="XBO22" s="802"/>
      <c r="XBP22" s="802"/>
      <c r="XBQ22" s="802"/>
      <c r="XBR22" s="802"/>
      <c r="XBS22" s="802"/>
      <c r="XBT22" s="802"/>
      <c r="XBU22" s="802"/>
      <c r="XBV22" s="802"/>
      <c r="XBW22" s="802"/>
      <c r="XBX22" s="802"/>
      <c r="XBY22" s="802"/>
      <c r="XBZ22" s="802"/>
      <c r="XCA22" s="802"/>
      <c r="XCB22" s="802"/>
      <c r="XCC22" s="802"/>
      <c r="XCD22" s="802"/>
      <c r="XCE22" s="802"/>
      <c r="XCF22" s="802"/>
      <c r="XCG22" s="802"/>
      <c r="XCH22" s="802"/>
      <c r="XCI22" s="802"/>
      <c r="XCJ22" s="802"/>
      <c r="XCK22" s="802"/>
      <c r="XCL22" s="802"/>
      <c r="XCM22" s="802"/>
      <c r="XCN22" s="802"/>
      <c r="XCO22" s="802"/>
      <c r="XCP22" s="802"/>
      <c r="XCQ22" s="802"/>
      <c r="XCR22" s="802"/>
      <c r="XCS22" s="802"/>
      <c r="XCT22" s="802"/>
      <c r="XCU22" s="802"/>
      <c r="XCV22" s="802"/>
      <c r="XCW22" s="802"/>
      <c r="XCX22" s="802"/>
      <c r="XCY22" s="802"/>
      <c r="XCZ22" s="802"/>
      <c r="XDA22" s="802"/>
      <c r="XDB22" s="802"/>
      <c r="XDC22" s="802"/>
      <c r="XDD22" s="802"/>
      <c r="XDE22" s="802"/>
      <c r="XDF22" s="802"/>
      <c r="XDG22" s="802"/>
      <c r="XDH22" s="802"/>
      <c r="XDI22" s="802"/>
      <c r="XDJ22" s="802"/>
      <c r="XDK22" s="802"/>
      <c r="XDL22" s="802"/>
      <c r="XDM22" s="802"/>
      <c r="XDN22" s="802"/>
      <c r="XDO22" s="802"/>
      <c r="XDP22" s="802"/>
      <c r="XDQ22" s="802"/>
      <c r="XDR22" s="802"/>
      <c r="XDS22" s="802"/>
      <c r="XDT22" s="802"/>
      <c r="XDU22" s="802"/>
      <c r="XDV22" s="802"/>
      <c r="XDW22" s="802"/>
      <c r="XDX22" s="802"/>
      <c r="XDY22" s="802"/>
    </row>
    <row r="23" s="775" customFormat="1" ht="20.1" customHeight="1" spans="1:1024 1025:16353">
      <c r="A23" s="803" t="s">
        <v>294</v>
      </c>
      <c r="B23" s="611">
        <v>10778</v>
      </c>
      <c r="C23" s="611">
        <v>11748</v>
      </c>
      <c r="D23" s="611">
        <v>11748</v>
      </c>
      <c r="E23" s="611">
        <v>8865</v>
      </c>
      <c r="F23" s="327">
        <f t="shared" si="0"/>
        <v>0.754596527068437</v>
      </c>
      <c r="G23" s="390">
        <f t="shared" si="1"/>
        <v>-0.177491185748747</v>
      </c>
    </row>
    <row r="24" s="775" customFormat="1" ht="20.1" customHeight="1" spans="1:1024 1025:16353">
      <c r="A24" s="803" t="s">
        <v>295</v>
      </c>
      <c r="B24" s="611">
        <v>639</v>
      </c>
      <c r="C24" s="611">
        <v>1018</v>
      </c>
      <c r="D24" s="611">
        <v>1018</v>
      </c>
      <c r="E24" s="611">
        <v>4951</v>
      </c>
      <c r="F24" s="327">
        <f t="shared" si="0"/>
        <v>4.86345776031434</v>
      </c>
      <c r="G24" s="327">
        <f t="shared" si="1"/>
        <v>6.74804381846635</v>
      </c>
    </row>
    <row r="25" s="775" customFormat="1" ht="20.1" customHeight="1" spans="1:1024 1025:16353">
      <c r="A25" s="803" t="s">
        <v>296</v>
      </c>
      <c r="B25" s="611">
        <v>659</v>
      </c>
      <c r="C25" s="611">
        <v>800</v>
      </c>
      <c r="D25" s="611">
        <v>800</v>
      </c>
      <c r="E25" s="611">
        <v>1862</v>
      </c>
      <c r="F25" s="327">
        <f t="shared" si="0"/>
        <v>2.3275</v>
      </c>
      <c r="G25" s="327">
        <f t="shared" si="1"/>
        <v>1.82549317147193</v>
      </c>
    </row>
    <row r="26" s="775" customFormat="1" ht="20.1" customHeight="1" spans="1:1024 1025:16353">
      <c r="A26" s="803" t="s">
        <v>297</v>
      </c>
      <c r="B26" s="611">
        <v>136</v>
      </c>
      <c r="C26" s="611">
        <v>150</v>
      </c>
      <c r="D26" s="611">
        <v>150</v>
      </c>
      <c r="E26" s="611"/>
      <c r="F26" s="327"/>
      <c r="G26" s="327"/>
    </row>
    <row r="27" s="775" customFormat="1" ht="30.75" customHeight="1" spans="1:1024 1025:16353">
      <c r="A27" s="803" t="s">
        <v>298</v>
      </c>
      <c r="B27" s="611">
        <v>5884</v>
      </c>
      <c r="C27" s="611">
        <v>3300</v>
      </c>
      <c r="D27" s="611">
        <v>3300</v>
      </c>
      <c r="E27" s="611">
        <v>9136</v>
      </c>
      <c r="F27" s="327">
        <f t="shared" si="0"/>
        <v>2.76848484848485</v>
      </c>
      <c r="G27" s="327">
        <f t="shared" si="1"/>
        <v>0.552685248130523</v>
      </c>
    </row>
    <row r="28" s="775" customFormat="1" ht="20.1" customHeight="1" spans="1:1024 1025:16353">
      <c r="A28" s="803" t="s">
        <v>299</v>
      </c>
      <c r="B28" s="611"/>
      <c r="C28" s="611"/>
      <c r="D28" s="611"/>
      <c r="E28" s="611">
        <v>47</v>
      </c>
      <c r="F28" s="327"/>
      <c r="G28" s="327"/>
    </row>
    <row r="29" s="775" customFormat="1" ht="20.1" customHeight="1" spans="1:1024 1025:16353">
      <c r="A29" s="803" t="s">
        <v>300</v>
      </c>
      <c r="B29" s="611"/>
      <c r="C29" s="611"/>
      <c r="D29" s="611"/>
      <c r="E29" s="611"/>
      <c r="F29" s="327"/>
      <c r="G29" s="327"/>
    </row>
    <row r="30" s="773" customFormat="1" ht="20.1" customHeight="1" spans="1:1024 1025:16353">
      <c r="A30" s="804" t="s">
        <v>301</v>
      </c>
      <c r="B30" s="565">
        <f>B6+B22</f>
        <v>275975</v>
      </c>
      <c r="C30" s="565">
        <f>C6+C22</f>
        <v>298053</v>
      </c>
      <c r="D30" s="565">
        <f>D6+D22</f>
        <v>298053</v>
      </c>
      <c r="E30" s="565">
        <f>E6+E22</f>
        <v>288680</v>
      </c>
      <c r="F30" s="473">
        <f t="shared" si="0"/>
        <v>0.968552572864558</v>
      </c>
      <c r="G30" s="333">
        <f t="shared" si="1"/>
        <v>0.0460367786937223</v>
      </c>
    </row>
    <row r="31" s="773" customFormat="1" ht="20.1" customHeight="1" spans="1:1024 1025:16353">
      <c r="A31" s="805" t="s">
        <v>302</v>
      </c>
      <c r="B31" s="565">
        <f>SUM(B32:B38)</f>
        <v>131151</v>
      </c>
      <c r="C31" s="565">
        <f>SUM(C32:C38)</f>
        <v>63154</v>
      </c>
      <c r="D31" s="565">
        <f>SUM(D32:D38)</f>
        <v>170654</v>
      </c>
      <c r="E31" s="565">
        <f>SUM(E32:E38)</f>
        <v>192157</v>
      </c>
      <c r="F31" s="535"/>
      <c r="G31" s="806"/>
      <c r="H31" s="802"/>
      <c r="I31" s="802"/>
      <c r="J31" s="802"/>
      <c r="K31" s="802"/>
      <c r="L31" s="802"/>
      <c r="M31" s="802"/>
      <c r="N31" s="802"/>
      <c r="O31" s="802"/>
      <c r="P31" s="802"/>
      <c r="Q31" s="802"/>
      <c r="R31" s="802"/>
      <c r="S31" s="802"/>
      <c r="T31" s="802"/>
      <c r="U31" s="802"/>
      <c r="V31" s="802"/>
      <c r="W31" s="802"/>
      <c r="X31" s="802"/>
      <c r="Y31" s="802"/>
      <c r="Z31" s="802"/>
      <c r="AA31" s="802"/>
      <c r="AB31" s="802"/>
      <c r="AC31" s="802"/>
      <c r="AD31" s="802"/>
      <c r="AE31" s="802"/>
      <c r="AF31" s="802"/>
      <c r="AG31" s="802"/>
      <c r="AH31" s="802"/>
      <c r="AI31" s="802"/>
      <c r="AJ31" s="802"/>
      <c r="AK31" s="802"/>
      <c r="AL31" s="802"/>
      <c r="AM31" s="802"/>
      <c r="AN31" s="802"/>
      <c r="AO31" s="802"/>
      <c r="AP31" s="802"/>
      <c r="AQ31" s="802"/>
      <c r="AR31" s="802"/>
      <c r="AS31" s="802"/>
      <c r="AT31" s="802"/>
      <c r="AU31" s="802"/>
      <c r="AV31" s="802"/>
      <c r="AW31" s="802"/>
      <c r="AX31" s="802"/>
      <c r="AY31" s="802"/>
      <c r="AZ31" s="802"/>
      <c r="BA31" s="802"/>
      <c r="BB31" s="802"/>
      <c r="BC31" s="802"/>
      <c r="BD31" s="802"/>
      <c r="BE31" s="802"/>
      <c r="BF31" s="802"/>
      <c r="BG31" s="802"/>
      <c r="BH31" s="802"/>
      <c r="BI31" s="802"/>
      <c r="BJ31" s="802"/>
      <c r="BK31" s="802"/>
      <c r="BL31" s="802"/>
      <c r="BM31" s="802"/>
      <c r="BN31" s="802"/>
      <c r="BO31" s="802"/>
      <c r="BP31" s="802"/>
      <c r="BQ31" s="802"/>
      <c r="BR31" s="802"/>
      <c r="BS31" s="802"/>
      <c r="BT31" s="802"/>
      <c r="BU31" s="802"/>
      <c r="BV31" s="802"/>
      <c r="BW31" s="802"/>
      <c r="BX31" s="802"/>
      <c r="BY31" s="802"/>
      <c r="BZ31" s="802"/>
      <c r="CA31" s="802"/>
      <c r="CB31" s="802"/>
      <c r="CC31" s="802"/>
      <c r="CD31" s="802"/>
      <c r="CE31" s="802"/>
      <c r="CF31" s="802"/>
      <c r="CG31" s="802"/>
      <c r="CH31" s="802"/>
      <c r="CI31" s="802"/>
      <c r="CJ31" s="802"/>
      <c r="CK31" s="802"/>
      <c r="CL31" s="802"/>
      <c r="CM31" s="802"/>
      <c r="CN31" s="802"/>
      <c r="CO31" s="802"/>
      <c r="CP31" s="802"/>
      <c r="CQ31" s="802"/>
      <c r="CR31" s="802"/>
      <c r="CS31" s="802"/>
      <c r="CT31" s="802"/>
      <c r="CU31" s="802"/>
      <c r="CV31" s="802"/>
      <c r="CW31" s="802"/>
      <c r="CX31" s="802"/>
      <c r="CY31" s="802"/>
      <c r="CZ31" s="802"/>
      <c r="DA31" s="802"/>
      <c r="DB31" s="802"/>
      <c r="DC31" s="802"/>
      <c r="DD31" s="802"/>
      <c r="DE31" s="802"/>
      <c r="DF31" s="802"/>
      <c r="DG31" s="802"/>
      <c r="DH31" s="802"/>
      <c r="DI31" s="802"/>
      <c r="DJ31" s="802"/>
      <c r="DK31" s="802"/>
      <c r="DL31" s="802"/>
      <c r="DM31" s="802"/>
      <c r="DN31" s="802"/>
      <c r="DO31" s="802"/>
      <c r="DP31" s="802"/>
      <c r="DQ31" s="802"/>
      <c r="DR31" s="802"/>
      <c r="DS31" s="802"/>
      <c r="DT31" s="802"/>
      <c r="DU31" s="802"/>
      <c r="DV31" s="802"/>
      <c r="DW31" s="802"/>
      <c r="DX31" s="802"/>
      <c r="DY31" s="802"/>
      <c r="DZ31" s="802"/>
      <c r="EA31" s="802"/>
      <c r="EB31" s="802"/>
      <c r="EC31" s="802"/>
      <c r="ED31" s="802"/>
      <c r="EE31" s="802"/>
      <c r="EF31" s="802"/>
      <c r="EG31" s="802"/>
      <c r="EH31" s="802"/>
      <c r="EI31" s="802"/>
      <c r="EJ31" s="802"/>
      <c r="EK31" s="802"/>
      <c r="EL31" s="802"/>
      <c r="EM31" s="802"/>
      <c r="EN31" s="802"/>
      <c r="EO31" s="802"/>
      <c r="EP31" s="802"/>
      <c r="EQ31" s="802"/>
      <c r="ER31" s="802"/>
      <c r="ES31" s="802"/>
      <c r="ET31" s="802"/>
      <c r="EU31" s="802"/>
      <c r="EV31" s="802"/>
      <c r="EW31" s="802"/>
      <c r="EX31" s="802"/>
      <c r="EY31" s="802"/>
      <c r="EZ31" s="802"/>
      <c r="FA31" s="802"/>
      <c r="FB31" s="802"/>
      <c r="FC31" s="802"/>
      <c r="FD31" s="802"/>
      <c r="FE31" s="802"/>
      <c r="FF31" s="802"/>
      <c r="FG31" s="802"/>
      <c r="FH31" s="802"/>
      <c r="FI31" s="802"/>
      <c r="FJ31" s="802"/>
      <c r="FK31" s="802"/>
      <c r="FL31" s="802"/>
      <c r="FM31" s="802"/>
      <c r="FN31" s="802"/>
      <c r="FO31" s="802"/>
      <c r="FP31" s="802"/>
      <c r="FQ31" s="802"/>
      <c r="FR31" s="802"/>
      <c r="FS31" s="802"/>
      <c r="FT31" s="802"/>
      <c r="FU31" s="802"/>
      <c r="FV31" s="802"/>
      <c r="FW31" s="802"/>
      <c r="FX31" s="802"/>
      <c r="FY31" s="802"/>
      <c r="FZ31" s="802"/>
      <c r="GA31" s="802"/>
      <c r="GB31" s="802"/>
      <c r="GC31" s="802"/>
      <c r="GD31" s="802"/>
      <c r="GE31" s="802"/>
      <c r="GF31" s="802"/>
      <c r="GG31" s="802"/>
      <c r="GH31" s="802"/>
      <c r="GI31" s="802"/>
      <c r="GJ31" s="802"/>
      <c r="GK31" s="802"/>
      <c r="GL31" s="802"/>
      <c r="GM31" s="802"/>
      <c r="GN31" s="802"/>
      <c r="GO31" s="802"/>
      <c r="GP31" s="802"/>
      <c r="GQ31" s="802"/>
      <c r="GR31" s="802"/>
      <c r="GS31" s="802"/>
      <c r="GT31" s="802"/>
      <c r="GU31" s="802"/>
      <c r="GV31" s="802"/>
      <c r="GW31" s="802"/>
      <c r="GX31" s="802"/>
      <c r="GY31" s="802"/>
      <c r="GZ31" s="802"/>
      <c r="HA31" s="802"/>
      <c r="HB31" s="802"/>
      <c r="HC31" s="802"/>
      <c r="HD31" s="802"/>
      <c r="HE31" s="802"/>
      <c r="HF31" s="802"/>
      <c r="HG31" s="802"/>
      <c r="HH31" s="802"/>
      <c r="HI31" s="802"/>
      <c r="HJ31" s="802"/>
      <c r="HK31" s="802"/>
      <c r="HL31" s="802"/>
      <c r="HM31" s="802"/>
      <c r="HN31" s="802"/>
      <c r="HO31" s="802"/>
      <c r="HP31" s="802"/>
      <c r="HQ31" s="802"/>
      <c r="HR31" s="802"/>
      <c r="HS31" s="802"/>
      <c r="HT31" s="802"/>
      <c r="HU31" s="802"/>
      <c r="HV31" s="802"/>
      <c r="HW31" s="802"/>
      <c r="HX31" s="802"/>
      <c r="HY31" s="802"/>
      <c r="HZ31" s="802"/>
      <c r="IA31" s="802"/>
      <c r="IB31" s="802"/>
      <c r="IC31" s="802"/>
      <c r="ID31" s="802"/>
      <c r="IE31" s="802"/>
      <c r="IF31" s="802"/>
      <c r="IG31" s="802"/>
      <c r="IH31" s="802"/>
      <c r="II31" s="802"/>
      <c r="IJ31" s="802"/>
      <c r="IK31" s="802"/>
      <c r="IL31" s="802"/>
      <c r="IM31" s="802"/>
      <c r="IN31" s="802"/>
      <c r="IO31" s="802"/>
      <c r="IP31" s="802"/>
      <c r="IQ31" s="802"/>
      <c r="IR31" s="802"/>
      <c r="IS31" s="802"/>
      <c r="IT31" s="802"/>
      <c r="IU31" s="802"/>
      <c r="IV31" s="802"/>
      <c r="IW31" s="802"/>
      <c r="IX31" s="802"/>
      <c r="IY31" s="802"/>
      <c r="IZ31" s="802"/>
      <c r="JA31" s="802"/>
      <c r="JB31" s="802"/>
      <c r="JC31" s="802"/>
      <c r="JD31" s="802"/>
      <c r="JE31" s="802"/>
      <c r="JF31" s="802"/>
      <c r="JG31" s="802"/>
      <c r="JH31" s="802"/>
      <c r="JI31" s="802"/>
      <c r="JJ31" s="802"/>
      <c r="JK31" s="802"/>
      <c r="JL31" s="802"/>
      <c r="JM31" s="802"/>
      <c r="JN31" s="802"/>
      <c r="JO31" s="802"/>
      <c r="JP31" s="802"/>
      <c r="JQ31" s="802"/>
      <c r="JR31" s="802"/>
      <c r="JS31" s="802"/>
      <c r="JT31" s="802"/>
      <c r="JU31" s="802"/>
      <c r="JV31" s="802"/>
      <c r="JW31" s="802"/>
      <c r="JX31" s="802"/>
      <c r="JY31" s="802"/>
      <c r="JZ31" s="802"/>
      <c r="KA31" s="802"/>
      <c r="KB31" s="802"/>
      <c r="KC31" s="802"/>
      <c r="KD31" s="802"/>
      <c r="KE31" s="802"/>
      <c r="KF31" s="802"/>
      <c r="KG31" s="802"/>
      <c r="KH31" s="802"/>
      <c r="KI31" s="802"/>
      <c r="KJ31" s="802"/>
      <c r="KK31" s="802"/>
      <c r="KL31" s="802"/>
      <c r="KM31" s="802"/>
      <c r="KN31" s="802"/>
      <c r="KO31" s="802"/>
      <c r="KP31" s="802"/>
      <c r="KQ31" s="802"/>
      <c r="KR31" s="802"/>
      <c r="KS31" s="802"/>
      <c r="KT31" s="802"/>
      <c r="KU31" s="802"/>
      <c r="KV31" s="802"/>
      <c r="KW31" s="802"/>
      <c r="KX31" s="802"/>
      <c r="KY31" s="802"/>
      <c r="KZ31" s="802"/>
      <c r="LA31" s="802"/>
      <c r="LB31" s="802"/>
      <c r="LC31" s="802"/>
      <c r="LD31" s="802"/>
      <c r="LE31" s="802"/>
      <c r="LF31" s="802"/>
      <c r="LG31" s="802"/>
      <c r="LH31" s="802"/>
      <c r="LI31" s="802"/>
      <c r="LJ31" s="802"/>
      <c r="LK31" s="802"/>
      <c r="LL31" s="802"/>
      <c r="LM31" s="802"/>
      <c r="LN31" s="802"/>
      <c r="LO31" s="802"/>
      <c r="LP31" s="802"/>
      <c r="LQ31" s="802"/>
      <c r="LR31" s="802"/>
      <c r="LS31" s="802"/>
      <c r="LT31" s="802"/>
      <c r="LU31" s="802"/>
      <c r="LV31" s="802"/>
      <c r="LW31" s="802"/>
      <c r="LX31" s="802"/>
      <c r="LY31" s="802"/>
      <c r="LZ31" s="802"/>
      <c r="MA31" s="802"/>
      <c r="MB31" s="802"/>
      <c r="MC31" s="802"/>
      <c r="MD31" s="802"/>
      <c r="ME31" s="802"/>
      <c r="MF31" s="802"/>
      <c r="MG31" s="802"/>
      <c r="MH31" s="802"/>
      <c r="MI31" s="802"/>
      <c r="MJ31" s="802"/>
      <c r="MK31" s="802"/>
      <c r="ML31" s="802"/>
      <c r="MM31" s="802"/>
      <c r="MN31" s="802"/>
      <c r="MO31" s="802"/>
      <c r="MP31" s="802"/>
      <c r="MQ31" s="802"/>
      <c r="MR31" s="802"/>
      <c r="MS31" s="802"/>
      <c r="MT31" s="802"/>
      <c r="MU31" s="802"/>
      <c r="MV31" s="802"/>
      <c r="MW31" s="802"/>
      <c r="MX31" s="802"/>
      <c r="MY31" s="802"/>
      <c r="MZ31" s="802"/>
      <c r="NA31" s="802"/>
      <c r="NB31" s="802"/>
      <c r="NC31" s="802"/>
      <c r="ND31" s="802"/>
      <c r="NE31" s="802"/>
      <c r="NF31" s="802"/>
      <c r="NG31" s="802"/>
      <c r="NH31" s="802"/>
      <c r="NI31" s="802"/>
      <c r="NJ31" s="802"/>
      <c r="NK31" s="802"/>
      <c r="NL31" s="802"/>
      <c r="NM31" s="802"/>
      <c r="NN31" s="802"/>
      <c r="NO31" s="802"/>
      <c r="NP31" s="802"/>
      <c r="NQ31" s="802"/>
      <c r="NR31" s="802"/>
      <c r="NS31" s="802"/>
      <c r="NT31" s="802"/>
      <c r="NU31" s="802"/>
      <c r="NV31" s="802"/>
      <c r="NW31" s="802"/>
      <c r="NX31" s="802"/>
      <c r="NY31" s="802"/>
      <c r="NZ31" s="802"/>
      <c r="OA31" s="802"/>
      <c r="OB31" s="802"/>
      <c r="OC31" s="802"/>
      <c r="OD31" s="802"/>
      <c r="OE31" s="802"/>
      <c r="OF31" s="802"/>
      <c r="OG31" s="802"/>
      <c r="OH31" s="802"/>
      <c r="OI31" s="802"/>
      <c r="OJ31" s="802"/>
      <c r="OK31" s="802"/>
      <c r="OL31" s="802"/>
      <c r="OM31" s="802"/>
      <c r="ON31" s="802"/>
      <c r="OO31" s="802"/>
      <c r="OP31" s="802"/>
      <c r="OQ31" s="802"/>
      <c r="OR31" s="802"/>
      <c r="OS31" s="802"/>
      <c r="OT31" s="802"/>
      <c r="OU31" s="802"/>
      <c r="OV31" s="802"/>
      <c r="OW31" s="802"/>
      <c r="OX31" s="802"/>
      <c r="OY31" s="802"/>
      <c r="OZ31" s="802"/>
      <c r="PA31" s="802"/>
      <c r="PB31" s="802"/>
      <c r="PC31" s="802"/>
      <c r="PD31" s="802"/>
      <c r="PE31" s="802"/>
      <c r="PF31" s="802"/>
      <c r="PG31" s="802"/>
      <c r="PH31" s="802"/>
      <c r="PI31" s="802"/>
      <c r="PJ31" s="802"/>
      <c r="PK31" s="802"/>
      <c r="PL31" s="802"/>
      <c r="PM31" s="802"/>
      <c r="PN31" s="802"/>
      <c r="PO31" s="802"/>
      <c r="PP31" s="802"/>
      <c r="PQ31" s="802"/>
      <c r="PR31" s="802"/>
      <c r="PS31" s="802"/>
      <c r="PT31" s="802"/>
      <c r="PU31" s="802"/>
      <c r="PV31" s="802"/>
      <c r="PW31" s="802"/>
      <c r="PX31" s="802"/>
      <c r="PY31" s="802"/>
      <c r="PZ31" s="802"/>
      <c r="QA31" s="802"/>
      <c r="QB31" s="802"/>
      <c r="QC31" s="802"/>
      <c r="QD31" s="802"/>
      <c r="QE31" s="802"/>
      <c r="QF31" s="802"/>
      <c r="QG31" s="802"/>
      <c r="QH31" s="802"/>
      <c r="QI31" s="802"/>
      <c r="QJ31" s="802"/>
      <c r="QK31" s="802"/>
      <c r="QL31" s="802"/>
      <c r="QM31" s="802"/>
      <c r="QN31" s="802"/>
      <c r="QO31" s="802"/>
      <c r="QP31" s="802"/>
      <c r="QQ31" s="802"/>
      <c r="QR31" s="802"/>
      <c r="QS31" s="802"/>
      <c r="QT31" s="802"/>
      <c r="QU31" s="802"/>
      <c r="QV31" s="802"/>
      <c r="QW31" s="802"/>
      <c r="QX31" s="802"/>
      <c r="QY31" s="802"/>
      <c r="QZ31" s="802"/>
      <c r="RA31" s="802"/>
      <c r="RB31" s="802"/>
      <c r="RC31" s="802"/>
      <c r="RD31" s="802"/>
      <c r="RE31" s="802"/>
      <c r="RF31" s="802"/>
      <c r="RG31" s="802"/>
      <c r="RH31" s="802"/>
      <c r="RI31" s="802"/>
      <c r="RJ31" s="802"/>
      <c r="RK31" s="802"/>
      <c r="RL31" s="802"/>
      <c r="RM31" s="802"/>
      <c r="RN31" s="802"/>
      <c r="RO31" s="802"/>
      <c r="RP31" s="802"/>
      <c r="RQ31" s="802"/>
      <c r="RR31" s="802"/>
      <c r="RS31" s="802"/>
      <c r="RT31" s="802"/>
      <c r="RU31" s="802"/>
      <c r="RV31" s="802"/>
      <c r="RW31" s="802"/>
      <c r="RX31" s="802"/>
      <c r="RY31" s="802"/>
      <c r="RZ31" s="802"/>
      <c r="SA31" s="802"/>
      <c r="SB31" s="802"/>
      <c r="SC31" s="802"/>
      <c r="SD31" s="802"/>
      <c r="SE31" s="802"/>
      <c r="SF31" s="802"/>
      <c r="SG31" s="802"/>
      <c r="SH31" s="802"/>
      <c r="SI31" s="802"/>
      <c r="SJ31" s="802"/>
      <c r="SK31" s="802"/>
      <c r="SL31" s="802"/>
      <c r="SM31" s="802"/>
      <c r="SN31" s="802"/>
      <c r="SO31" s="802"/>
      <c r="SP31" s="802"/>
      <c r="SQ31" s="802"/>
      <c r="SR31" s="802"/>
      <c r="SS31" s="802"/>
      <c r="ST31" s="802"/>
      <c r="SU31" s="802"/>
      <c r="SV31" s="802"/>
      <c r="SW31" s="802"/>
      <c r="SX31" s="802"/>
      <c r="SY31" s="802"/>
      <c r="SZ31" s="802"/>
      <c r="TA31" s="802"/>
      <c r="TB31" s="802"/>
      <c r="TC31" s="802"/>
      <c r="TD31" s="802"/>
      <c r="TE31" s="802"/>
      <c r="TF31" s="802"/>
      <c r="TG31" s="802"/>
      <c r="TH31" s="802"/>
      <c r="TI31" s="802"/>
      <c r="TJ31" s="802"/>
      <c r="TK31" s="802"/>
      <c r="TL31" s="802"/>
      <c r="TM31" s="802"/>
      <c r="TN31" s="802"/>
      <c r="TO31" s="802"/>
      <c r="TP31" s="802"/>
      <c r="TQ31" s="802"/>
      <c r="TR31" s="802"/>
      <c r="TS31" s="802"/>
      <c r="TT31" s="802"/>
      <c r="TU31" s="802"/>
      <c r="TV31" s="802"/>
      <c r="TW31" s="802"/>
      <c r="TX31" s="802"/>
      <c r="TY31" s="802"/>
      <c r="TZ31" s="802"/>
      <c r="UA31" s="802"/>
      <c r="UB31" s="802"/>
      <c r="UC31" s="802"/>
      <c r="UD31" s="802"/>
      <c r="UE31" s="802"/>
      <c r="UF31" s="802"/>
      <c r="UG31" s="802"/>
      <c r="UH31" s="802"/>
      <c r="UI31" s="802"/>
      <c r="UJ31" s="802"/>
      <c r="UK31" s="802"/>
      <c r="UL31" s="802"/>
      <c r="UM31" s="802"/>
      <c r="UN31" s="802"/>
      <c r="UO31" s="802"/>
      <c r="UP31" s="802"/>
      <c r="UQ31" s="802"/>
      <c r="UR31" s="802"/>
      <c r="US31" s="802"/>
      <c r="UT31" s="802"/>
      <c r="UU31" s="802"/>
      <c r="UV31" s="802"/>
      <c r="UW31" s="802"/>
      <c r="UX31" s="802"/>
      <c r="UY31" s="802"/>
      <c r="UZ31" s="802"/>
      <c r="VA31" s="802"/>
      <c r="VB31" s="802"/>
      <c r="VC31" s="802"/>
      <c r="VD31" s="802"/>
      <c r="VE31" s="802"/>
      <c r="VF31" s="802"/>
      <c r="VG31" s="802"/>
      <c r="VH31" s="802"/>
      <c r="VI31" s="802"/>
      <c r="VJ31" s="802"/>
      <c r="VK31" s="802"/>
      <c r="VL31" s="802"/>
      <c r="VM31" s="802"/>
      <c r="VN31" s="802"/>
      <c r="VO31" s="802"/>
      <c r="VP31" s="802"/>
      <c r="VQ31" s="802"/>
      <c r="VR31" s="802"/>
      <c r="VS31" s="802"/>
      <c r="VT31" s="802"/>
      <c r="VU31" s="802"/>
      <c r="VV31" s="802"/>
      <c r="VW31" s="802"/>
      <c r="VX31" s="802"/>
      <c r="VY31" s="802"/>
      <c r="VZ31" s="802"/>
      <c r="WA31" s="802"/>
      <c r="WB31" s="802"/>
      <c r="WC31" s="802"/>
      <c r="WD31" s="802"/>
      <c r="WE31" s="802"/>
      <c r="WF31" s="802"/>
      <c r="WG31" s="802"/>
      <c r="WH31" s="802"/>
      <c r="WI31" s="802"/>
      <c r="WJ31" s="802"/>
      <c r="WK31" s="802"/>
      <c r="WL31" s="802"/>
      <c r="WM31" s="802"/>
      <c r="WN31" s="802"/>
      <c r="WO31" s="802"/>
      <c r="WP31" s="802"/>
      <c r="WQ31" s="802"/>
      <c r="WR31" s="802"/>
      <c r="WS31" s="802"/>
      <c r="WT31" s="802"/>
      <c r="WU31" s="802"/>
      <c r="WV31" s="802"/>
      <c r="WW31" s="802"/>
      <c r="WX31" s="802"/>
      <c r="WY31" s="802"/>
      <c r="WZ31" s="802"/>
      <c r="XA31" s="802"/>
      <c r="XB31" s="802"/>
      <c r="XC31" s="802"/>
      <c r="XD31" s="802"/>
      <c r="XE31" s="802"/>
      <c r="XF31" s="802"/>
      <c r="XG31" s="802"/>
      <c r="XH31" s="802"/>
      <c r="XI31" s="802"/>
      <c r="XJ31" s="802"/>
      <c r="XK31" s="802"/>
      <c r="XL31" s="802"/>
      <c r="XM31" s="802"/>
      <c r="XN31" s="802"/>
      <c r="XO31" s="802"/>
      <c r="XP31" s="802"/>
      <c r="XQ31" s="802"/>
      <c r="XR31" s="802"/>
      <c r="XS31" s="802"/>
      <c r="XT31" s="802"/>
      <c r="XU31" s="802"/>
      <c r="XV31" s="802"/>
      <c r="XW31" s="802"/>
      <c r="XX31" s="802"/>
      <c r="XY31" s="802"/>
      <c r="XZ31" s="802"/>
      <c r="YA31" s="802"/>
      <c r="YB31" s="802"/>
      <c r="YC31" s="802"/>
      <c r="YD31" s="802"/>
      <c r="YE31" s="802"/>
      <c r="YF31" s="802"/>
      <c r="YG31" s="802"/>
      <c r="YH31" s="802"/>
      <c r="YI31" s="802"/>
      <c r="YJ31" s="802"/>
      <c r="YK31" s="802"/>
      <c r="YL31" s="802"/>
      <c r="YM31" s="802"/>
      <c r="YN31" s="802"/>
      <c r="YO31" s="802"/>
      <c r="YP31" s="802"/>
      <c r="YQ31" s="802"/>
      <c r="YR31" s="802"/>
      <c r="YS31" s="802"/>
      <c r="YT31" s="802"/>
      <c r="YU31" s="802"/>
      <c r="YV31" s="802"/>
      <c r="YW31" s="802"/>
      <c r="YX31" s="802"/>
      <c r="YY31" s="802"/>
      <c r="YZ31" s="802"/>
      <c r="ZA31" s="802"/>
      <c r="ZB31" s="802"/>
      <c r="ZC31" s="802"/>
      <c r="ZD31" s="802"/>
      <c r="ZE31" s="802"/>
      <c r="ZF31" s="802"/>
      <c r="ZG31" s="802"/>
      <c r="ZH31" s="802"/>
      <c r="ZI31" s="802"/>
      <c r="ZJ31" s="802"/>
      <c r="ZK31" s="802"/>
      <c r="ZL31" s="802"/>
      <c r="ZM31" s="802"/>
      <c r="ZN31" s="802"/>
      <c r="ZO31" s="802"/>
      <c r="ZP31" s="802"/>
      <c r="ZQ31" s="802"/>
      <c r="ZR31" s="802"/>
      <c r="ZS31" s="802"/>
      <c r="ZT31" s="802"/>
      <c r="ZU31" s="802"/>
      <c r="ZV31" s="802"/>
      <c r="ZW31" s="802"/>
      <c r="ZX31" s="802"/>
      <c r="ZY31" s="802"/>
      <c r="ZZ31" s="802"/>
      <c r="AAA31" s="802"/>
      <c r="AAB31" s="802"/>
      <c r="AAC31" s="802"/>
      <c r="AAD31" s="802"/>
      <c r="AAE31" s="802"/>
      <c r="AAF31" s="802"/>
      <c r="AAG31" s="802"/>
      <c r="AAH31" s="802"/>
      <c r="AAI31" s="802"/>
      <c r="AAJ31" s="802"/>
      <c r="AAK31" s="802"/>
      <c r="AAL31" s="802"/>
      <c r="AAM31" s="802"/>
      <c r="AAN31" s="802"/>
      <c r="AAO31" s="802"/>
      <c r="AAP31" s="802"/>
      <c r="AAQ31" s="802"/>
      <c r="AAR31" s="802"/>
      <c r="AAS31" s="802"/>
      <c r="AAT31" s="802"/>
      <c r="AAU31" s="802"/>
      <c r="AAV31" s="802"/>
      <c r="AAW31" s="802"/>
      <c r="AAX31" s="802"/>
      <c r="AAY31" s="802"/>
      <c r="AAZ31" s="802"/>
      <c r="ABA31" s="802"/>
      <c r="ABB31" s="802"/>
      <c r="ABC31" s="802"/>
      <c r="ABD31" s="802"/>
      <c r="ABE31" s="802"/>
      <c r="ABF31" s="802"/>
      <c r="ABG31" s="802"/>
      <c r="ABH31" s="802"/>
      <c r="ABI31" s="802"/>
      <c r="ABJ31" s="802"/>
      <c r="ABK31" s="802"/>
      <c r="ABL31" s="802"/>
      <c r="ABM31" s="802"/>
      <c r="ABN31" s="802"/>
      <c r="ABO31" s="802"/>
      <c r="ABP31" s="802"/>
      <c r="ABQ31" s="802"/>
      <c r="ABR31" s="802"/>
      <c r="ABS31" s="802"/>
      <c r="ABT31" s="802"/>
      <c r="ABU31" s="802"/>
      <c r="ABV31" s="802"/>
      <c r="ABW31" s="802"/>
      <c r="ABX31" s="802"/>
      <c r="ABY31" s="802"/>
      <c r="ABZ31" s="802"/>
      <c r="ACA31" s="802"/>
      <c r="ACB31" s="802"/>
      <c r="ACC31" s="802"/>
      <c r="ACD31" s="802"/>
      <c r="ACE31" s="802"/>
      <c r="ACF31" s="802"/>
      <c r="ACG31" s="802"/>
      <c r="ACH31" s="802"/>
      <c r="ACI31" s="802"/>
      <c r="ACJ31" s="802"/>
      <c r="ACK31" s="802"/>
      <c r="ACL31" s="802"/>
      <c r="ACM31" s="802"/>
      <c r="ACN31" s="802"/>
      <c r="ACO31" s="802"/>
      <c r="ACP31" s="802"/>
      <c r="ACQ31" s="802"/>
      <c r="ACR31" s="802"/>
      <c r="ACS31" s="802"/>
      <c r="ACT31" s="802"/>
      <c r="ACU31" s="802"/>
      <c r="ACV31" s="802"/>
      <c r="ACW31" s="802"/>
      <c r="ACX31" s="802"/>
      <c r="ACY31" s="802"/>
      <c r="ACZ31" s="802"/>
      <c r="ADA31" s="802"/>
      <c r="ADB31" s="802"/>
      <c r="ADC31" s="802"/>
      <c r="ADD31" s="802"/>
      <c r="ADE31" s="802"/>
      <c r="ADF31" s="802"/>
      <c r="ADG31" s="802"/>
      <c r="ADH31" s="802"/>
      <c r="ADI31" s="802"/>
      <c r="ADJ31" s="802"/>
      <c r="ADK31" s="802"/>
      <c r="ADL31" s="802"/>
      <c r="ADM31" s="802"/>
      <c r="ADN31" s="802"/>
      <c r="ADO31" s="802"/>
      <c r="ADP31" s="802"/>
      <c r="ADQ31" s="802"/>
      <c r="ADR31" s="802"/>
      <c r="ADS31" s="802"/>
      <c r="ADT31" s="802"/>
      <c r="ADU31" s="802"/>
      <c r="ADV31" s="802"/>
      <c r="ADW31" s="802"/>
      <c r="ADX31" s="802"/>
      <c r="ADY31" s="802"/>
      <c r="ADZ31" s="802"/>
      <c r="AEA31" s="802"/>
      <c r="AEB31" s="802"/>
      <c r="AEC31" s="802"/>
      <c r="AED31" s="802"/>
      <c r="AEE31" s="802"/>
      <c r="AEF31" s="802"/>
      <c r="AEG31" s="802"/>
      <c r="AEH31" s="802"/>
      <c r="AEI31" s="802"/>
      <c r="AEJ31" s="802"/>
      <c r="AEK31" s="802"/>
      <c r="AEL31" s="802"/>
      <c r="AEM31" s="802"/>
      <c r="AEN31" s="802"/>
      <c r="AEO31" s="802"/>
      <c r="AEP31" s="802"/>
      <c r="AEQ31" s="802"/>
      <c r="AER31" s="802"/>
      <c r="AES31" s="802"/>
      <c r="AET31" s="802"/>
      <c r="AEU31" s="802"/>
      <c r="AEV31" s="802"/>
      <c r="AEW31" s="802"/>
      <c r="AEX31" s="802"/>
      <c r="AEY31" s="802"/>
      <c r="AEZ31" s="802"/>
      <c r="AFA31" s="802"/>
      <c r="AFB31" s="802"/>
      <c r="AFC31" s="802"/>
      <c r="AFD31" s="802"/>
      <c r="AFE31" s="802"/>
      <c r="AFF31" s="802"/>
      <c r="AFG31" s="802"/>
      <c r="AFH31" s="802"/>
      <c r="AFI31" s="802"/>
      <c r="AFJ31" s="802"/>
      <c r="AFK31" s="802"/>
      <c r="AFL31" s="802"/>
      <c r="AFM31" s="802"/>
      <c r="AFN31" s="802"/>
      <c r="AFO31" s="802"/>
      <c r="AFP31" s="802"/>
      <c r="AFQ31" s="802"/>
      <c r="AFR31" s="802"/>
      <c r="AFS31" s="802"/>
      <c r="AFT31" s="802"/>
      <c r="AFU31" s="802"/>
      <c r="AFV31" s="802"/>
      <c r="AFW31" s="802"/>
      <c r="AFX31" s="802"/>
      <c r="AFY31" s="802"/>
      <c r="AFZ31" s="802"/>
      <c r="AGA31" s="802"/>
      <c r="AGB31" s="802"/>
      <c r="AGC31" s="802"/>
      <c r="AGD31" s="802"/>
      <c r="AGE31" s="802"/>
      <c r="AGF31" s="802"/>
      <c r="AGG31" s="802"/>
      <c r="AGH31" s="802"/>
      <c r="AGI31" s="802"/>
      <c r="AGJ31" s="802"/>
      <c r="AGK31" s="802"/>
      <c r="AGL31" s="802"/>
      <c r="AGM31" s="802"/>
      <c r="AGN31" s="802"/>
      <c r="AGO31" s="802"/>
      <c r="AGP31" s="802"/>
      <c r="AGQ31" s="802"/>
      <c r="AGR31" s="802"/>
      <c r="AGS31" s="802"/>
      <c r="AGT31" s="802"/>
      <c r="AGU31" s="802"/>
      <c r="AGV31" s="802"/>
      <c r="AGW31" s="802"/>
      <c r="AGX31" s="802"/>
      <c r="AGY31" s="802"/>
      <c r="AGZ31" s="802"/>
      <c r="AHA31" s="802"/>
      <c r="AHB31" s="802"/>
      <c r="AHC31" s="802"/>
      <c r="AHD31" s="802"/>
      <c r="AHE31" s="802"/>
      <c r="AHF31" s="802"/>
      <c r="AHG31" s="802"/>
      <c r="AHH31" s="802"/>
      <c r="AHI31" s="802"/>
      <c r="AHJ31" s="802"/>
      <c r="AHK31" s="802"/>
      <c r="AHL31" s="802"/>
      <c r="AHM31" s="802"/>
      <c r="AHN31" s="802"/>
      <c r="AHO31" s="802"/>
      <c r="AHP31" s="802"/>
      <c r="AHQ31" s="802"/>
      <c r="AHR31" s="802"/>
      <c r="AHS31" s="802"/>
      <c r="AHT31" s="802"/>
      <c r="AHU31" s="802"/>
      <c r="AHV31" s="802"/>
      <c r="AHW31" s="802"/>
      <c r="AHX31" s="802"/>
      <c r="AHY31" s="802"/>
      <c r="AHZ31" s="802"/>
      <c r="AIA31" s="802"/>
      <c r="AIB31" s="802"/>
      <c r="AIC31" s="802"/>
      <c r="AID31" s="802"/>
      <c r="AIE31" s="802"/>
      <c r="AIF31" s="802"/>
      <c r="AIG31" s="802"/>
      <c r="AIH31" s="802"/>
      <c r="AII31" s="802"/>
      <c r="AIJ31" s="802"/>
      <c r="AIK31" s="802"/>
      <c r="AIL31" s="802"/>
      <c r="AIM31" s="802"/>
      <c r="AIN31" s="802"/>
      <c r="AIO31" s="802"/>
      <c r="AIP31" s="802"/>
      <c r="AIQ31" s="802"/>
      <c r="AIR31" s="802"/>
      <c r="AIS31" s="802"/>
      <c r="AIT31" s="802"/>
      <c r="AIU31" s="802"/>
      <c r="AIV31" s="802"/>
      <c r="AIW31" s="802"/>
      <c r="AIX31" s="802"/>
      <c r="AIY31" s="802"/>
      <c r="AIZ31" s="802"/>
      <c r="AJA31" s="802"/>
      <c r="AJB31" s="802"/>
      <c r="AJC31" s="802"/>
      <c r="AJD31" s="802"/>
      <c r="AJE31" s="802"/>
      <c r="AJF31" s="802"/>
      <c r="AJG31" s="802"/>
      <c r="AJH31" s="802"/>
      <c r="AJI31" s="802"/>
      <c r="AJJ31" s="802"/>
      <c r="AJK31" s="802"/>
      <c r="AJL31" s="802"/>
      <c r="AJM31" s="802"/>
      <c r="AJN31" s="802"/>
      <c r="AJO31" s="802"/>
      <c r="AJP31" s="802"/>
      <c r="AJQ31" s="802"/>
      <c r="AJR31" s="802"/>
      <c r="AJS31" s="802"/>
      <c r="AJT31" s="802"/>
      <c r="AJU31" s="802"/>
      <c r="AJV31" s="802"/>
      <c r="AJW31" s="802"/>
      <c r="AJX31" s="802"/>
      <c r="AJY31" s="802"/>
      <c r="AJZ31" s="802"/>
      <c r="AKA31" s="802"/>
      <c r="AKB31" s="802"/>
      <c r="AKC31" s="802"/>
      <c r="AKD31" s="802"/>
      <c r="AKE31" s="802"/>
      <c r="AKF31" s="802"/>
      <c r="AKG31" s="802"/>
      <c r="AKH31" s="802"/>
      <c r="AKI31" s="802"/>
      <c r="AKJ31" s="802"/>
      <c r="AKK31" s="802"/>
      <c r="AKL31" s="802"/>
      <c r="AKM31" s="802"/>
      <c r="AKN31" s="802"/>
      <c r="AKO31" s="802"/>
      <c r="AKP31" s="802"/>
      <c r="AKQ31" s="802"/>
      <c r="AKR31" s="802"/>
      <c r="AKS31" s="802"/>
      <c r="AKT31" s="802"/>
      <c r="AKU31" s="802"/>
      <c r="AKV31" s="802"/>
      <c r="AKW31" s="802"/>
      <c r="AKX31" s="802"/>
      <c r="AKY31" s="802"/>
      <c r="AKZ31" s="802"/>
      <c r="ALA31" s="802"/>
      <c r="ALB31" s="802"/>
      <c r="ALC31" s="802"/>
      <c r="ALD31" s="802"/>
      <c r="ALE31" s="802"/>
      <c r="ALF31" s="802"/>
      <c r="ALG31" s="802"/>
      <c r="ALH31" s="802"/>
      <c r="ALI31" s="802"/>
      <c r="ALJ31" s="802"/>
      <c r="ALK31" s="802"/>
      <c r="ALL31" s="802"/>
      <c r="ALM31" s="802"/>
      <c r="ALN31" s="802"/>
      <c r="ALO31" s="802"/>
      <c r="ALP31" s="802"/>
      <c r="ALQ31" s="802"/>
      <c r="ALR31" s="802"/>
      <c r="ALS31" s="802"/>
      <c r="ALT31" s="802"/>
      <c r="ALU31" s="802"/>
      <c r="ALV31" s="802"/>
      <c r="ALW31" s="802"/>
      <c r="ALX31" s="802"/>
      <c r="ALY31" s="802"/>
      <c r="ALZ31" s="802"/>
      <c r="AMA31" s="802"/>
      <c r="AMB31" s="802"/>
      <c r="AMC31" s="802"/>
      <c r="AMD31" s="802"/>
      <c r="AME31" s="802"/>
      <c r="AMF31" s="802"/>
      <c r="AMG31" s="802"/>
      <c r="AMH31" s="802"/>
      <c r="AMI31" s="802"/>
      <c r="AMJ31" s="802"/>
      <c r="AMK31" s="802"/>
      <c r="AML31" s="802"/>
      <c r="AMM31" s="802"/>
      <c r="AMN31" s="802"/>
      <c r="AMO31" s="802"/>
      <c r="AMP31" s="802"/>
      <c r="AMQ31" s="802"/>
      <c r="AMR31" s="802"/>
      <c r="AMS31" s="802"/>
      <c r="AMT31" s="802"/>
      <c r="AMU31" s="802"/>
      <c r="AMV31" s="802"/>
      <c r="AMW31" s="802"/>
      <c r="AMX31" s="802"/>
      <c r="AMY31" s="802"/>
      <c r="AMZ31" s="802"/>
      <c r="ANA31" s="802"/>
      <c r="ANB31" s="802"/>
      <c r="ANC31" s="802"/>
      <c r="AND31" s="802"/>
      <c r="ANE31" s="802"/>
      <c r="ANF31" s="802"/>
      <c r="ANG31" s="802"/>
      <c r="ANH31" s="802"/>
      <c r="ANI31" s="802"/>
      <c r="ANJ31" s="802"/>
      <c r="ANK31" s="802"/>
      <c r="ANL31" s="802"/>
      <c r="ANM31" s="802"/>
      <c r="ANN31" s="802"/>
      <c r="ANO31" s="802"/>
      <c r="ANP31" s="802"/>
      <c r="ANQ31" s="802"/>
      <c r="ANR31" s="802"/>
      <c r="ANS31" s="802"/>
      <c r="ANT31" s="802"/>
      <c r="ANU31" s="802"/>
      <c r="ANV31" s="802"/>
      <c r="ANW31" s="802"/>
      <c r="ANX31" s="802"/>
      <c r="ANY31" s="802"/>
      <c r="ANZ31" s="802"/>
      <c r="AOA31" s="802"/>
      <c r="AOB31" s="802"/>
      <c r="AOC31" s="802"/>
      <c r="AOD31" s="802"/>
      <c r="AOE31" s="802"/>
      <c r="AOF31" s="802"/>
      <c r="AOG31" s="802"/>
      <c r="AOH31" s="802"/>
      <c r="AOI31" s="802"/>
      <c r="AOJ31" s="802"/>
      <c r="AOK31" s="802"/>
      <c r="AOL31" s="802"/>
      <c r="AOM31" s="802"/>
      <c r="AON31" s="802"/>
      <c r="AOO31" s="802"/>
      <c r="AOP31" s="802"/>
      <c r="AOQ31" s="802"/>
      <c r="AOR31" s="802"/>
      <c r="AOS31" s="802"/>
      <c r="AOT31" s="802"/>
      <c r="AOU31" s="802"/>
      <c r="AOV31" s="802"/>
      <c r="AOW31" s="802"/>
      <c r="AOX31" s="802"/>
      <c r="AOY31" s="802"/>
      <c r="AOZ31" s="802"/>
      <c r="APA31" s="802"/>
      <c r="APB31" s="802"/>
      <c r="APC31" s="802"/>
      <c r="APD31" s="802"/>
      <c r="APE31" s="802"/>
      <c r="APF31" s="802"/>
      <c r="APG31" s="802"/>
      <c r="APH31" s="802"/>
      <c r="API31" s="802"/>
      <c r="APJ31" s="802"/>
      <c r="APK31" s="802"/>
      <c r="APL31" s="802"/>
      <c r="APM31" s="802"/>
      <c r="APN31" s="802"/>
      <c r="APO31" s="802"/>
      <c r="APP31" s="802"/>
      <c r="APQ31" s="802"/>
      <c r="APR31" s="802"/>
      <c r="APS31" s="802"/>
      <c r="APT31" s="802"/>
      <c r="APU31" s="802"/>
      <c r="APV31" s="802"/>
      <c r="APW31" s="802"/>
      <c r="APX31" s="802"/>
      <c r="APY31" s="802"/>
      <c r="APZ31" s="802"/>
      <c r="AQA31" s="802"/>
      <c r="AQB31" s="802"/>
      <c r="AQC31" s="802"/>
      <c r="AQD31" s="802"/>
      <c r="AQE31" s="802"/>
      <c r="AQF31" s="802"/>
      <c r="AQG31" s="802"/>
      <c r="AQH31" s="802"/>
      <c r="AQI31" s="802"/>
      <c r="AQJ31" s="802"/>
      <c r="AQK31" s="802"/>
      <c r="AQL31" s="802"/>
      <c r="AQM31" s="802"/>
      <c r="AQN31" s="802"/>
      <c r="AQO31" s="802"/>
      <c r="AQP31" s="802"/>
      <c r="AQQ31" s="802"/>
      <c r="AQR31" s="802"/>
      <c r="AQS31" s="802"/>
      <c r="AQT31" s="802"/>
      <c r="AQU31" s="802"/>
      <c r="AQV31" s="802"/>
      <c r="AQW31" s="802"/>
      <c r="AQX31" s="802"/>
      <c r="AQY31" s="802"/>
      <c r="AQZ31" s="802"/>
      <c r="ARA31" s="802"/>
      <c r="ARB31" s="802"/>
      <c r="ARC31" s="802"/>
      <c r="ARD31" s="802"/>
      <c r="ARE31" s="802"/>
      <c r="ARF31" s="802"/>
      <c r="ARG31" s="802"/>
      <c r="ARH31" s="802"/>
      <c r="ARI31" s="802"/>
      <c r="ARJ31" s="802"/>
      <c r="ARK31" s="802"/>
      <c r="ARL31" s="802"/>
      <c r="ARM31" s="802"/>
      <c r="ARN31" s="802"/>
      <c r="ARO31" s="802"/>
      <c r="ARP31" s="802"/>
      <c r="ARQ31" s="802"/>
      <c r="ARR31" s="802"/>
      <c r="ARS31" s="802"/>
      <c r="ART31" s="802"/>
      <c r="ARU31" s="802"/>
      <c r="ARV31" s="802"/>
      <c r="ARW31" s="802"/>
      <c r="ARX31" s="802"/>
      <c r="ARY31" s="802"/>
      <c r="ARZ31" s="802"/>
      <c r="ASA31" s="802"/>
      <c r="ASB31" s="802"/>
      <c r="ASC31" s="802"/>
      <c r="ASD31" s="802"/>
      <c r="ASE31" s="802"/>
      <c r="ASF31" s="802"/>
      <c r="ASG31" s="802"/>
      <c r="ASH31" s="802"/>
      <c r="ASI31" s="802"/>
      <c r="ASJ31" s="802"/>
      <c r="ASK31" s="802"/>
      <c r="ASL31" s="802"/>
      <c r="ASM31" s="802"/>
      <c r="ASN31" s="802"/>
      <c r="ASO31" s="802"/>
      <c r="ASP31" s="802"/>
      <c r="ASQ31" s="802"/>
      <c r="ASR31" s="802"/>
      <c r="ASS31" s="802"/>
      <c r="AST31" s="802"/>
      <c r="ASU31" s="802"/>
      <c r="ASV31" s="802"/>
      <c r="ASW31" s="802"/>
      <c r="ASX31" s="802"/>
      <c r="ASY31" s="802"/>
      <c r="ASZ31" s="802"/>
      <c r="ATA31" s="802"/>
      <c r="ATB31" s="802"/>
      <c r="ATC31" s="802"/>
      <c r="ATD31" s="802"/>
      <c r="ATE31" s="802"/>
      <c r="ATF31" s="802"/>
      <c r="ATG31" s="802"/>
      <c r="ATH31" s="802"/>
      <c r="ATI31" s="802"/>
      <c r="ATJ31" s="802"/>
      <c r="ATK31" s="802"/>
      <c r="ATL31" s="802"/>
      <c r="ATM31" s="802"/>
      <c r="ATN31" s="802"/>
      <c r="ATO31" s="802"/>
      <c r="ATP31" s="802"/>
      <c r="ATQ31" s="802"/>
      <c r="ATR31" s="802"/>
      <c r="ATS31" s="802"/>
      <c r="ATT31" s="802"/>
      <c r="ATU31" s="802"/>
      <c r="ATV31" s="802"/>
      <c r="ATW31" s="802"/>
      <c r="ATX31" s="802"/>
      <c r="ATY31" s="802"/>
      <c r="ATZ31" s="802"/>
      <c r="AUA31" s="802"/>
      <c r="AUB31" s="802"/>
      <c r="AUC31" s="802"/>
      <c r="AUD31" s="802"/>
      <c r="AUE31" s="802"/>
      <c r="AUF31" s="802"/>
      <c r="AUG31" s="802"/>
      <c r="AUH31" s="802"/>
      <c r="AUI31" s="802"/>
      <c r="AUJ31" s="802"/>
      <c r="AUK31" s="802"/>
      <c r="AUL31" s="802"/>
      <c r="AUM31" s="802"/>
      <c r="AUN31" s="802"/>
      <c r="AUO31" s="802"/>
      <c r="AUP31" s="802"/>
      <c r="AUQ31" s="802"/>
      <c r="AUR31" s="802"/>
      <c r="AUS31" s="802"/>
      <c r="AUT31" s="802"/>
      <c r="AUU31" s="802"/>
      <c r="AUV31" s="802"/>
      <c r="AUW31" s="802"/>
      <c r="AUX31" s="802"/>
      <c r="AUY31" s="802"/>
      <c r="AUZ31" s="802"/>
      <c r="AVA31" s="802"/>
      <c r="AVB31" s="802"/>
      <c r="AVC31" s="802"/>
      <c r="AVD31" s="802"/>
      <c r="AVE31" s="802"/>
      <c r="AVF31" s="802"/>
      <c r="AVG31" s="802"/>
      <c r="AVH31" s="802"/>
      <c r="AVI31" s="802"/>
      <c r="AVJ31" s="802"/>
      <c r="AVK31" s="802"/>
      <c r="AVL31" s="802"/>
      <c r="AVM31" s="802"/>
      <c r="AVN31" s="802"/>
      <c r="AVO31" s="802"/>
      <c r="AVP31" s="802"/>
      <c r="AVQ31" s="802"/>
      <c r="AVR31" s="802"/>
      <c r="AVS31" s="802"/>
      <c r="AVT31" s="802"/>
      <c r="AVU31" s="802"/>
      <c r="AVV31" s="802"/>
      <c r="AVW31" s="802"/>
      <c r="AVX31" s="802"/>
      <c r="AVY31" s="802"/>
      <c r="AVZ31" s="802"/>
      <c r="AWA31" s="802"/>
      <c r="AWB31" s="802"/>
      <c r="AWC31" s="802"/>
      <c r="AWD31" s="802"/>
      <c r="AWE31" s="802"/>
      <c r="AWF31" s="802"/>
      <c r="AWG31" s="802"/>
      <c r="AWH31" s="802"/>
      <c r="AWI31" s="802"/>
      <c r="AWJ31" s="802"/>
      <c r="AWK31" s="802"/>
      <c r="AWL31" s="802"/>
      <c r="AWM31" s="802"/>
      <c r="AWN31" s="802"/>
      <c r="AWO31" s="802"/>
      <c r="AWP31" s="802"/>
      <c r="AWQ31" s="802"/>
      <c r="AWR31" s="802"/>
      <c r="AWS31" s="802"/>
      <c r="AWT31" s="802"/>
      <c r="AWU31" s="802"/>
      <c r="AWV31" s="802"/>
      <c r="AWW31" s="802"/>
      <c r="AWX31" s="802"/>
      <c r="AWY31" s="802"/>
      <c r="AWZ31" s="802"/>
      <c r="AXA31" s="802"/>
      <c r="AXB31" s="802"/>
      <c r="AXC31" s="802"/>
      <c r="AXD31" s="802"/>
      <c r="AXE31" s="802"/>
      <c r="AXF31" s="802"/>
      <c r="AXG31" s="802"/>
      <c r="AXH31" s="802"/>
      <c r="AXI31" s="802"/>
      <c r="AXJ31" s="802"/>
      <c r="AXK31" s="802"/>
      <c r="AXL31" s="802"/>
      <c r="AXM31" s="802"/>
      <c r="AXN31" s="802"/>
      <c r="AXO31" s="802"/>
      <c r="AXP31" s="802"/>
      <c r="AXQ31" s="802"/>
      <c r="AXR31" s="802"/>
      <c r="AXS31" s="802"/>
      <c r="AXT31" s="802"/>
      <c r="AXU31" s="802"/>
      <c r="AXV31" s="802"/>
      <c r="AXW31" s="802"/>
      <c r="AXX31" s="802"/>
      <c r="AXY31" s="802"/>
      <c r="AXZ31" s="802"/>
      <c r="AYA31" s="802"/>
      <c r="AYB31" s="802"/>
      <c r="AYC31" s="802"/>
      <c r="AYD31" s="802"/>
      <c r="AYE31" s="802"/>
      <c r="AYF31" s="802"/>
      <c r="AYG31" s="802"/>
      <c r="AYH31" s="802"/>
      <c r="AYI31" s="802"/>
      <c r="AYJ31" s="802"/>
      <c r="AYK31" s="802"/>
      <c r="AYL31" s="802"/>
      <c r="AYM31" s="802"/>
      <c r="AYN31" s="802"/>
      <c r="AYO31" s="802"/>
      <c r="AYP31" s="802"/>
      <c r="AYQ31" s="802"/>
      <c r="AYR31" s="802"/>
      <c r="AYS31" s="802"/>
      <c r="AYT31" s="802"/>
      <c r="AYU31" s="802"/>
      <c r="AYV31" s="802"/>
      <c r="AYW31" s="802"/>
      <c r="AYX31" s="802"/>
      <c r="AYY31" s="802"/>
      <c r="AYZ31" s="802"/>
      <c r="AZA31" s="802"/>
      <c r="AZB31" s="802"/>
      <c r="AZC31" s="802"/>
      <c r="AZD31" s="802"/>
      <c r="AZE31" s="802"/>
      <c r="AZF31" s="802"/>
      <c r="AZG31" s="802"/>
      <c r="AZH31" s="802"/>
      <c r="AZI31" s="802"/>
      <c r="AZJ31" s="802"/>
      <c r="AZK31" s="802"/>
      <c r="AZL31" s="802"/>
      <c r="AZM31" s="802"/>
      <c r="AZN31" s="802"/>
      <c r="AZO31" s="802"/>
      <c r="AZP31" s="802"/>
      <c r="AZQ31" s="802"/>
      <c r="AZR31" s="802"/>
      <c r="AZS31" s="802"/>
      <c r="AZT31" s="802"/>
      <c r="AZU31" s="802"/>
      <c r="AZV31" s="802"/>
      <c r="AZW31" s="802"/>
      <c r="AZX31" s="802"/>
      <c r="AZY31" s="802"/>
      <c r="AZZ31" s="802"/>
      <c r="BAA31" s="802"/>
      <c r="BAB31" s="802"/>
      <c r="BAC31" s="802"/>
      <c r="BAD31" s="802"/>
      <c r="BAE31" s="802"/>
      <c r="BAF31" s="802"/>
      <c r="BAG31" s="802"/>
      <c r="BAH31" s="802"/>
      <c r="BAI31" s="802"/>
      <c r="BAJ31" s="802"/>
      <c r="BAK31" s="802"/>
      <c r="BAL31" s="802"/>
      <c r="BAM31" s="802"/>
      <c r="BAN31" s="802"/>
      <c r="BAO31" s="802"/>
      <c r="BAP31" s="802"/>
      <c r="BAQ31" s="802"/>
      <c r="BAR31" s="802"/>
      <c r="BAS31" s="802"/>
      <c r="BAT31" s="802"/>
      <c r="BAU31" s="802"/>
      <c r="BAV31" s="802"/>
      <c r="BAW31" s="802"/>
      <c r="BAX31" s="802"/>
      <c r="BAY31" s="802"/>
      <c r="BAZ31" s="802"/>
      <c r="BBA31" s="802"/>
      <c r="BBB31" s="802"/>
      <c r="BBC31" s="802"/>
      <c r="BBD31" s="802"/>
      <c r="BBE31" s="802"/>
      <c r="BBF31" s="802"/>
      <c r="BBG31" s="802"/>
      <c r="BBH31" s="802"/>
      <c r="BBI31" s="802"/>
      <c r="BBJ31" s="802"/>
      <c r="BBK31" s="802"/>
      <c r="BBL31" s="802"/>
      <c r="BBM31" s="802"/>
      <c r="BBN31" s="802"/>
      <c r="BBO31" s="802"/>
      <c r="BBP31" s="802"/>
      <c r="BBQ31" s="802"/>
      <c r="BBR31" s="802"/>
      <c r="BBS31" s="802"/>
      <c r="BBT31" s="802"/>
      <c r="BBU31" s="802"/>
      <c r="BBV31" s="802"/>
      <c r="BBW31" s="802"/>
      <c r="BBX31" s="802"/>
      <c r="BBY31" s="802"/>
      <c r="BBZ31" s="802"/>
      <c r="BCA31" s="802"/>
      <c r="BCB31" s="802"/>
      <c r="BCC31" s="802"/>
      <c r="BCD31" s="802"/>
      <c r="BCE31" s="802"/>
      <c r="BCF31" s="802"/>
      <c r="BCG31" s="802"/>
      <c r="BCH31" s="802"/>
      <c r="BCI31" s="802"/>
      <c r="BCJ31" s="802"/>
      <c r="BCK31" s="802"/>
      <c r="BCL31" s="802"/>
      <c r="BCM31" s="802"/>
      <c r="BCN31" s="802"/>
      <c r="BCO31" s="802"/>
      <c r="BCP31" s="802"/>
      <c r="BCQ31" s="802"/>
      <c r="BCR31" s="802"/>
      <c r="BCS31" s="802"/>
      <c r="BCT31" s="802"/>
      <c r="BCU31" s="802"/>
      <c r="BCV31" s="802"/>
      <c r="BCW31" s="802"/>
      <c r="BCX31" s="802"/>
      <c r="BCY31" s="802"/>
      <c r="BCZ31" s="802"/>
      <c r="BDA31" s="802"/>
      <c r="BDB31" s="802"/>
      <c r="BDC31" s="802"/>
      <c r="BDD31" s="802"/>
      <c r="BDE31" s="802"/>
      <c r="BDF31" s="802"/>
      <c r="BDG31" s="802"/>
      <c r="BDH31" s="802"/>
      <c r="BDI31" s="802"/>
      <c r="BDJ31" s="802"/>
      <c r="BDK31" s="802"/>
      <c r="BDL31" s="802"/>
      <c r="BDM31" s="802"/>
      <c r="BDN31" s="802"/>
      <c r="BDO31" s="802"/>
      <c r="BDP31" s="802"/>
      <c r="BDQ31" s="802"/>
      <c r="BDR31" s="802"/>
      <c r="BDS31" s="802"/>
      <c r="BDT31" s="802"/>
      <c r="BDU31" s="802"/>
      <c r="BDV31" s="802"/>
      <c r="BDW31" s="802"/>
      <c r="BDX31" s="802"/>
      <c r="BDY31" s="802"/>
      <c r="BDZ31" s="802"/>
      <c r="BEA31" s="802"/>
      <c r="BEB31" s="802"/>
      <c r="BEC31" s="802"/>
      <c r="BED31" s="802"/>
      <c r="BEE31" s="802"/>
      <c r="BEF31" s="802"/>
      <c r="BEG31" s="802"/>
      <c r="BEH31" s="802"/>
      <c r="BEI31" s="802"/>
      <c r="BEJ31" s="802"/>
      <c r="BEK31" s="802"/>
      <c r="BEL31" s="802"/>
      <c r="BEM31" s="802"/>
      <c r="BEN31" s="802"/>
      <c r="BEO31" s="802"/>
      <c r="BEP31" s="802"/>
      <c r="BEQ31" s="802"/>
      <c r="BER31" s="802"/>
      <c r="BES31" s="802"/>
      <c r="BET31" s="802"/>
      <c r="BEU31" s="802"/>
      <c r="BEV31" s="802"/>
      <c r="BEW31" s="802"/>
      <c r="BEX31" s="802"/>
      <c r="BEY31" s="802"/>
      <c r="BEZ31" s="802"/>
      <c r="BFA31" s="802"/>
      <c r="BFB31" s="802"/>
      <c r="BFC31" s="802"/>
      <c r="BFD31" s="802"/>
      <c r="BFE31" s="802"/>
      <c r="BFF31" s="802"/>
      <c r="BFG31" s="802"/>
      <c r="BFH31" s="802"/>
      <c r="BFI31" s="802"/>
      <c r="BFJ31" s="802"/>
      <c r="BFK31" s="802"/>
      <c r="BFL31" s="802"/>
      <c r="BFM31" s="802"/>
      <c r="BFN31" s="802"/>
      <c r="BFO31" s="802"/>
      <c r="BFP31" s="802"/>
      <c r="BFQ31" s="802"/>
      <c r="BFR31" s="802"/>
      <c r="BFS31" s="802"/>
      <c r="BFT31" s="802"/>
      <c r="BFU31" s="802"/>
      <c r="BFV31" s="802"/>
      <c r="BFW31" s="802"/>
      <c r="BFX31" s="802"/>
      <c r="BFY31" s="802"/>
      <c r="BFZ31" s="802"/>
      <c r="BGA31" s="802"/>
      <c r="BGB31" s="802"/>
      <c r="BGC31" s="802"/>
      <c r="BGD31" s="802"/>
      <c r="BGE31" s="802"/>
      <c r="BGF31" s="802"/>
      <c r="BGG31" s="802"/>
      <c r="BGH31" s="802"/>
      <c r="BGI31" s="802"/>
      <c r="BGJ31" s="802"/>
      <c r="BGK31" s="802"/>
      <c r="BGL31" s="802"/>
      <c r="BGM31" s="802"/>
      <c r="BGN31" s="802"/>
      <c r="BGO31" s="802"/>
      <c r="BGP31" s="802"/>
      <c r="BGQ31" s="802"/>
      <c r="BGR31" s="802"/>
      <c r="BGS31" s="802"/>
      <c r="BGT31" s="802"/>
      <c r="BGU31" s="802"/>
      <c r="BGV31" s="802"/>
      <c r="BGW31" s="802"/>
      <c r="BGX31" s="802"/>
      <c r="BGY31" s="802"/>
      <c r="BGZ31" s="802"/>
      <c r="BHA31" s="802"/>
      <c r="BHB31" s="802"/>
      <c r="BHC31" s="802"/>
      <c r="BHD31" s="802"/>
      <c r="BHE31" s="802"/>
      <c r="BHF31" s="802"/>
      <c r="BHG31" s="802"/>
      <c r="BHH31" s="802"/>
      <c r="BHI31" s="802"/>
      <c r="BHJ31" s="802"/>
      <c r="BHK31" s="802"/>
      <c r="BHL31" s="802"/>
      <c r="BHM31" s="802"/>
      <c r="BHN31" s="802"/>
      <c r="BHO31" s="802"/>
      <c r="BHP31" s="802"/>
      <c r="BHQ31" s="802"/>
      <c r="BHR31" s="802"/>
      <c r="BHS31" s="802"/>
      <c r="BHT31" s="802"/>
      <c r="BHU31" s="802"/>
      <c r="BHV31" s="802"/>
      <c r="BHW31" s="802"/>
      <c r="BHX31" s="802"/>
      <c r="BHY31" s="802"/>
      <c r="BHZ31" s="802"/>
      <c r="BIA31" s="802"/>
      <c r="BIB31" s="802"/>
      <c r="BIC31" s="802"/>
      <c r="BID31" s="802"/>
      <c r="BIE31" s="802"/>
      <c r="BIF31" s="802"/>
      <c r="BIG31" s="802"/>
      <c r="BIH31" s="802"/>
      <c r="BII31" s="802"/>
      <c r="BIJ31" s="802"/>
      <c r="BIK31" s="802"/>
      <c r="BIL31" s="802"/>
      <c r="BIM31" s="802"/>
      <c r="BIN31" s="802"/>
      <c r="BIO31" s="802"/>
      <c r="BIP31" s="802"/>
      <c r="BIQ31" s="802"/>
      <c r="BIR31" s="802"/>
      <c r="BIS31" s="802"/>
      <c r="BIT31" s="802"/>
      <c r="BIU31" s="802"/>
      <c r="BIV31" s="802"/>
      <c r="BIW31" s="802"/>
      <c r="BIX31" s="802"/>
      <c r="BIY31" s="802"/>
      <c r="BIZ31" s="802"/>
      <c r="BJA31" s="802"/>
      <c r="BJB31" s="802"/>
      <c r="BJC31" s="802"/>
      <c r="BJD31" s="802"/>
      <c r="BJE31" s="802"/>
      <c r="BJF31" s="802"/>
      <c r="BJG31" s="802"/>
      <c r="BJH31" s="802"/>
      <c r="BJI31" s="802"/>
      <c r="BJJ31" s="802"/>
      <c r="BJK31" s="802"/>
      <c r="BJL31" s="802"/>
      <c r="BJM31" s="802"/>
      <c r="BJN31" s="802"/>
      <c r="BJO31" s="802"/>
      <c r="BJP31" s="802"/>
      <c r="BJQ31" s="802"/>
      <c r="BJR31" s="802"/>
      <c r="BJS31" s="802"/>
      <c r="BJT31" s="802"/>
      <c r="BJU31" s="802"/>
      <c r="BJV31" s="802"/>
      <c r="BJW31" s="802"/>
      <c r="BJX31" s="802"/>
      <c r="BJY31" s="802"/>
      <c r="BJZ31" s="802"/>
      <c r="BKA31" s="802"/>
      <c r="BKB31" s="802"/>
      <c r="BKC31" s="802"/>
      <c r="BKD31" s="802"/>
      <c r="BKE31" s="802"/>
      <c r="BKF31" s="802"/>
      <c r="BKG31" s="802"/>
      <c r="BKH31" s="802"/>
      <c r="BKI31" s="802"/>
      <c r="BKJ31" s="802"/>
      <c r="BKK31" s="802"/>
      <c r="BKL31" s="802"/>
      <c r="BKM31" s="802"/>
      <c r="BKN31" s="802"/>
      <c r="BKO31" s="802"/>
      <c r="BKP31" s="802"/>
      <c r="BKQ31" s="802"/>
      <c r="BKR31" s="802"/>
      <c r="BKS31" s="802"/>
      <c r="BKT31" s="802"/>
      <c r="BKU31" s="802"/>
      <c r="BKV31" s="802"/>
      <c r="BKW31" s="802"/>
      <c r="BKX31" s="802"/>
      <c r="BKY31" s="802"/>
      <c r="BKZ31" s="802"/>
      <c r="BLA31" s="802"/>
      <c r="BLB31" s="802"/>
      <c r="BLC31" s="802"/>
      <c r="BLD31" s="802"/>
      <c r="BLE31" s="802"/>
      <c r="BLF31" s="802"/>
      <c r="BLG31" s="802"/>
      <c r="BLH31" s="802"/>
      <c r="BLI31" s="802"/>
      <c r="BLJ31" s="802"/>
      <c r="BLK31" s="802"/>
      <c r="BLL31" s="802"/>
      <c r="BLM31" s="802"/>
      <c r="BLN31" s="802"/>
      <c r="BLO31" s="802"/>
      <c r="BLP31" s="802"/>
      <c r="BLQ31" s="802"/>
      <c r="BLR31" s="802"/>
      <c r="BLS31" s="802"/>
      <c r="BLT31" s="802"/>
      <c r="BLU31" s="802"/>
      <c r="BLV31" s="802"/>
      <c r="BLW31" s="802"/>
      <c r="BLX31" s="802"/>
      <c r="BLY31" s="802"/>
      <c r="BLZ31" s="802"/>
      <c r="BMA31" s="802"/>
      <c r="BMB31" s="802"/>
      <c r="BMC31" s="802"/>
      <c r="BMD31" s="802"/>
      <c r="BME31" s="802"/>
      <c r="BMF31" s="802"/>
      <c r="BMG31" s="802"/>
      <c r="BMH31" s="802"/>
      <c r="BMI31" s="802"/>
      <c r="BMJ31" s="802"/>
      <c r="BMK31" s="802"/>
      <c r="BML31" s="802"/>
      <c r="BMM31" s="802"/>
      <c r="BMN31" s="802"/>
      <c r="BMO31" s="802"/>
      <c r="BMP31" s="802"/>
      <c r="BMQ31" s="802"/>
      <c r="BMR31" s="802"/>
      <c r="BMS31" s="802"/>
      <c r="BMT31" s="802"/>
      <c r="BMU31" s="802"/>
      <c r="BMV31" s="802"/>
      <c r="BMW31" s="802"/>
      <c r="BMX31" s="802"/>
      <c r="BMY31" s="802"/>
      <c r="BMZ31" s="802"/>
      <c r="BNA31" s="802"/>
      <c r="BNB31" s="802"/>
      <c r="BNC31" s="802"/>
      <c r="BND31" s="802"/>
      <c r="BNE31" s="802"/>
      <c r="BNF31" s="802"/>
      <c r="BNG31" s="802"/>
      <c r="BNH31" s="802"/>
      <c r="BNI31" s="802"/>
      <c r="BNJ31" s="802"/>
      <c r="BNK31" s="802"/>
      <c r="BNL31" s="802"/>
      <c r="BNM31" s="802"/>
      <c r="BNN31" s="802"/>
      <c r="BNO31" s="802"/>
      <c r="BNP31" s="802"/>
      <c r="BNQ31" s="802"/>
      <c r="BNR31" s="802"/>
      <c r="BNS31" s="802"/>
      <c r="BNT31" s="802"/>
      <c r="BNU31" s="802"/>
      <c r="BNV31" s="802"/>
      <c r="BNW31" s="802"/>
      <c r="BNX31" s="802"/>
      <c r="BNY31" s="802"/>
      <c r="BNZ31" s="802"/>
      <c r="BOA31" s="802"/>
      <c r="BOB31" s="802"/>
      <c r="BOC31" s="802"/>
      <c r="BOD31" s="802"/>
      <c r="BOE31" s="802"/>
      <c r="BOF31" s="802"/>
      <c r="BOG31" s="802"/>
      <c r="BOH31" s="802"/>
      <c r="BOI31" s="802"/>
      <c r="BOJ31" s="802"/>
      <c r="BOK31" s="802"/>
      <c r="BOL31" s="802"/>
      <c r="BOM31" s="802"/>
      <c r="BON31" s="802"/>
      <c r="BOO31" s="802"/>
      <c r="BOP31" s="802"/>
      <c r="BOQ31" s="802"/>
      <c r="BOR31" s="802"/>
      <c r="BOS31" s="802"/>
      <c r="BOT31" s="802"/>
      <c r="BOU31" s="802"/>
      <c r="BOV31" s="802"/>
      <c r="BOW31" s="802"/>
      <c r="BOX31" s="802"/>
      <c r="BOY31" s="802"/>
      <c r="BOZ31" s="802"/>
      <c r="BPA31" s="802"/>
      <c r="BPB31" s="802"/>
      <c r="BPC31" s="802"/>
      <c r="BPD31" s="802"/>
      <c r="BPE31" s="802"/>
      <c r="BPF31" s="802"/>
      <c r="BPG31" s="802"/>
      <c r="BPH31" s="802"/>
      <c r="BPI31" s="802"/>
      <c r="BPJ31" s="802"/>
      <c r="BPK31" s="802"/>
      <c r="BPL31" s="802"/>
      <c r="BPM31" s="802"/>
      <c r="BPN31" s="802"/>
      <c r="BPO31" s="802"/>
      <c r="BPP31" s="802"/>
      <c r="BPQ31" s="802"/>
      <c r="BPR31" s="802"/>
      <c r="BPS31" s="802"/>
      <c r="BPT31" s="802"/>
      <c r="BPU31" s="802"/>
      <c r="BPV31" s="802"/>
      <c r="BPW31" s="802"/>
      <c r="BPX31" s="802"/>
      <c r="BPY31" s="802"/>
      <c r="BPZ31" s="802"/>
      <c r="BQA31" s="802"/>
      <c r="BQB31" s="802"/>
      <c r="BQC31" s="802"/>
      <c r="BQD31" s="802"/>
      <c r="BQE31" s="802"/>
      <c r="BQF31" s="802"/>
      <c r="BQG31" s="802"/>
      <c r="BQH31" s="802"/>
      <c r="BQI31" s="802"/>
      <c r="BQJ31" s="802"/>
      <c r="BQK31" s="802"/>
      <c r="BQL31" s="802"/>
      <c r="BQM31" s="802"/>
      <c r="BQN31" s="802"/>
      <c r="BQO31" s="802"/>
      <c r="BQP31" s="802"/>
      <c r="BQQ31" s="802"/>
      <c r="BQR31" s="802"/>
      <c r="BQS31" s="802"/>
      <c r="BQT31" s="802"/>
      <c r="BQU31" s="802"/>
      <c r="BQV31" s="802"/>
      <c r="BQW31" s="802"/>
      <c r="BQX31" s="802"/>
      <c r="BQY31" s="802"/>
      <c r="BQZ31" s="802"/>
      <c r="BRA31" s="802"/>
      <c r="BRB31" s="802"/>
      <c r="BRC31" s="802"/>
      <c r="BRD31" s="802"/>
      <c r="BRE31" s="802"/>
      <c r="BRF31" s="802"/>
      <c r="BRG31" s="802"/>
      <c r="BRH31" s="802"/>
      <c r="BRI31" s="802"/>
      <c r="BRJ31" s="802"/>
      <c r="BRK31" s="802"/>
      <c r="BRL31" s="802"/>
      <c r="BRM31" s="802"/>
      <c r="BRN31" s="802"/>
      <c r="BRO31" s="802"/>
      <c r="BRP31" s="802"/>
      <c r="BRQ31" s="802"/>
      <c r="BRR31" s="802"/>
      <c r="BRS31" s="802"/>
      <c r="BRT31" s="802"/>
      <c r="BRU31" s="802"/>
      <c r="BRV31" s="802"/>
      <c r="BRW31" s="802"/>
      <c r="BRX31" s="802"/>
      <c r="BRY31" s="802"/>
      <c r="BRZ31" s="802"/>
      <c r="BSA31" s="802"/>
      <c r="BSB31" s="802"/>
      <c r="BSC31" s="802"/>
      <c r="BSD31" s="802"/>
      <c r="BSE31" s="802"/>
      <c r="BSF31" s="802"/>
      <c r="BSG31" s="802"/>
      <c r="BSH31" s="802"/>
      <c r="BSI31" s="802"/>
      <c r="BSJ31" s="802"/>
      <c r="BSK31" s="802"/>
      <c r="BSL31" s="802"/>
      <c r="BSM31" s="802"/>
      <c r="BSN31" s="802"/>
      <c r="BSO31" s="802"/>
      <c r="BSP31" s="802"/>
      <c r="BSQ31" s="802"/>
      <c r="BSR31" s="802"/>
      <c r="BSS31" s="802"/>
      <c r="BST31" s="802"/>
      <c r="BSU31" s="802"/>
      <c r="BSV31" s="802"/>
      <c r="BSW31" s="802"/>
      <c r="BSX31" s="802"/>
      <c r="BSY31" s="802"/>
      <c r="BSZ31" s="802"/>
      <c r="BTA31" s="802"/>
      <c r="BTB31" s="802"/>
      <c r="BTC31" s="802"/>
      <c r="BTD31" s="802"/>
      <c r="BTE31" s="802"/>
      <c r="BTF31" s="802"/>
      <c r="BTG31" s="802"/>
      <c r="BTH31" s="802"/>
      <c r="BTI31" s="802"/>
      <c r="BTJ31" s="802"/>
      <c r="BTK31" s="802"/>
      <c r="BTL31" s="802"/>
      <c r="BTM31" s="802"/>
      <c r="BTN31" s="802"/>
      <c r="BTO31" s="802"/>
      <c r="BTP31" s="802"/>
      <c r="BTQ31" s="802"/>
      <c r="BTR31" s="802"/>
      <c r="BTS31" s="802"/>
      <c r="BTT31" s="802"/>
      <c r="BTU31" s="802"/>
      <c r="BTV31" s="802"/>
      <c r="BTW31" s="802"/>
      <c r="BTX31" s="802"/>
      <c r="BTY31" s="802"/>
      <c r="BTZ31" s="802"/>
      <c r="BUA31" s="802"/>
      <c r="BUB31" s="802"/>
      <c r="BUC31" s="802"/>
      <c r="BUD31" s="802"/>
      <c r="BUE31" s="802"/>
      <c r="BUF31" s="802"/>
      <c r="BUG31" s="802"/>
      <c r="BUH31" s="802"/>
      <c r="BUI31" s="802"/>
      <c r="BUJ31" s="802"/>
      <c r="BUK31" s="802"/>
      <c r="BUL31" s="802"/>
      <c r="BUM31" s="802"/>
      <c r="BUN31" s="802"/>
      <c r="BUO31" s="802"/>
      <c r="BUP31" s="802"/>
      <c r="BUQ31" s="802"/>
      <c r="BUR31" s="802"/>
      <c r="BUS31" s="802"/>
      <c r="BUT31" s="802"/>
      <c r="BUU31" s="802"/>
      <c r="BUV31" s="802"/>
      <c r="BUW31" s="802"/>
      <c r="BUX31" s="802"/>
      <c r="BUY31" s="802"/>
      <c r="BUZ31" s="802"/>
      <c r="BVA31" s="802"/>
      <c r="BVB31" s="802"/>
      <c r="BVC31" s="802"/>
      <c r="BVD31" s="802"/>
      <c r="BVE31" s="802"/>
      <c r="BVF31" s="802"/>
      <c r="BVG31" s="802"/>
      <c r="BVH31" s="802"/>
      <c r="BVI31" s="802"/>
      <c r="BVJ31" s="802"/>
      <c r="BVK31" s="802"/>
      <c r="BVL31" s="802"/>
      <c r="BVM31" s="802"/>
      <c r="BVN31" s="802"/>
      <c r="BVO31" s="802"/>
      <c r="BVP31" s="802"/>
      <c r="BVQ31" s="802"/>
      <c r="BVR31" s="802"/>
      <c r="BVS31" s="802"/>
      <c r="BVT31" s="802"/>
      <c r="BVU31" s="802"/>
      <c r="BVV31" s="802"/>
      <c r="BVW31" s="802"/>
      <c r="BVX31" s="802"/>
      <c r="BVY31" s="802"/>
      <c r="BVZ31" s="802"/>
      <c r="BWA31" s="802"/>
      <c r="BWB31" s="802"/>
      <c r="BWC31" s="802"/>
      <c r="BWD31" s="802"/>
      <c r="BWE31" s="802"/>
      <c r="BWF31" s="802"/>
      <c r="BWG31" s="802"/>
      <c r="BWH31" s="802"/>
      <c r="BWI31" s="802"/>
      <c r="BWJ31" s="802"/>
      <c r="BWK31" s="802"/>
      <c r="BWL31" s="802"/>
      <c r="BWM31" s="802"/>
      <c r="BWN31" s="802"/>
      <c r="BWO31" s="802"/>
      <c r="BWP31" s="802"/>
      <c r="BWQ31" s="802"/>
      <c r="BWR31" s="802"/>
      <c r="BWS31" s="802"/>
      <c r="BWT31" s="802"/>
      <c r="BWU31" s="802"/>
      <c r="BWV31" s="802"/>
      <c r="BWW31" s="802"/>
      <c r="BWX31" s="802"/>
      <c r="BWY31" s="802"/>
      <c r="BWZ31" s="802"/>
      <c r="BXA31" s="802"/>
      <c r="BXB31" s="802"/>
      <c r="BXC31" s="802"/>
      <c r="BXD31" s="802"/>
      <c r="BXE31" s="802"/>
      <c r="BXF31" s="802"/>
      <c r="BXG31" s="802"/>
      <c r="BXH31" s="802"/>
      <c r="BXI31" s="802"/>
      <c r="BXJ31" s="802"/>
      <c r="BXK31" s="802"/>
      <c r="BXL31" s="802"/>
      <c r="BXM31" s="802"/>
      <c r="BXN31" s="802"/>
      <c r="BXO31" s="802"/>
      <c r="BXP31" s="802"/>
      <c r="BXQ31" s="802"/>
      <c r="BXR31" s="802"/>
      <c r="BXS31" s="802"/>
      <c r="BXT31" s="802"/>
      <c r="BXU31" s="802"/>
      <c r="BXV31" s="802"/>
      <c r="BXW31" s="802"/>
      <c r="BXX31" s="802"/>
      <c r="BXY31" s="802"/>
      <c r="BXZ31" s="802"/>
      <c r="BYA31" s="802"/>
      <c r="BYB31" s="802"/>
      <c r="BYC31" s="802"/>
      <c r="BYD31" s="802"/>
      <c r="BYE31" s="802"/>
      <c r="BYF31" s="802"/>
      <c r="BYG31" s="802"/>
      <c r="BYH31" s="802"/>
      <c r="BYI31" s="802"/>
      <c r="BYJ31" s="802"/>
      <c r="BYK31" s="802"/>
      <c r="BYL31" s="802"/>
      <c r="BYM31" s="802"/>
      <c r="BYN31" s="802"/>
      <c r="BYO31" s="802"/>
      <c r="BYP31" s="802"/>
      <c r="BYQ31" s="802"/>
      <c r="BYR31" s="802"/>
      <c r="BYS31" s="802"/>
      <c r="BYT31" s="802"/>
      <c r="BYU31" s="802"/>
      <c r="BYV31" s="802"/>
      <c r="BYW31" s="802"/>
      <c r="BYX31" s="802"/>
      <c r="BYY31" s="802"/>
      <c r="BYZ31" s="802"/>
      <c r="BZA31" s="802"/>
      <c r="BZB31" s="802"/>
      <c r="BZC31" s="802"/>
      <c r="BZD31" s="802"/>
      <c r="BZE31" s="802"/>
      <c r="BZF31" s="802"/>
      <c r="BZG31" s="802"/>
      <c r="BZH31" s="802"/>
      <c r="BZI31" s="802"/>
      <c r="BZJ31" s="802"/>
      <c r="BZK31" s="802"/>
      <c r="BZL31" s="802"/>
      <c r="BZM31" s="802"/>
      <c r="BZN31" s="802"/>
      <c r="BZO31" s="802"/>
      <c r="BZP31" s="802"/>
      <c r="BZQ31" s="802"/>
      <c r="BZR31" s="802"/>
      <c r="BZS31" s="802"/>
      <c r="BZT31" s="802"/>
      <c r="BZU31" s="802"/>
      <c r="BZV31" s="802"/>
      <c r="BZW31" s="802"/>
      <c r="BZX31" s="802"/>
      <c r="BZY31" s="802"/>
      <c r="BZZ31" s="802"/>
      <c r="CAA31" s="802"/>
      <c r="CAB31" s="802"/>
      <c r="CAC31" s="802"/>
      <c r="CAD31" s="802"/>
      <c r="CAE31" s="802"/>
      <c r="CAF31" s="802"/>
      <c r="CAG31" s="802"/>
      <c r="CAH31" s="802"/>
      <c r="CAI31" s="802"/>
      <c r="CAJ31" s="802"/>
      <c r="CAK31" s="802"/>
      <c r="CAL31" s="802"/>
      <c r="CAM31" s="802"/>
      <c r="CAN31" s="802"/>
      <c r="CAO31" s="802"/>
      <c r="CAP31" s="802"/>
      <c r="CAQ31" s="802"/>
      <c r="CAR31" s="802"/>
      <c r="CAS31" s="802"/>
      <c r="CAT31" s="802"/>
      <c r="CAU31" s="802"/>
      <c r="CAV31" s="802"/>
      <c r="CAW31" s="802"/>
      <c r="CAX31" s="802"/>
      <c r="CAY31" s="802"/>
      <c r="CAZ31" s="802"/>
      <c r="CBA31" s="802"/>
      <c r="CBB31" s="802"/>
      <c r="CBC31" s="802"/>
      <c r="CBD31" s="802"/>
      <c r="CBE31" s="802"/>
      <c r="CBF31" s="802"/>
      <c r="CBG31" s="802"/>
      <c r="CBH31" s="802"/>
      <c r="CBI31" s="802"/>
      <c r="CBJ31" s="802"/>
      <c r="CBK31" s="802"/>
      <c r="CBL31" s="802"/>
      <c r="CBM31" s="802"/>
      <c r="CBN31" s="802"/>
      <c r="CBO31" s="802"/>
      <c r="CBP31" s="802"/>
      <c r="CBQ31" s="802"/>
      <c r="CBR31" s="802"/>
      <c r="CBS31" s="802"/>
      <c r="CBT31" s="802"/>
      <c r="CBU31" s="802"/>
      <c r="CBV31" s="802"/>
      <c r="CBW31" s="802"/>
      <c r="CBX31" s="802"/>
      <c r="CBY31" s="802"/>
      <c r="CBZ31" s="802"/>
      <c r="CCA31" s="802"/>
      <c r="CCB31" s="802"/>
      <c r="CCC31" s="802"/>
      <c r="CCD31" s="802"/>
      <c r="CCE31" s="802"/>
      <c r="CCF31" s="802"/>
      <c r="CCG31" s="802"/>
      <c r="CCH31" s="802"/>
      <c r="CCI31" s="802"/>
      <c r="CCJ31" s="802"/>
      <c r="CCK31" s="802"/>
      <c r="CCL31" s="802"/>
      <c r="CCM31" s="802"/>
      <c r="CCN31" s="802"/>
      <c r="CCO31" s="802"/>
      <c r="CCP31" s="802"/>
      <c r="CCQ31" s="802"/>
      <c r="CCR31" s="802"/>
      <c r="CCS31" s="802"/>
      <c r="CCT31" s="802"/>
      <c r="CCU31" s="802"/>
      <c r="CCV31" s="802"/>
      <c r="CCW31" s="802"/>
      <c r="CCX31" s="802"/>
      <c r="CCY31" s="802"/>
      <c r="CCZ31" s="802"/>
      <c r="CDA31" s="802"/>
      <c r="CDB31" s="802"/>
      <c r="CDC31" s="802"/>
      <c r="CDD31" s="802"/>
      <c r="CDE31" s="802"/>
      <c r="CDF31" s="802"/>
      <c r="CDG31" s="802"/>
      <c r="CDH31" s="802"/>
      <c r="CDI31" s="802"/>
      <c r="CDJ31" s="802"/>
      <c r="CDK31" s="802"/>
      <c r="CDL31" s="802"/>
      <c r="CDM31" s="802"/>
      <c r="CDN31" s="802"/>
      <c r="CDO31" s="802"/>
      <c r="CDP31" s="802"/>
      <c r="CDQ31" s="802"/>
      <c r="CDR31" s="802"/>
      <c r="CDS31" s="802"/>
      <c r="CDT31" s="802"/>
      <c r="CDU31" s="802"/>
      <c r="CDV31" s="802"/>
      <c r="CDW31" s="802"/>
      <c r="CDX31" s="802"/>
      <c r="CDY31" s="802"/>
      <c r="CDZ31" s="802"/>
      <c r="CEA31" s="802"/>
      <c r="CEB31" s="802"/>
      <c r="CEC31" s="802"/>
      <c r="CED31" s="802"/>
      <c r="CEE31" s="802"/>
      <c r="CEF31" s="802"/>
      <c r="CEG31" s="802"/>
      <c r="CEH31" s="802"/>
      <c r="CEI31" s="802"/>
      <c r="CEJ31" s="802"/>
      <c r="CEK31" s="802"/>
      <c r="CEL31" s="802"/>
      <c r="CEM31" s="802"/>
      <c r="CEN31" s="802"/>
      <c r="CEO31" s="802"/>
      <c r="CEP31" s="802"/>
      <c r="CEQ31" s="802"/>
      <c r="CER31" s="802"/>
      <c r="CES31" s="802"/>
      <c r="CET31" s="802"/>
      <c r="CEU31" s="802"/>
      <c r="CEV31" s="802"/>
      <c r="CEW31" s="802"/>
      <c r="CEX31" s="802"/>
      <c r="CEY31" s="802"/>
      <c r="CEZ31" s="802"/>
      <c r="CFA31" s="802"/>
      <c r="CFB31" s="802"/>
      <c r="CFC31" s="802"/>
      <c r="CFD31" s="802"/>
      <c r="CFE31" s="802"/>
      <c r="CFF31" s="802"/>
      <c r="CFG31" s="802"/>
      <c r="CFH31" s="802"/>
      <c r="CFI31" s="802"/>
      <c r="CFJ31" s="802"/>
      <c r="CFK31" s="802"/>
      <c r="CFL31" s="802"/>
      <c r="CFM31" s="802"/>
      <c r="CFN31" s="802"/>
      <c r="CFO31" s="802"/>
      <c r="CFP31" s="802"/>
      <c r="CFQ31" s="802"/>
      <c r="CFR31" s="802"/>
      <c r="CFS31" s="802"/>
      <c r="CFT31" s="802"/>
      <c r="CFU31" s="802"/>
      <c r="CFV31" s="802"/>
      <c r="CFW31" s="802"/>
      <c r="CFX31" s="802"/>
      <c r="CFY31" s="802"/>
      <c r="CFZ31" s="802"/>
      <c r="CGA31" s="802"/>
      <c r="CGB31" s="802"/>
      <c r="CGC31" s="802"/>
      <c r="CGD31" s="802"/>
      <c r="CGE31" s="802"/>
      <c r="CGF31" s="802"/>
      <c r="CGG31" s="802"/>
      <c r="CGH31" s="802"/>
      <c r="CGI31" s="802"/>
      <c r="CGJ31" s="802"/>
      <c r="CGK31" s="802"/>
      <c r="CGL31" s="802"/>
      <c r="CGM31" s="802"/>
      <c r="CGN31" s="802"/>
      <c r="CGO31" s="802"/>
      <c r="CGP31" s="802"/>
      <c r="CGQ31" s="802"/>
      <c r="CGR31" s="802"/>
      <c r="CGS31" s="802"/>
      <c r="CGT31" s="802"/>
      <c r="CGU31" s="802"/>
      <c r="CGV31" s="802"/>
      <c r="CGW31" s="802"/>
      <c r="CGX31" s="802"/>
      <c r="CGY31" s="802"/>
      <c r="CGZ31" s="802"/>
      <c r="CHA31" s="802"/>
      <c r="CHB31" s="802"/>
      <c r="CHC31" s="802"/>
      <c r="CHD31" s="802"/>
      <c r="CHE31" s="802"/>
      <c r="CHF31" s="802"/>
      <c r="CHG31" s="802"/>
      <c r="CHH31" s="802"/>
      <c r="CHI31" s="802"/>
      <c r="CHJ31" s="802"/>
      <c r="CHK31" s="802"/>
      <c r="CHL31" s="802"/>
      <c r="CHM31" s="802"/>
      <c r="CHN31" s="802"/>
      <c r="CHO31" s="802"/>
      <c r="CHP31" s="802"/>
      <c r="CHQ31" s="802"/>
      <c r="CHR31" s="802"/>
      <c r="CHS31" s="802"/>
      <c r="CHT31" s="802"/>
      <c r="CHU31" s="802"/>
      <c r="CHV31" s="802"/>
      <c r="CHW31" s="802"/>
      <c r="CHX31" s="802"/>
      <c r="CHY31" s="802"/>
      <c r="CHZ31" s="802"/>
      <c r="CIA31" s="802"/>
      <c r="CIB31" s="802"/>
      <c r="CIC31" s="802"/>
      <c r="CID31" s="802"/>
      <c r="CIE31" s="802"/>
      <c r="CIF31" s="802"/>
      <c r="CIG31" s="802"/>
      <c r="CIH31" s="802"/>
      <c r="CII31" s="802"/>
      <c r="CIJ31" s="802"/>
      <c r="CIK31" s="802"/>
      <c r="CIL31" s="802"/>
      <c r="CIM31" s="802"/>
      <c r="CIN31" s="802"/>
      <c r="CIO31" s="802"/>
      <c r="CIP31" s="802"/>
      <c r="CIQ31" s="802"/>
      <c r="CIR31" s="802"/>
      <c r="CIS31" s="802"/>
      <c r="CIT31" s="802"/>
      <c r="CIU31" s="802"/>
      <c r="CIV31" s="802"/>
      <c r="CIW31" s="802"/>
      <c r="CIX31" s="802"/>
      <c r="CIY31" s="802"/>
      <c r="CIZ31" s="802"/>
      <c r="CJA31" s="802"/>
      <c r="CJB31" s="802"/>
      <c r="CJC31" s="802"/>
      <c r="CJD31" s="802"/>
      <c r="CJE31" s="802"/>
      <c r="CJF31" s="802"/>
      <c r="CJG31" s="802"/>
      <c r="CJH31" s="802"/>
      <c r="CJI31" s="802"/>
      <c r="CJJ31" s="802"/>
      <c r="CJK31" s="802"/>
      <c r="CJL31" s="802"/>
      <c r="CJM31" s="802"/>
      <c r="CJN31" s="802"/>
      <c r="CJO31" s="802"/>
      <c r="CJP31" s="802"/>
      <c r="CJQ31" s="802"/>
      <c r="CJR31" s="802"/>
      <c r="CJS31" s="802"/>
      <c r="CJT31" s="802"/>
      <c r="CJU31" s="802"/>
      <c r="CJV31" s="802"/>
      <c r="CJW31" s="802"/>
      <c r="CJX31" s="802"/>
      <c r="CJY31" s="802"/>
      <c r="CJZ31" s="802"/>
      <c r="CKA31" s="802"/>
      <c r="CKB31" s="802"/>
      <c r="CKC31" s="802"/>
      <c r="CKD31" s="802"/>
      <c r="CKE31" s="802"/>
      <c r="CKF31" s="802"/>
      <c r="CKG31" s="802"/>
      <c r="CKH31" s="802"/>
      <c r="CKI31" s="802"/>
      <c r="CKJ31" s="802"/>
      <c r="CKK31" s="802"/>
      <c r="CKL31" s="802"/>
      <c r="CKM31" s="802"/>
      <c r="CKN31" s="802"/>
      <c r="CKO31" s="802"/>
      <c r="CKP31" s="802"/>
      <c r="CKQ31" s="802"/>
      <c r="CKR31" s="802"/>
      <c r="CKS31" s="802"/>
      <c r="CKT31" s="802"/>
      <c r="CKU31" s="802"/>
      <c r="CKV31" s="802"/>
      <c r="CKW31" s="802"/>
      <c r="CKX31" s="802"/>
      <c r="CKY31" s="802"/>
      <c r="CKZ31" s="802"/>
      <c r="CLA31" s="802"/>
      <c r="CLB31" s="802"/>
      <c r="CLC31" s="802"/>
      <c r="CLD31" s="802"/>
      <c r="CLE31" s="802"/>
      <c r="CLF31" s="802"/>
      <c r="CLG31" s="802"/>
      <c r="CLH31" s="802"/>
      <c r="CLI31" s="802"/>
      <c r="CLJ31" s="802"/>
      <c r="CLK31" s="802"/>
      <c r="CLL31" s="802"/>
      <c r="CLM31" s="802"/>
      <c r="CLN31" s="802"/>
      <c r="CLO31" s="802"/>
      <c r="CLP31" s="802"/>
      <c r="CLQ31" s="802"/>
      <c r="CLR31" s="802"/>
      <c r="CLS31" s="802"/>
      <c r="CLT31" s="802"/>
      <c r="CLU31" s="802"/>
      <c r="CLV31" s="802"/>
      <c r="CLW31" s="802"/>
      <c r="CLX31" s="802"/>
      <c r="CLY31" s="802"/>
      <c r="CLZ31" s="802"/>
      <c r="CMA31" s="802"/>
      <c r="CMB31" s="802"/>
      <c r="CMC31" s="802"/>
      <c r="CMD31" s="802"/>
      <c r="CME31" s="802"/>
      <c r="CMF31" s="802"/>
      <c r="CMG31" s="802"/>
      <c r="CMH31" s="802"/>
      <c r="CMI31" s="802"/>
      <c r="CMJ31" s="802"/>
      <c r="CMK31" s="802"/>
      <c r="CML31" s="802"/>
      <c r="CMM31" s="802"/>
      <c r="CMN31" s="802"/>
      <c r="CMO31" s="802"/>
      <c r="CMP31" s="802"/>
      <c r="CMQ31" s="802"/>
      <c r="CMR31" s="802"/>
      <c r="CMS31" s="802"/>
      <c r="CMT31" s="802"/>
      <c r="CMU31" s="802"/>
      <c r="CMV31" s="802"/>
      <c r="CMW31" s="802"/>
      <c r="CMX31" s="802"/>
      <c r="CMY31" s="802"/>
      <c r="CMZ31" s="802"/>
      <c r="CNA31" s="802"/>
      <c r="CNB31" s="802"/>
      <c r="CNC31" s="802"/>
      <c r="CND31" s="802"/>
      <c r="CNE31" s="802"/>
      <c r="CNF31" s="802"/>
      <c r="CNG31" s="802"/>
      <c r="CNH31" s="802"/>
      <c r="CNI31" s="802"/>
      <c r="CNJ31" s="802"/>
      <c r="CNK31" s="802"/>
      <c r="CNL31" s="802"/>
      <c r="CNM31" s="802"/>
      <c r="CNN31" s="802"/>
      <c r="CNO31" s="802"/>
      <c r="CNP31" s="802"/>
      <c r="CNQ31" s="802"/>
      <c r="CNR31" s="802"/>
      <c r="CNS31" s="802"/>
      <c r="CNT31" s="802"/>
      <c r="CNU31" s="802"/>
      <c r="CNV31" s="802"/>
      <c r="CNW31" s="802"/>
      <c r="CNX31" s="802"/>
      <c r="CNY31" s="802"/>
      <c r="CNZ31" s="802"/>
      <c r="COA31" s="802"/>
      <c r="COB31" s="802"/>
      <c r="COC31" s="802"/>
      <c r="COD31" s="802"/>
      <c r="COE31" s="802"/>
      <c r="COF31" s="802"/>
      <c r="COG31" s="802"/>
      <c r="COH31" s="802"/>
      <c r="COI31" s="802"/>
      <c r="COJ31" s="802"/>
      <c r="COK31" s="802"/>
      <c r="COL31" s="802"/>
      <c r="COM31" s="802"/>
      <c r="CON31" s="802"/>
      <c r="COO31" s="802"/>
      <c r="COP31" s="802"/>
      <c r="COQ31" s="802"/>
      <c r="COR31" s="802"/>
      <c r="COS31" s="802"/>
      <c r="COT31" s="802"/>
      <c r="COU31" s="802"/>
      <c r="COV31" s="802"/>
      <c r="COW31" s="802"/>
      <c r="COX31" s="802"/>
      <c r="COY31" s="802"/>
      <c r="COZ31" s="802"/>
      <c r="CPA31" s="802"/>
      <c r="CPB31" s="802"/>
      <c r="CPC31" s="802"/>
      <c r="CPD31" s="802"/>
      <c r="CPE31" s="802"/>
      <c r="CPF31" s="802"/>
      <c r="CPG31" s="802"/>
      <c r="CPH31" s="802"/>
      <c r="CPI31" s="802"/>
      <c r="CPJ31" s="802"/>
      <c r="CPK31" s="802"/>
      <c r="CPL31" s="802"/>
      <c r="CPM31" s="802"/>
      <c r="CPN31" s="802"/>
      <c r="CPO31" s="802"/>
      <c r="CPP31" s="802"/>
      <c r="CPQ31" s="802"/>
      <c r="CPR31" s="802"/>
      <c r="CPS31" s="802"/>
      <c r="CPT31" s="802"/>
      <c r="CPU31" s="802"/>
      <c r="CPV31" s="802"/>
      <c r="CPW31" s="802"/>
      <c r="CPX31" s="802"/>
      <c r="CPY31" s="802"/>
      <c r="CPZ31" s="802"/>
      <c r="CQA31" s="802"/>
      <c r="CQB31" s="802"/>
      <c r="CQC31" s="802"/>
      <c r="CQD31" s="802"/>
      <c r="CQE31" s="802"/>
      <c r="CQF31" s="802"/>
      <c r="CQG31" s="802"/>
      <c r="CQH31" s="802"/>
      <c r="CQI31" s="802"/>
      <c r="CQJ31" s="802"/>
      <c r="CQK31" s="802"/>
      <c r="CQL31" s="802"/>
      <c r="CQM31" s="802"/>
      <c r="CQN31" s="802"/>
      <c r="CQO31" s="802"/>
      <c r="CQP31" s="802"/>
      <c r="CQQ31" s="802"/>
      <c r="CQR31" s="802"/>
      <c r="CQS31" s="802"/>
      <c r="CQT31" s="802"/>
      <c r="CQU31" s="802"/>
      <c r="CQV31" s="802"/>
      <c r="CQW31" s="802"/>
      <c r="CQX31" s="802"/>
      <c r="CQY31" s="802"/>
      <c r="CQZ31" s="802"/>
      <c r="CRA31" s="802"/>
      <c r="CRB31" s="802"/>
      <c r="CRC31" s="802"/>
      <c r="CRD31" s="802"/>
      <c r="CRE31" s="802"/>
      <c r="CRF31" s="802"/>
      <c r="CRG31" s="802"/>
      <c r="CRH31" s="802"/>
      <c r="CRI31" s="802"/>
      <c r="CRJ31" s="802"/>
      <c r="CRK31" s="802"/>
      <c r="CRL31" s="802"/>
      <c r="CRM31" s="802"/>
      <c r="CRN31" s="802"/>
      <c r="CRO31" s="802"/>
      <c r="CRP31" s="802"/>
      <c r="CRQ31" s="802"/>
      <c r="CRR31" s="802"/>
      <c r="CRS31" s="802"/>
      <c r="CRT31" s="802"/>
      <c r="CRU31" s="802"/>
      <c r="CRV31" s="802"/>
      <c r="CRW31" s="802"/>
      <c r="CRX31" s="802"/>
      <c r="CRY31" s="802"/>
      <c r="CRZ31" s="802"/>
      <c r="CSA31" s="802"/>
      <c r="CSB31" s="802"/>
      <c r="CSC31" s="802"/>
      <c r="CSD31" s="802"/>
      <c r="CSE31" s="802"/>
      <c r="CSF31" s="802"/>
      <c r="CSG31" s="802"/>
      <c r="CSH31" s="802"/>
      <c r="CSI31" s="802"/>
      <c r="CSJ31" s="802"/>
      <c r="CSK31" s="802"/>
      <c r="CSL31" s="802"/>
      <c r="CSM31" s="802"/>
      <c r="CSN31" s="802"/>
      <c r="CSO31" s="802"/>
      <c r="CSP31" s="802"/>
      <c r="CSQ31" s="802"/>
      <c r="CSR31" s="802"/>
      <c r="CSS31" s="802"/>
      <c r="CST31" s="802"/>
      <c r="CSU31" s="802"/>
      <c r="CSV31" s="802"/>
      <c r="CSW31" s="802"/>
      <c r="CSX31" s="802"/>
      <c r="CSY31" s="802"/>
      <c r="CSZ31" s="802"/>
      <c r="CTA31" s="802"/>
      <c r="CTB31" s="802"/>
      <c r="CTC31" s="802"/>
      <c r="CTD31" s="802"/>
      <c r="CTE31" s="802"/>
      <c r="CTF31" s="802"/>
      <c r="CTG31" s="802"/>
      <c r="CTH31" s="802"/>
      <c r="CTI31" s="802"/>
      <c r="CTJ31" s="802"/>
      <c r="CTK31" s="802"/>
      <c r="CTL31" s="802"/>
      <c r="CTM31" s="802"/>
      <c r="CTN31" s="802"/>
      <c r="CTO31" s="802"/>
      <c r="CTP31" s="802"/>
      <c r="CTQ31" s="802"/>
      <c r="CTR31" s="802"/>
      <c r="CTS31" s="802"/>
      <c r="CTT31" s="802"/>
      <c r="CTU31" s="802"/>
      <c r="CTV31" s="802"/>
      <c r="CTW31" s="802"/>
      <c r="CTX31" s="802"/>
      <c r="CTY31" s="802"/>
      <c r="CTZ31" s="802"/>
      <c r="CUA31" s="802"/>
      <c r="CUB31" s="802"/>
      <c r="CUC31" s="802"/>
      <c r="CUD31" s="802"/>
      <c r="CUE31" s="802"/>
      <c r="CUF31" s="802"/>
      <c r="CUG31" s="802"/>
      <c r="CUH31" s="802"/>
      <c r="CUI31" s="802"/>
      <c r="CUJ31" s="802"/>
      <c r="CUK31" s="802"/>
      <c r="CUL31" s="802"/>
      <c r="CUM31" s="802"/>
      <c r="CUN31" s="802"/>
      <c r="CUO31" s="802"/>
      <c r="CUP31" s="802"/>
      <c r="CUQ31" s="802"/>
      <c r="CUR31" s="802"/>
      <c r="CUS31" s="802"/>
      <c r="CUT31" s="802"/>
      <c r="CUU31" s="802"/>
      <c r="CUV31" s="802"/>
      <c r="CUW31" s="802"/>
      <c r="CUX31" s="802"/>
      <c r="CUY31" s="802"/>
      <c r="CUZ31" s="802"/>
      <c r="CVA31" s="802"/>
      <c r="CVB31" s="802"/>
      <c r="CVC31" s="802"/>
      <c r="CVD31" s="802"/>
      <c r="CVE31" s="802"/>
      <c r="CVF31" s="802"/>
      <c r="CVG31" s="802"/>
      <c r="CVH31" s="802"/>
      <c r="CVI31" s="802"/>
      <c r="CVJ31" s="802"/>
      <c r="CVK31" s="802"/>
      <c r="CVL31" s="802"/>
      <c r="CVM31" s="802"/>
      <c r="CVN31" s="802"/>
      <c r="CVO31" s="802"/>
      <c r="CVP31" s="802"/>
      <c r="CVQ31" s="802"/>
      <c r="CVR31" s="802"/>
      <c r="CVS31" s="802"/>
      <c r="CVT31" s="802"/>
      <c r="CVU31" s="802"/>
      <c r="CVV31" s="802"/>
      <c r="CVW31" s="802"/>
      <c r="CVX31" s="802"/>
      <c r="CVY31" s="802"/>
      <c r="CVZ31" s="802"/>
      <c r="CWA31" s="802"/>
      <c r="CWB31" s="802"/>
      <c r="CWC31" s="802"/>
      <c r="CWD31" s="802"/>
      <c r="CWE31" s="802"/>
      <c r="CWF31" s="802"/>
      <c r="CWG31" s="802"/>
      <c r="CWH31" s="802"/>
      <c r="CWI31" s="802"/>
      <c r="CWJ31" s="802"/>
      <c r="CWK31" s="802"/>
      <c r="CWL31" s="802"/>
      <c r="CWM31" s="802"/>
      <c r="CWN31" s="802"/>
      <c r="CWO31" s="802"/>
      <c r="CWP31" s="802"/>
      <c r="CWQ31" s="802"/>
      <c r="CWR31" s="802"/>
      <c r="CWS31" s="802"/>
      <c r="CWT31" s="802"/>
      <c r="CWU31" s="802"/>
      <c r="CWV31" s="802"/>
      <c r="CWW31" s="802"/>
      <c r="CWX31" s="802"/>
      <c r="CWY31" s="802"/>
      <c r="CWZ31" s="802"/>
      <c r="CXA31" s="802"/>
      <c r="CXB31" s="802"/>
      <c r="CXC31" s="802"/>
      <c r="CXD31" s="802"/>
      <c r="CXE31" s="802"/>
      <c r="CXF31" s="802"/>
      <c r="CXG31" s="802"/>
      <c r="CXH31" s="802"/>
      <c r="CXI31" s="802"/>
      <c r="CXJ31" s="802"/>
      <c r="CXK31" s="802"/>
      <c r="CXL31" s="802"/>
      <c r="CXM31" s="802"/>
      <c r="CXN31" s="802"/>
      <c r="CXO31" s="802"/>
      <c r="CXP31" s="802"/>
      <c r="CXQ31" s="802"/>
      <c r="CXR31" s="802"/>
      <c r="CXS31" s="802"/>
      <c r="CXT31" s="802"/>
      <c r="CXU31" s="802"/>
      <c r="CXV31" s="802"/>
      <c r="CXW31" s="802"/>
      <c r="CXX31" s="802"/>
      <c r="CXY31" s="802"/>
      <c r="CXZ31" s="802"/>
      <c r="CYA31" s="802"/>
      <c r="CYB31" s="802"/>
      <c r="CYC31" s="802"/>
      <c r="CYD31" s="802"/>
      <c r="CYE31" s="802"/>
      <c r="CYF31" s="802"/>
      <c r="CYG31" s="802"/>
      <c r="CYH31" s="802"/>
      <c r="CYI31" s="802"/>
      <c r="CYJ31" s="802"/>
      <c r="CYK31" s="802"/>
      <c r="CYL31" s="802"/>
      <c r="CYM31" s="802"/>
      <c r="CYN31" s="802"/>
      <c r="CYO31" s="802"/>
      <c r="CYP31" s="802"/>
      <c r="CYQ31" s="802"/>
      <c r="CYR31" s="802"/>
      <c r="CYS31" s="802"/>
      <c r="CYT31" s="802"/>
      <c r="CYU31" s="802"/>
      <c r="CYV31" s="802"/>
      <c r="CYW31" s="802"/>
      <c r="CYX31" s="802"/>
      <c r="CYY31" s="802"/>
      <c r="CYZ31" s="802"/>
      <c r="CZA31" s="802"/>
      <c r="CZB31" s="802"/>
      <c r="CZC31" s="802"/>
      <c r="CZD31" s="802"/>
      <c r="CZE31" s="802"/>
      <c r="CZF31" s="802"/>
      <c r="CZG31" s="802"/>
      <c r="CZH31" s="802"/>
      <c r="CZI31" s="802"/>
      <c r="CZJ31" s="802"/>
      <c r="CZK31" s="802"/>
      <c r="CZL31" s="802"/>
      <c r="CZM31" s="802"/>
      <c r="CZN31" s="802"/>
      <c r="CZO31" s="802"/>
      <c r="CZP31" s="802"/>
      <c r="CZQ31" s="802"/>
      <c r="CZR31" s="802"/>
      <c r="CZS31" s="802"/>
      <c r="CZT31" s="802"/>
      <c r="CZU31" s="802"/>
      <c r="CZV31" s="802"/>
      <c r="CZW31" s="802"/>
      <c r="CZX31" s="802"/>
      <c r="CZY31" s="802"/>
      <c r="CZZ31" s="802"/>
      <c r="DAA31" s="802"/>
      <c r="DAB31" s="802"/>
      <c r="DAC31" s="802"/>
      <c r="DAD31" s="802"/>
      <c r="DAE31" s="802"/>
      <c r="DAF31" s="802"/>
      <c r="DAG31" s="802"/>
      <c r="DAH31" s="802"/>
      <c r="DAI31" s="802"/>
      <c r="DAJ31" s="802"/>
      <c r="DAK31" s="802"/>
      <c r="DAL31" s="802"/>
      <c r="DAM31" s="802"/>
      <c r="DAN31" s="802"/>
      <c r="DAO31" s="802"/>
      <c r="DAP31" s="802"/>
      <c r="DAQ31" s="802"/>
      <c r="DAR31" s="802"/>
      <c r="DAS31" s="802"/>
      <c r="DAT31" s="802"/>
      <c r="DAU31" s="802"/>
      <c r="DAV31" s="802"/>
      <c r="DAW31" s="802"/>
      <c r="DAX31" s="802"/>
      <c r="DAY31" s="802"/>
      <c r="DAZ31" s="802"/>
      <c r="DBA31" s="802"/>
      <c r="DBB31" s="802"/>
      <c r="DBC31" s="802"/>
      <c r="DBD31" s="802"/>
      <c r="DBE31" s="802"/>
      <c r="DBF31" s="802"/>
      <c r="DBG31" s="802"/>
      <c r="DBH31" s="802"/>
      <c r="DBI31" s="802"/>
      <c r="DBJ31" s="802"/>
      <c r="DBK31" s="802"/>
      <c r="DBL31" s="802"/>
      <c r="DBM31" s="802"/>
      <c r="DBN31" s="802"/>
      <c r="DBO31" s="802"/>
      <c r="DBP31" s="802"/>
      <c r="DBQ31" s="802"/>
      <c r="DBR31" s="802"/>
      <c r="DBS31" s="802"/>
      <c r="DBT31" s="802"/>
      <c r="DBU31" s="802"/>
      <c r="DBV31" s="802"/>
      <c r="DBW31" s="802"/>
      <c r="DBX31" s="802"/>
      <c r="DBY31" s="802"/>
      <c r="DBZ31" s="802"/>
      <c r="DCA31" s="802"/>
      <c r="DCB31" s="802"/>
      <c r="DCC31" s="802"/>
      <c r="DCD31" s="802"/>
      <c r="DCE31" s="802"/>
      <c r="DCF31" s="802"/>
      <c r="DCG31" s="802"/>
      <c r="DCH31" s="802"/>
      <c r="DCI31" s="802"/>
      <c r="DCJ31" s="802"/>
      <c r="DCK31" s="802"/>
      <c r="DCL31" s="802"/>
      <c r="DCM31" s="802"/>
      <c r="DCN31" s="802"/>
      <c r="DCO31" s="802"/>
      <c r="DCP31" s="802"/>
      <c r="DCQ31" s="802"/>
      <c r="DCR31" s="802"/>
      <c r="DCS31" s="802"/>
      <c r="DCT31" s="802"/>
      <c r="DCU31" s="802"/>
      <c r="DCV31" s="802"/>
      <c r="DCW31" s="802"/>
      <c r="DCX31" s="802"/>
      <c r="DCY31" s="802"/>
      <c r="DCZ31" s="802"/>
      <c r="DDA31" s="802"/>
      <c r="DDB31" s="802"/>
      <c r="DDC31" s="802"/>
      <c r="DDD31" s="802"/>
      <c r="DDE31" s="802"/>
      <c r="DDF31" s="802"/>
      <c r="DDG31" s="802"/>
      <c r="DDH31" s="802"/>
      <c r="DDI31" s="802"/>
      <c r="DDJ31" s="802"/>
      <c r="DDK31" s="802"/>
      <c r="DDL31" s="802"/>
      <c r="DDM31" s="802"/>
      <c r="DDN31" s="802"/>
      <c r="DDO31" s="802"/>
      <c r="DDP31" s="802"/>
      <c r="DDQ31" s="802"/>
      <c r="DDR31" s="802"/>
      <c r="DDS31" s="802"/>
      <c r="DDT31" s="802"/>
      <c r="DDU31" s="802"/>
      <c r="DDV31" s="802"/>
      <c r="DDW31" s="802"/>
      <c r="DDX31" s="802"/>
      <c r="DDY31" s="802"/>
      <c r="DDZ31" s="802"/>
      <c r="DEA31" s="802"/>
      <c r="DEB31" s="802"/>
      <c r="DEC31" s="802"/>
      <c r="DED31" s="802"/>
      <c r="DEE31" s="802"/>
      <c r="DEF31" s="802"/>
      <c r="DEG31" s="802"/>
      <c r="DEH31" s="802"/>
      <c r="DEI31" s="802"/>
      <c r="DEJ31" s="802"/>
      <c r="DEK31" s="802"/>
      <c r="DEL31" s="802"/>
      <c r="DEM31" s="802"/>
      <c r="DEN31" s="802"/>
      <c r="DEO31" s="802"/>
      <c r="DEP31" s="802"/>
      <c r="DEQ31" s="802"/>
      <c r="DER31" s="802"/>
      <c r="DES31" s="802"/>
      <c r="DET31" s="802"/>
      <c r="DEU31" s="802"/>
      <c r="DEV31" s="802"/>
      <c r="DEW31" s="802"/>
      <c r="DEX31" s="802"/>
      <c r="DEY31" s="802"/>
      <c r="DEZ31" s="802"/>
      <c r="DFA31" s="802"/>
      <c r="DFB31" s="802"/>
      <c r="DFC31" s="802"/>
      <c r="DFD31" s="802"/>
      <c r="DFE31" s="802"/>
      <c r="DFF31" s="802"/>
      <c r="DFG31" s="802"/>
      <c r="DFH31" s="802"/>
      <c r="DFI31" s="802"/>
      <c r="DFJ31" s="802"/>
      <c r="DFK31" s="802"/>
      <c r="DFL31" s="802"/>
      <c r="DFM31" s="802"/>
      <c r="DFN31" s="802"/>
      <c r="DFO31" s="802"/>
      <c r="DFP31" s="802"/>
      <c r="DFQ31" s="802"/>
      <c r="DFR31" s="802"/>
      <c r="DFS31" s="802"/>
      <c r="DFT31" s="802"/>
      <c r="DFU31" s="802"/>
      <c r="DFV31" s="802"/>
      <c r="DFW31" s="802"/>
      <c r="DFX31" s="802"/>
      <c r="DFY31" s="802"/>
      <c r="DFZ31" s="802"/>
      <c r="DGA31" s="802"/>
      <c r="DGB31" s="802"/>
      <c r="DGC31" s="802"/>
      <c r="DGD31" s="802"/>
      <c r="DGE31" s="802"/>
      <c r="DGF31" s="802"/>
      <c r="DGG31" s="802"/>
      <c r="DGH31" s="802"/>
      <c r="DGI31" s="802"/>
      <c r="DGJ31" s="802"/>
      <c r="DGK31" s="802"/>
      <c r="DGL31" s="802"/>
      <c r="DGM31" s="802"/>
      <c r="DGN31" s="802"/>
      <c r="DGO31" s="802"/>
      <c r="DGP31" s="802"/>
      <c r="DGQ31" s="802"/>
      <c r="DGR31" s="802"/>
      <c r="DGS31" s="802"/>
      <c r="DGT31" s="802"/>
      <c r="DGU31" s="802"/>
      <c r="DGV31" s="802"/>
      <c r="DGW31" s="802"/>
      <c r="DGX31" s="802"/>
      <c r="DGY31" s="802"/>
      <c r="DGZ31" s="802"/>
      <c r="DHA31" s="802"/>
      <c r="DHB31" s="802"/>
      <c r="DHC31" s="802"/>
      <c r="DHD31" s="802"/>
      <c r="DHE31" s="802"/>
      <c r="DHF31" s="802"/>
      <c r="DHG31" s="802"/>
      <c r="DHH31" s="802"/>
      <c r="DHI31" s="802"/>
      <c r="DHJ31" s="802"/>
      <c r="DHK31" s="802"/>
      <c r="DHL31" s="802"/>
      <c r="DHM31" s="802"/>
      <c r="DHN31" s="802"/>
      <c r="DHO31" s="802"/>
      <c r="DHP31" s="802"/>
      <c r="DHQ31" s="802"/>
      <c r="DHR31" s="802"/>
      <c r="DHS31" s="802"/>
      <c r="DHT31" s="802"/>
      <c r="DHU31" s="802"/>
      <c r="DHV31" s="802"/>
      <c r="DHW31" s="802"/>
      <c r="DHX31" s="802"/>
      <c r="DHY31" s="802"/>
      <c r="DHZ31" s="802"/>
      <c r="DIA31" s="802"/>
      <c r="DIB31" s="802"/>
      <c r="DIC31" s="802"/>
      <c r="DID31" s="802"/>
      <c r="DIE31" s="802"/>
      <c r="DIF31" s="802"/>
      <c r="DIG31" s="802"/>
      <c r="DIH31" s="802"/>
      <c r="DII31" s="802"/>
      <c r="DIJ31" s="802"/>
      <c r="DIK31" s="802"/>
      <c r="DIL31" s="802"/>
      <c r="DIM31" s="802"/>
      <c r="DIN31" s="802"/>
      <c r="DIO31" s="802"/>
      <c r="DIP31" s="802"/>
      <c r="DIQ31" s="802"/>
      <c r="DIR31" s="802"/>
      <c r="DIS31" s="802"/>
      <c r="DIT31" s="802"/>
      <c r="DIU31" s="802"/>
      <c r="DIV31" s="802"/>
      <c r="DIW31" s="802"/>
      <c r="DIX31" s="802"/>
      <c r="DIY31" s="802"/>
      <c r="DIZ31" s="802"/>
      <c r="DJA31" s="802"/>
      <c r="DJB31" s="802"/>
      <c r="DJC31" s="802"/>
      <c r="DJD31" s="802"/>
      <c r="DJE31" s="802"/>
      <c r="DJF31" s="802"/>
      <c r="DJG31" s="802"/>
      <c r="DJH31" s="802"/>
      <c r="DJI31" s="802"/>
      <c r="DJJ31" s="802"/>
      <c r="DJK31" s="802"/>
      <c r="DJL31" s="802"/>
      <c r="DJM31" s="802"/>
      <c r="DJN31" s="802"/>
      <c r="DJO31" s="802"/>
      <c r="DJP31" s="802"/>
      <c r="DJQ31" s="802"/>
      <c r="DJR31" s="802"/>
      <c r="DJS31" s="802"/>
      <c r="DJT31" s="802"/>
      <c r="DJU31" s="802"/>
      <c r="DJV31" s="802"/>
      <c r="DJW31" s="802"/>
      <c r="DJX31" s="802"/>
      <c r="DJY31" s="802"/>
      <c r="DJZ31" s="802"/>
      <c r="DKA31" s="802"/>
      <c r="DKB31" s="802"/>
      <c r="DKC31" s="802"/>
      <c r="DKD31" s="802"/>
      <c r="DKE31" s="802"/>
      <c r="DKF31" s="802"/>
      <c r="DKG31" s="802"/>
      <c r="DKH31" s="802"/>
      <c r="DKI31" s="802"/>
      <c r="DKJ31" s="802"/>
      <c r="DKK31" s="802"/>
      <c r="DKL31" s="802"/>
      <c r="DKM31" s="802"/>
      <c r="DKN31" s="802"/>
      <c r="DKO31" s="802"/>
      <c r="DKP31" s="802"/>
      <c r="DKQ31" s="802"/>
      <c r="DKR31" s="802"/>
      <c r="DKS31" s="802"/>
      <c r="DKT31" s="802"/>
      <c r="DKU31" s="802"/>
      <c r="DKV31" s="802"/>
      <c r="DKW31" s="802"/>
      <c r="DKX31" s="802"/>
      <c r="DKY31" s="802"/>
      <c r="DKZ31" s="802"/>
      <c r="DLA31" s="802"/>
      <c r="DLB31" s="802"/>
      <c r="DLC31" s="802"/>
      <c r="DLD31" s="802"/>
      <c r="DLE31" s="802"/>
      <c r="DLF31" s="802"/>
      <c r="DLG31" s="802"/>
      <c r="DLH31" s="802"/>
      <c r="DLI31" s="802"/>
      <c r="DLJ31" s="802"/>
      <c r="DLK31" s="802"/>
      <c r="DLL31" s="802"/>
      <c r="DLM31" s="802"/>
      <c r="DLN31" s="802"/>
      <c r="DLO31" s="802"/>
      <c r="DLP31" s="802"/>
      <c r="DLQ31" s="802"/>
      <c r="DLR31" s="802"/>
      <c r="DLS31" s="802"/>
      <c r="DLT31" s="802"/>
      <c r="DLU31" s="802"/>
      <c r="DLV31" s="802"/>
      <c r="DLW31" s="802"/>
      <c r="DLX31" s="802"/>
      <c r="DLY31" s="802"/>
      <c r="DLZ31" s="802"/>
      <c r="DMA31" s="802"/>
      <c r="DMB31" s="802"/>
      <c r="DMC31" s="802"/>
      <c r="DMD31" s="802"/>
      <c r="DME31" s="802"/>
      <c r="DMF31" s="802"/>
      <c r="DMG31" s="802"/>
      <c r="DMH31" s="802"/>
      <c r="DMI31" s="802"/>
      <c r="DMJ31" s="802"/>
      <c r="DMK31" s="802"/>
      <c r="DML31" s="802"/>
      <c r="DMM31" s="802"/>
      <c r="DMN31" s="802"/>
      <c r="DMO31" s="802"/>
      <c r="DMP31" s="802"/>
      <c r="DMQ31" s="802"/>
      <c r="DMR31" s="802"/>
      <c r="DMS31" s="802"/>
      <c r="DMT31" s="802"/>
      <c r="DMU31" s="802"/>
      <c r="DMV31" s="802"/>
      <c r="DMW31" s="802"/>
      <c r="DMX31" s="802"/>
      <c r="DMY31" s="802"/>
      <c r="DMZ31" s="802"/>
      <c r="DNA31" s="802"/>
      <c r="DNB31" s="802"/>
      <c r="DNC31" s="802"/>
      <c r="DND31" s="802"/>
      <c r="DNE31" s="802"/>
      <c r="DNF31" s="802"/>
      <c r="DNG31" s="802"/>
      <c r="DNH31" s="802"/>
      <c r="DNI31" s="802"/>
      <c r="DNJ31" s="802"/>
      <c r="DNK31" s="802"/>
      <c r="DNL31" s="802"/>
      <c r="DNM31" s="802"/>
      <c r="DNN31" s="802"/>
      <c r="DNO31" s="802"/>
      <c r="DNP31" s="802"/>
      <c r="DNQ31" s="802"/>
      <c r="DNR31" s="802"/>
      <c r="DNS31" s="802"/>
      <c r="DNT31" s="802"/>
      <c r="DNU31" s="802"/>
      <c r="DNV31" s="802"/>
      <c r="DNW31" s="802"/>
      <c r="DNX31" s="802"/>
      <c r="DNY31" s="802"/>
      <c r="DNZ31" s="802"/>
      <c r="DOA31" s="802"/>
      <c r="DOB31" s="802"/>
      <c r="DOC31" s="802"/>
      <c r="DOD31" s="802"/>
      <c r="DOE31" s="802"/>
      <c r="DOF31" s="802"/>
      <c r="DOG31" s="802"/>
      <c r="DOH31" s="802"/>
      <c r="DOI31" s="802"/>
      <c r="DOJ31" s="802"/>
      <c r="DOK31" s="802"/>
      <c r="DOL31" s="802"/>
      <c r="DOM31" s="802"/>
      <c r="DON31" s="802"/>
      <c r="DOO31" s="802"/>
      <c r="DOP31" s="802"/>
      <c r="DOQ31" s="802"/>
      <c r="DOR31" s="802"/>
      <c r="DOS31" s="802"/>
      <c r="DOT31" s="802"/>
      <c r="DOU31" s="802"/>
      <c r="DOV31" s="802"/>
      <c r="DOW31" s="802"/>
      <c r="DOX31" s="802"/>
      <c r="DOY31" s="802"/>
      <c r="DOZ31" s="802"/>
      <c r="DPA31" s="802"/>
      <c r="DPB31" s="802"/>
      <c r="DPC31" s="802"/>
      <c r="DPD31" s="802"/>
      <c r="DPE31" s="802"/>
      <c r="DPF31" s="802"/>
      <c r="DPG31" s="802"/>
      <c r="DPH31" s="802"/>
      <c r="DPI31" s="802"/>
      <c r="DPJ31" s="802"/>
      <c r="DPK31" s="802"/>
      <c r="DPL31" s="802"/>
      <c r="DPM31" s="802"/>
      <c r="DPN31" s="802"/>
      <c r="DPO31" s="802"/>
      <c r="DPP31" s="802"/>
      <c r="DPQ31" s="802"/>
      <c r="DPR31" s="802"/>
      <c r="DPS31" s="802"/>
      <c r="DPT31" s="802"/>
      <c r="DPU31" s="802"/>
      <c r="DPV31" s="802"/>
      <c r="DPW31" s="802"/>
      <c r="DPX31" s="802"/>
      <c r="DPY31" s="802"/>
      <c r="DPZ31" s="802"/>
      <c r="DQA31" s="802"/>
      <c r="DQB31" s="802"/>
      <c r="DQC31" s="802"/>
      <c r="DQD31" s="802"/>
      <c r="DQE31" s="802"/>
      <c r="DQF31" s="802"/>
      <c r="DQG31" s="802"/>
      <c r="DQH31" s="802"/>
      <c r="DQI31" s="802"/>
      <c r="DQJ31" s="802"/>
      <c r="DQK31" s="802"/>
      <c r="DQL31" s="802"/>
      <c r="DQM31" s="802"/>
      <c r="DQN31" s="802"/>
      <c r="DQO31" s="802"/>
      <c r="DQP31" s="802"/>
      <c r="DQQ31" s="802"/>
      <c r="DQR31" s="802"/>
      <c r="DQS31" s="802"/>
      <c r="DQT31" s="802"/>
      <c r="DQU31" s="802"/>
      <c r="DQV31" s="802"/>
      <c r="DQW31" s="802"/>
      <c r="DQX31" s="802"/>
      <c r="DQY31" s="802"/>
      <c r="DQZ31" s="802"/>
      <c r="DRA31" s="802"/>
      <c r="DRB31" s="802"/>
      <c r="DRC31" s="802"/>
      <c r="DRD31" s="802"/>
      <c r="DRE31" s="802"/>
      <c r="DRF31" s="802"/>
      <c r="DRG31" s="802"/>
      <c r="DRH31" s="802"/>
      <c r="DRI31" s="802"/>
      <c r="DRJ31" s="802"/>
      <c r="DRK31" s="802"/>
      <c r="DRL31" s="802"/>
      <c r="DRM31" s="802"/>
      <c r="DRN31" s="802"/>
      <c r="DRO31" s="802"/>
      <c r="DRP31" s="802"/>
      <c r="DRQ31" s="802"/>
      <c r="DRR31" s="802"/>
      <c r="DRS31" s="802"/>
      <c r="DRT31" s="802"/>
      <c r="DRU31" s="802"/>
      <c r="DRV31" s="802"/>
      <c r="DRW31" s="802"/>
      <c r="DRX31" s="802"/>
      <c r="DRY31" s="802"/>
      <c r="DRZ31" s="802"/>
      <c r="DSA31" s="802"/>
      <c r="DSB31" s="802"/>
      <c r="DSC31" s="802"/>
      <c r="DSD31" s="802"/>
      <c r="DSE31" s="802"/>
      <c r="DSF31" s="802"/>
      <c r="DSG31" s="802"/>
      <c r="DSH31" s="802"/>
      <c r="DSI31" s="802"/>
      <c r="DSJ31" s="802"/>
      <c r="DSK31" s="802"/>
      <c r="DSL31" s="802"/>
      <c r="DSM31" s="802"/>
      <c r="DSN31" s="802"/>
      <c r="DSO31" s="802"/>
      <c r="DSP31" s="802"/>
      <c r="DSQ31" s="802"/>
      <c r="DSR31" s="802"/>
      <c r="DSS31" s="802"/>
      <c r="DST31" s="802"/>
      <c r="DSU31" s="802"/>
      <c r="DSV31" s="802"/>
      <c r="DSW31" s="802"/>
      <c r="DSX31" s="802"/>
      <c r="DSY31" s="802"/>
      <c r="DSZ31" s="802"/>
      <c r="DTA31" s="802"/>
      <c r="DTB31" s="802"/>
      <c r="DTC31" s="802"/>
      <c r="DTD31" s="802"/>
      <c r="DTE31" s="802"/>
      <c r="DTF31" s="802"/>
      <c r="DTG31" s="802"/>
      <c r="DTH31" s="802"/>
      <c r="DTI31" s="802"/>
      <c r="DTJ31" s="802"/>
      <c r="DTK31" s="802"/>
      <c r="DTL31" s="802"/>
      <c r="DTM31" s="802"/>
      <c r="DTN31" s="802"/>
      <c r="DTO31" s="802"/>
      <c r="DTP31" s="802"/>
      <c r="DTQ31" s="802"/>
      <c r="DTR31" s="802"/>
      <c r="DTS31" s="802"/>
      <c r="DTT31" s="802"/>
      <c r="DTU31" s="802"/>
      <c r="DTV31" s="802"/>
      <c r="DTW31" s="802"/>
      <c r="DTX31" s="802"/>
      <c r="DTY31" s="802"/>
      <c r="DTZ31" s="802"/>
      <c r="DUA31" s="802"/>
      <c r="DUB31" s="802"/>
      <c r="DUC31" s="802"/>
      <c r="DUD31" s="802"/>
      <c r="DUE31" s="802"/>
      <c r="DUF31" s="802"/>
      <c r="DUG31" s="802"/>
      <c r="DUH31" s="802"/>
      <c r="DUI31" s="802"/>
      <c r="DUJ31" s="802"/>
      <c r="DUK31" s="802"/>
      <c r="DUL31" s="802"/>
      <c r="DUM31" s="802"/>
      <c r="DUN31" s="802"/>
      <c r="DUO31" s="802"/>
      <c r="DUP31" s="802"/>
      <c r="DUQ31" s="802"/>
      <c r="DUR31" s="802"/>
      <c r="DUS31" s="802"/>
      <c r="DUT31" s="802"/>
      <c r="DUU31" s="802"/>
      <c r="DUV31" s="802"/>
      <c r="DUW31" s="802"/>
      <c r="DUX31" s="802"/>
      <c r="DUY31" s="802"/>
      <c r="DUZ31" s="802"/>
      <c r="DVA31" s="802"/>
      <c r="DVB31" s="802"/>
      <c r="DVC31" s="802"/>
      <c r="DVD31" s="802"/>
      <c r="DVE31" s="802"/>
      <c r="DVF31" s="802"/>
      <c r="DVG31" s="802"/>
      <c r="DVH31" s="802"/>
      <c r="DVI31" s="802"/>
      <c r="DVJ31" s="802"/>
      <c r="DVK31" s="802"/>
      <c r="DVL31" s="802"/>
      <c r="DVM31" s="802"/>
      <c r="DVN31" s="802"/>
      <c r="DVO31" s="802"/>
      <c r="DVP31" s="802"/>
      <c r="DVQ31" s="802"/>
      <c r="DVR31" s="802"/>
      <c r="DVS31" s="802"/>
      <c r="DVT31" s="802"/>
      <c r="DVU31" s="802"/>
      <c r="DVV31" s="802"/>
      <c r="DVW31" s="802"/>
      <c r="DVX31" s="802"/>
      <c r="DVY31" s="802"/>
      <c r="DVZ31" s="802"/>
      <c r="DWA31" s="802"/>
      <c r="DWB31" s="802"/>
      <c r="DWC31" s="802"/>
      <c r="DWD31" s="802"/>
      <c r="DWE31" s="802"/>
      <c r="DWF31" s="802"/>
      <c r="DWG31" s="802"/>
      <c r="DWH31" s="802"/>
      <c r="DWI31" s="802"/>
      <c r="DWJ31" s="802"/>
      <c r="DWK31" s="802"/>
      <c r="DWL31" s="802"/>
      <c r="DWM31" s="802"/>
      <c r="DWN31" s="802"/>
      <c r="DWO31" s="802"/>
      <c r="DWP31" s="802"/>
      <c r="DWQ31" s="802"/>
      <c r="DWR31" s="802"/>
      <c r="DWS31" s="802"/>
      <c r="DWT31" s="802"/>
      <c r="DWU31" s="802"/>
      <c r="DWV31" s="802"/>
      <c r="DWW31" s="802"/>
      <c r="DWX31" s="802"/>
      <c r="DWY31" s="802"/>
      <c r="DWZ31" s="802"/>
      <c r="DXA31" s="802"/>
      <c r="DXB31" s="802"/>
      <c r="DXC31" s="802"/>
      <c r="DXD31" s="802"/>
      <c r="DXE31" s="802"/>
      <c r="DXF31" s="802"/>
      <c r="DXG31" s="802"/>
      <c r="DXH31" s="802"/>
      <c r="DXI31" s="802"/>
      <c r="DXJ31" s="802"/>
      <c r="DXK31" s="802"/>
      <c r="DXL31" s="802"/>
      <c r="DXM31" s="802"/>
      <c r="DXN31" s="802"/>
      <c r="DXO31" s="802"/>
      <c r="DXP31" s="802"/>
      <c r="DXQ31" s="802"/>
      <c r="DXR31" s="802"/>
      <c r="DXS31" s="802"/>
      <c r="DXT31" s="802"/>
      <c r="DXU31" s="802"/>
      <c r="DXV31" s="802"/>
      <c r="DXW31" s="802"/>
      <c r="DXX31" s="802"/>
      <c r="DXY31" s="802"/>
      <c r="DXZ31" s="802"/>
      <c r="DYA31" s="802"/>
      <c r="DYB31" s="802"/>
      <c r="DYC31" s="802"/>
      <c r="DYD31" s="802"/>
      <c r="DYE31" s="802"/>
      <c r="DYF31" s="802"/>
      <c r="DYG31" s="802"/>
      <c r="DYH31" s="802"/>
      <c r="DYI31" s="802"/>
      <c r="DYJ31" s="802"/>
      <c r="DYK31" s="802"/>
      <c r="DYL31" s="802"/>
      <c r="DYM31" s="802"/>
      <c r="DYN31" s="802"/>
      <c r="DYO31" s="802"/>
      <c r="DYP31" s="802"/>
      <c r="DYQ31" s="802"/>
      <c r="DYR31" s="802"/>
      <c r="DYS31" s="802"/>
      <c r="DYT31" s="802"/>
      <c r="DYU31" s="802"/>
      <c r="DYV31" s="802"/>
      <c r="DYW31" s="802"/>
      <c r="DYX31" s="802"/>
      <c r="DYY31" s="802"/>
      <c r="DYZ31" s="802"/>
      <c r="DZA31" s="802"/>
      <c r="DZB31" s="802"/>
      <c r="DZC31" s="802"/>
      <c r="DZD31" s="802"/>
      <c r="DZE31" s="802"/>
      <c r="DZF31" s="802"/>
      <c r="DZG31" s="802"/>
      <c r="DZH31" s="802"/>
      <c r="DZI31" s="802"/>
      <c r="DZJ31" s="802"/>
      <c r="DZK31" s="802"/>
      <c r="DZL31" s="802"/>
      <c r="DZM31" s="802"/>
      <c r="DZN31" s="802"/>
      <c r="DZO31" s="802"/>
      <c r="DZP31" s="802"/>
      <c r="DZQ31" s="802"/>
      <c r="DZR31" s="802"/>
      <c r="DZS31" s="802"/>
      <c r="DZT31" s="802"/>
      <c r="DZU31" s="802"/>
      <c r="DZV31" s="802"/>
      <c r="DZW31" s="802"/>
      <c r="DZX31" s="802"/>
      <c r="DZY31" s="802"/>
      <c r="DZZ31" s="802"/>
      <c r="EAA31" s="802"/>
      <c r="EAB31" s="802"/>
      <c r="EAC31" s="802"/>
      <c r="EAD31" s="802"/>
      <c r="EAE31" s="802"/>
      <c r="EAF31" s="802"/>
      <c r="EAG31" s="802"/>
      <c r="EAH31" s="802"/>
      <c r="EAI31" s="802"/>
      <c r="EAJ31" s="802"/>
      <c r="EAK31" s="802"/>
      <c r="EAL31" s="802"/>
      <c r="EAM31" s="802"/>
      <c r="EAN31" s="802"/>
      <c r="EAO31" s="802"/>
      <c r="EAP31" s="802"/>
      <c r="EAQ31" s="802"/>
      <c r="EAR31" s="802"/>
      <c r="EAS31" s="802"/>
      <c r="EAT31" s="802"/>
      <c r="EAU31" s="802"/>
      <c r="EAV31" s="802"/>
      <c r="EAW31" s="802"/>
      <c r="EAX31" s="802"/>
      <c r="EAY31" s="802"/>
      <c r="EAZ31" s="802"/>
      <c r="EBA31" s="802"/>
      <c r="EBB31" s="802"/>
      <c r="EBC31" s="802"/>
      <c r="EBD31" s="802"/>
      <c r="EBE31" s="802"/>
      <c r="EBF31" s="802"/>
      <c r="EBG31" s="802"/>
      <c r="EBH31" s="802"/>
      <c r="EBI31" s="802"/>
      <c r="EBJ31" s="802"/>
      <c r="EBK31" s="802"/>
      <c r="EBL31" s="802"/>
      <c r="EBM31" s="802"/>
      <c r="EBN31" s="802"/>
      <c r="EBO31" s="802"/>
      <c r="EBP31" s="802"/>
      <c r="EBQ31" s="802"/>
      <c r="EBR31" s="802"/>
      <c r="EBS31" s="802"/>
      <c r="EBT31" s="802"/>
      <c r="EBU31" s="802"/>
      <c r="EBV31" s="802"/>
      <c r="EBW31" s="802"/>
      <c r="EBX31" s="802"/>
      <c r="EBY31" s="802"/>
      <c r="EBZ31" s="802"/>
      <c r="ECA31" s="802"/>
      <c r="ECB31" s="802"/>
      <c r="ECC31" s="802"/>
      <c r="ECD31" s="802"/>
      <c r="ECE31" s="802"/>
      <c r="ECF31" s="802"/>
      <c r="ECG31" s="802"/>
      <c r="ECH31" s="802"/>
      <c r="ECI31" s="802"/>
      <c r="ECJ31" s="802"/>
      <c r="ECK31" s="802"/>
      <c r="ECL31" s="802"/>
      <c r="ECM31" s="802"/>
      <c r="ECN31" s="802"/>
      <c r="ECO31" s="802"/>
      <c r="ECP31" s="802"/>
      <c r="ECQ31" s="802"/>
      <c r="ECR31" s="802"/>
      <c r="ECS31" s="802"/>
      <c r="ECT31" s="802"/>
      <c r="ECU31" s="802"/>
      <c r="ECV31" s="802"/>
      <c r="ECW31" s="802"/>
      <c r="ECX31" s="802"/>
      <c r="ECY31" s="802"/>
      <c r="ECZ31" s="802"/>
      <c r="EDA31" s="802"/>
      <c r="EDB31" s="802"/>
      <c r="EDC31" s="802"/>
      <c r="EDD31" s="802"/>
      <c r="EDE31" s="802"/>
      <c r="EDF31" s="802"/>
      <c r="EDG31" s="802"/>
      <c r="EDH31" s="802"/>
      <c r="EDI31" s="802"/>
      <c r="EDJ31" s="802"/>
      <c r="EDK31" s="802"/>
      <c r="EDL31" s="802"/>
      <c r="EDM31" s="802"/>
      <c r="EDN31" s="802"/>
      <c r="EDO31" s="802"/>
      <c r="EDP31" s="802"/>
      <c r="EDQ31" s="802"/>
      <c r="EDR31" s="802"/>
      <c r="EDS31" s="802"/>
      <c r="EDT31" s="802"/>
      <c r="EDU31" s="802"/>
      <c r="EDV31" s="802"/>
      <c r="EDW31" s="802"/>
      <c r="EDX31" s="802"/>
      <c r="EDY31" s="802"/>
      <c r="EDZ31" s="802"/>
      <c r="EEA31" s="802"/>
      <c r="EEB31" s="802"/>
      <c r="EEC31" s="802"/>
      <c r="EED31" s="802"/>
      <c r="EEE31" s="802"/>
      <c r="EEF31" s="802"/>
      <c r="EEG31" s="802"/>
      <c r="EEH31" s="802"/>
      <c r="EEI31" s="802"/>
      <c r="EEJ31" s="802"/>
      <c r="EEK31" s="802"/>
      <c r="EEL31" s="802"/>
      <c r="EEM31" s="802"/>
      <c r="EEN31" s="802"/>
      <c r="EEO31" s="802"/>
      <c r="EEP31" s="802"/>
      <c r="EEQ31" s="802"/>
      <c r="EER31" s="802"/>
      <c r="EES31" s="802"/>
      <c r="EET31" s="802"/>
      <c r="EEU31" s="802"/>
      <c r="EEV31" s="802"/>
      <c r="EEW31" s="802"/>
      <c r="EEX31" s="802"/>
      <c r="EEY31" s="802"/>
      <c r="EEZ31" s="802"/>
      <c r="EFA31" s="802"/>
      <c r="EFB31" s="802"/>
      <c r="EFC31" s="802"/>
      <c r="EFD31" s="802"/>
      <c r="EFE31" s="802"/>
      <c r="EFF31" s="802"/>
      <c r="EFG31" s="802"/>
      <c r="EFH31" s="802"/>
      <c r="EFI31" s="802"/>
      <c r="EFJ31" s="802"/>
      <c r="EFK31" s="802"/>
      <c r="EFL31" s="802"/>
      <c r="EFM31" s="802"/>
      <c r="EFN31" s="802"/>
      <c r="EFO31" s="802"/>
      <c r="EFP31" s="802"/>
      <c r="EFQ31" s="802"/>
      <c r="EFR31" s="802"/>
      <c r="EFS31" s="802"/>
      <c r="EFT31" s="802"/>
      <c r="EFU31" s="802"/>
      <c r="EFV31" s="802"/>
      <c r="EFW31" s="802"/>
      <c r="EFX31" s="802"/>
      <c r="EFY31" s="802"/>
      <c r="EFZ31" s="802"/>
      <c r="EGA31" s="802"/>
      <c r="EGB31" s="802"/>
      <c r="EGC31" s="802"/>
      <c r="EGD31" s="802"/>
      <c r="EGE31" s="802"/>
      <c r="EGF31" s="802"/>
      <c r="EGG31" s="802"/>
      <c r="EGH31" s="802"/>
      <c r="EGI31" s="802"/>
      <c r="EGJ31" s="802"/>
      <c r="EGK31" s="802"/>
      <c r="EGL31" s="802"/>
      <c r="EGM31" s="802"/>
      <c r="EGN31" s="802"/>
      <c r="EGO31" s="802"/>
      <c r="EGP31" s="802"/>
      <c r="EGQ31" s="802"/>
      <c r="EGR31" s="802"/>
      <c r="EGS31" s="802"/>
      <c r="EGT31" s="802"/>
      <c r="EGU31" s="802"/>
      <c r="EGV31" s="802"/>
      <c r="EGW31" s="802"/>
      <c r="EGX31" s="802"/>
      <c r="EGY31" s="802"/>
      <c r="EGZ31" s="802"/>
      <c r="EHA31" s="802"/>
      <c r="EHB31" s="802"/>
      <c r="EHC31" s="802"/>
      <c r="EHD31" s="802"/>
      <c r="EHE31" s="802"/>
      <c r="EHF31" s="802"/>
      <c r="EHG31" s="802"/>
      <c r="EHH31" s="802"/>
      <c r="EHI31" s="802"/>
      <c r="EHJ31" s="802"/>
      <c r="EHK31" s="802"/>
      <c r="EHL31" s="802"/>
      <c r="EHM31" s="802"/>
      <c r="EHN31" s="802"/>
      <c r="EHO31" s="802"/>
      <c r="EHP31" s="802"/>
      <c r="EHQ31" s="802"/>
      <c r="EHR31" s="802"/>
      <c r="EHS31" s="802"/>
      <c r="EHT31" s="802"/>
      <c r="EHU31" s="802"/>
      <c r="EHV31" s="802"/>
      <c r="EHW31" s="802"/>
      <c r="EHX31" s="802"/>
      <c r="EHY31" s="802"/>
      <c r="EHZ31" s="802"/>
      <c r="EIA31" s="802"/>
      <c r="EIB31" s="802"/>
      <c r="EIC31" s="802"/>
      <c r="EID31" s="802"/>
      <c r="EIE31" s="802"/>
      <c r="EIF31" s="802"/>
      <c r="EIG31" s="802"/>
      <c r="EIH31" s="802"/>
      <c r="EII31" s="802"/>
      <c r="EIJ31" s="802"/>
      <c r="EIK31" s="802"/>
      <c r="EIL31" s="802"/>
      <c r="EIM31" s="802"/>
      <c r="EIN31" s="802"/>
      <c r="EIO31" s="802"/>
      <c r="EIP31" s="802"/>
      <c r="EIQ31" s="802"/>
      <c r="EIR31" s="802"/>
      <c r="EIS31" s="802"/>
      <c r="EIT31" s="802"/>
      <c r="EIU31" s="802"/>
      <c r="EIV31" s="802"/>
      <c r="EIW31" s="802"/>
      <c r="EIX31" s="802"/>
      <c r="EIY31" s="802"/>
      <c r="EIZ31" s="802"/>
      <c r="EJA31" s="802"/>
      <c r="EJB31" s="802"/>
      <c r="EJC31" s="802"/>
      <c r="EJD31" s="802"/>
      <c r="EJE31" s="802"/>
      <c r="EJF31" s="802"/>
      <c r="EJG31" s="802"/>
      <c r="EJH31" s="802"/>
      <c r="EJI31" s="802"/>
      <c r="EJJ31" s="802"/>
      <c r="EJK31" s="802"/>
      <c r="EJL31" s="802"/>
      <c r="EJM31" s="802"/>
      <c r="EJN31" s="802"/>
      <c r="EJO31" s="802"/>
      <c r="EJP31" s="802"/>
      <c r="EJQ31" s="802"/>
      <c r="EJR31" s="802"/>
      <c r="EJS31" s="802"/>
      <c r="EJT31" s="802"/>
      <c r="EJU31" s="802"/>
      <c r="EJV31" s="802"/>
      <c r="EJW31" s="802"/>
      <c r="EJX31" s="802"/>
      <c r="EJY31" s="802"/>
      <c r="EJZ31" s="802"/>
      <c r="EKA31" s="802"/>
      <c r="EKB31" s="802"/>
      <c r="EKC31" s="802"/>
      <c r="EKD31" s="802"/>
      <c r="EKE31" s="802"/>
      <c r="EKF31" s="802"/>
      <c r="EKG31" s="802"/>
      <c r="EKH31" s="802"/>
      <c r="EKI31" s="802"/>
      <c r="EKJ31" s="802"/>
      <c r="EKK31" s="802"/>
      <c r="EKL31" s="802"/>
      <c r="EKM31" s="802"/>
      <c r="EKN31" s="802"/>
      <c r="EKO31" s="802"/>
      <c r="EKP31" s="802"/>
      <c r="EKQ31" s="802"/>
      <c r="EKR31" s="802"/>
      <c r="EKS31" s="802"/>
      <c r="EKT31" s="802"/>
      <c r="EKU31" s="802"/>
      <c r="EKV31" s="802"/>
      <c r="EKW31" s="802"/>
      <c r="EKX31" s="802"/>
      <c r="EKY31" s="802"/>
      <c r="EKZ31" s="802"/>
      <c r="ELA31" s="802"/>
      <c r="ELB31" s="802"/>
      <c r="ELC31" s="802"/>
      <c r="ELD31" s="802"/>
      <c r="ELE31" s="802"/>
      <c r="ELF31" s="802"/>
      <c r="ELG31" s="802"/>
      <c r="ELH31" s="802"/>
      <c r="ELI31" s="802"/>
      <c r="ELJ31" s="802"/>
      <c r="ELK31" s="802"/>
      <c r="ELL31" s="802"/>
      <c r="ELM31" s="802"/>
      <c r="ELN31" s="802"/>
      <c r="ELO31" s="802"/>
      <c r="ELP31" s="802"/>
      <c r="ELQ31" s="802"/>
      <c r="ELR31" s="802"/>
      <c r="ELS31" s="802"/>
      <c r="ELT31" s="802"/>
      <c r="ELU31" s="802"/>
      <c r="ELV31" s="802"/>
      <c r="ELW31" s="802"/>
      <c r="ELX31" s="802"/>
      <c r="ELY31" s="802"/>
      <c r="ELZ31" s="802"/>
      <c r="EMA31" s="802"/>
      <c r="EMB31" s="802"/>
      <c r="EMC31" s="802"/>
      <c r="EMD31" s="802"/>
      <c r="EME31" s="802"/>
      <c r="EMF31" s="802"/>
      <c r="EMG31" s="802"/>
      <c r="EMH31" s="802"/>
      <c r="EMI31" s="802"/>
      <c r="EMJ31" s="802"/>
      <c r="EMK31" s="802"/>
      <c r="EML31" s="802"/>
      <c r="EMM31" s="802"/>
      <c r="EMN31" s="802"/>
      <c r="EMO31" s="802"/>
      <c r="EMP31" s="802"/>
      <c r="EMQ31" s="802"/>
      <c r="EMR31" s="802"/>
      <c r="EMS31" s="802"/>
      <c r="EMT31" s="802"/>
      <c r="EMU31" s="802"/>
      <c r="EMV31" s="802"/>
      <c r="EMW31" s="802"/>
      <c r="EMX31" s="802"/>
      <c r="EMY31" s="802"/>
      <c r="EMZ31" s="802"/>
      <c r="ENA31" s="802"/>
      <c r="ENB31" s="802"/>
      <c r="ENC31" s="802"/>
      <c r="END31" s="802"/>
      <c r="ENE31" s="802"/>
      <c r="ENF31" s="802"/>
      <c r="ENG31" s="802"/>
      <c r="ENH31" s="802"/>
      <c r="ENI31" s="802"/>
      <c r="ENJ31" s="802"/>
      <c r="ENK31" s="802"/>
      <c r="ENL31" s="802"/>
      <c r="ENM31" s="802"/>
      <c r="ENN31" s="802"/>
      <c r="ENO31" s="802"/>
      <c r="ENP31" s="802"/>
      <c r="ENQ31" s="802"/>
      <c r="ENR31" s="802"/>
      <c r="ENS31" s="802"/>
      <c r="ENT31" s="802"/>
      <c r="ENU31" s="802"/>
      <c r="ENV31" s="802"/>
      <c r="ENW31" s="802"/>
      <c r="ENX31" s="802"/>
      <c r="ENY31" s="802"/>
      <c r="ENZ31" s="802"/>
      <c r="EOA31" s="802"/>
      <c r="EOB31" s="802"/>
      <c r="EOC31" s="802"/>
      <c r="EOD31" s="802"/>
      <c r="EOE31" s="802"/>
      <c r="EOF31" s="802"/>
      <c r="EOG31" s="802"/>
      <c r="EOH31" s="802"/>
      <c r="EOI31" s="802"/>
      <c r="EOJ31" s="802"/>
      <c r="EOK31" s="802"/>
      <c r="EOL31" s="802"/>
      <c r="EOM31" s="802"/>
      <c r="EON31" s="802"/>
      <c r="EOO31" s="802"/>
      <c r="EOP31" s="802"/>
      <c r="EOQ31" s="802"/>
      <c r="EOR31" s="802"/>
      <c r="EOS31" s="802"/>
      <c r="EOT31" s="802"/>
      <c r="EOU31" s="802"/>
      <c r="EOV31" s="802"/>
      <c r="EOW31" s="802"/>
      <c r="EOX31" s="802"/>
      <c r="EOY31" s="802"/>
      <c r="EOZ31" s="802"/>
      <c r="EPA31" s="802"/>
      <c r="EPB31" s="802"/>
      <c r="EPC31" s="802"/>
      <c r="EPD31" s="802"/>
      <c r="EPE31" s="802"/>
      <c r="EPF31" s="802"/>
      <c r="EPG31" s="802"/>
      <c r="EPH31" s="802"/>
      <c r="EPI31" s="802"/>
      <c r="EPJ31" s="802"/>
      <c r="EPK31" s="802"/>
      <c r="EPL31" s="802"/>
      <c r="EPM31" s="802"/>
      <c r="EPN31" s="802"/>
      <c r="EPO31" s="802"/>
      <c r="EPP31" s="802"/>
      <c r="EPQ31" s="802"/>
      <c r="EPR31" s="802"/>
      <c r="EPS31" s="802"/>
      <c r="EPT31" s="802"/>
      <c r="EPU31" s="802"/>
      <c r="EPV31" s="802"/>
      <c r="EPW31" s="802"/>
      <c r="EPX31" s="802"/>
      <c r="EPY31" s="802"/>
      <c r="EPZ31" s="802"/>
      <c r="EQA31" s="802"/>
      <c r="EQB31" s="802"/>
      <c r="EQC31" s="802"/>
      <c r="EQD31" s="802"/>
      <c r="EQE31" s="802"/>
      <c r="EQF31" s="802"/>
      <c r="EQG31" s="802"/>
      <c r="EQH31" s="802"/>
      <c r="EQI31" s="802"/>
      <c r="EQJ31" s="802"/>
      <c r="EQK31" s="802"/>
      <c r="EQL31" s="802"/>
      <c r="EQM31" s="802"/>
      <c r="EQN31" s="802"/>
      <c r="EQO31" s="802"/>
      <c r="EQP31" s="802"/>
      <c r="EQQ31" s="802"/>
      <c r="EQR31" s="802"/>
      <c r="EQS31" s="802"/>
      <c r="EQT31" s="802"/>
      <c r="EQU31" s="802"/>
      <c r="EQV31" s="802"/>
      <c r="EQW31" s="802"/>
      <c r="EQX31" s="802"/>
      <c r="EQY31" s="802"/>
      <c r="EQZ31" s="802"/>
      <c r="ERA31" s="802"/>
      <c r="ERB31" s="802"/>
      <c r="ERC31" s="802"/>
      <c r="ERD31" s="802"/>
      <c r="ERE31" s="802"/>
      <c r="ERF31" s="802"/>
      <c r="ERG31" s="802"/>
      <c r="ERH31" s="802"/>
      <c r="ERI31" s="802"/>
      <c r="ERJ31" s="802"/>
      <c r="ERK31" s="802"/>
      <c r="ERL31" s="802"/>
      <c r="ERM31" s="802"/>
      <c r="ERN31" s="802"/>
      <c r="ERO31" s="802"/>
      <c r="ERP31" s="802"/>
      <c r="ERQ31" s="802"/>
      <c r="ERR31" s="802"/>
      <c r="ERS31" s="802"/>
      <c r="ERT31" s="802"/>
      <c r="ERU31" s="802"/>
      <c r="ERV31" s="802"/>
      <c r="ERW31" s="802"/>
      <c r="ERX31" s="802"/>
      <c r="ERY31" s="802"/>
      <c r="ERZ31" s="802"/>
      <c r="ESA31" s="802"/>
      <c r="ESB31" s="802"/>
      <c r="ESC31" s="802"/>
      <c r="ESD31" s="802"/>
      <c r="ESE31" s="802"/>
      <c r="ESF31" s="802"/>
      <c r="ESG31" s="802"/>
      <c r="ESH31" s="802"/>
      <c r="ESI31" s="802"/>
      <c r="ESJ31" s="802"/>
      <c r="ESK31" s="802"/>
      <c r="ESL31" s="802"/>
      <c r="ESM31" s="802"/>
      <c r="ESN31" s="802"/>
      <c r="ESO31" s="802"/>
      <c r="ESP31" s="802"/>
      <c r="ESQ31" s="802"/>
      <c r="ESR31" s="802"/>
      <c r="ESS31" s="802"/>
      <c r="EST31" s="802"/>
      <c r="ESU31" s="802"/>
      <c r="ESV31" s="802"/>
      <c r="ESW31" s="802"/>
      <c r="ESX31" s="802"/>
      <c r="ESY31" s="802"/>
      <c r="ESZ31" s="802"/>
      <c r="ETA31" s="802"/>
      <c r="ETB31" s="802"/>
      <c r="ETC31" s="802"/>
      <c r="ETD31" s="802"/>
      <c r="ETE31" s="802"/>
      <c r="ETF31" s="802"/>
      <c r="ETG31" s="802"/>
      <c r="ETH31" s="802"/>
      <c r="ETI31" s="802"/>
      <c r="ETJ31" s="802"/>
      <c r="ETK31" s="802"/>
      <c r="ETL31" s="802"/>
      <c r="ETM31" s="802"/>
      <c r="ETN31" s="802"/>
      <c r="ETO31" s="802"/>
      <c r="ETP31" s="802"/>
      <c r="ETQ31" s="802"/>
      <c r="ETR31" s="802"/>
      <c r="ETS31" s="802"/>
      <c r="ETT31" s="802"/>
      <c r="ETU31" s="802"/>
      <c r="ETV31" s="802"/>
      <c r="ETW31" s="802"/>
      <c r="ETX31" s="802"/>
      <c r="ETY31" s="802"/>
      <c r="ETZ31" s="802"/>
      <c r="EUA31" s="802"/>
      <c r="EUB31" s="802"/>
      <c r="EUC31" s="802"/>
      <c r="EUD31" s="802"/>
      <c r="EUE31" s="802"/>
      <c r="EUF31" s="802"/>
      <c r="EUG31" s="802"/>
      <c r="EUH31" s="802"/>
      <c r="EUI31" s="802"/>
      <c r="EUJ31" s="802"/>
      <c r="EUK31" s="802"/>
      <c r="EUL31" s="802"/>
      <c r="EUM31" s="802"/>
      <c r="EUN31" s="802"/>
      <c r="EUO31" s="802"/>
      <c r="EUP31" s="802"/>
      <c r="EUQ31" s="802"/>
      <c r="EUR31" s="802"/>
      <c r="EUS31" s="802"/>
      <c r="EUT31" s="802"/>
      <c r="EUU31" s="802"/>
      <c r="EUV31" s="802"/>
      <c r="EUW31" s="802"/>
      <c r="EUX31" s="802"/>
      <c r="EUY31" s="802"/>
      <c r="EUZ31" s="802"/>
      <c r="EVA31" s="802"/>
      <c r="EVB31" s="802"/>
      <c r="EVC31" s="802"/>
      <c r="EVD31" s="802"/>
      <c r="EVE31" s="802"/>
      <c r="EVF31" s="802"/>
      <c r="EVG31" s="802"/>
      <c r="EVH31" s="802"/>
      <c r="EVI31" s="802"/>
      <c r="EVJ31" s="802"/>
      <c r="EVK31" s="802"/>
      <c r="EVL31" s="802"/>
      <c r="EVM31" s="802"/>
      <c r="EVN31" s="802"/>
      <c r="EVO31" s="802"/>
      <c r="EVP31" s="802"/>
      <c r="EVQ31" s="802"/>
      <c r="EVR31" s="802"/>
      <c r="EVS31" s="802"/>
      <c r="EVT31" s="802"/>
      <c r="EVU31" s="802"/>
      <c r="EVV31" s="802"/>
      <c r="EVW31" s="802"/>
      <c r="EVX31" s="802"/>
      <c r="EVY31" s="802"/>
      <c r="EVZ31" s="802"/>
      <c r="EWA31" s="802"/>
      <c r="EWB31" s="802"/>
      <c r="EWC31" s="802"/>
      <c r="EWD31" s="802"/>
      <c r="EWE31" s="802"/>
      <c r="EWF31" s="802"/>
      <c r="EWG31" s="802"/>
      <c r="EWH31" s="802"/>
      <c r="EWI31" s="802"/>
      <c r="EWJ31" s="802"/>
      <c r="EWK31" s="802"/>
      <c r="EWL31" s="802"/>
      <c r="EWM31" s="802"/>
      <c r="EWN31" s="802"/>
      <c r="EWO31" s="802"/>
      <c r="EWP31" s="802"/>
      <c r="EWQ31" s="802"/>
      <c r="EWR31" s="802"/>
      <c r="EWS31" s="802"/>
      <c r="EWT31" s="802"/>
      <c r="EWU31" s="802"/>
      <c r="EWV31" s="802"/>
      <c r="EWW31" s="802"/>
      <c r="EWX31" s="802"/>
      <c r="EWY31" s="802"/>
      <c r="EWZ31" s="802"/>
      <c r="EXA31" s="802"/>
      <c r="EXB31" s="802"/>
      <c r="EXC31" s="802"/>
      <c r="EXD31" s="802"/>
      <c r="EXE31" s="802"/>
      <c r="EXF31" s="802"/>
      <c r="EXG31" s="802"/>
      <c r="EXH31" s="802"/>
      <c r="EXI31" s="802"/>
      <c r="EXJ31" s="802"/>
      <c r="EXK31" s="802"/>
      <c r="EXL31" s="802"/>
      <c r="EXM31" s="802"/>
      <c r="EXN31" s="802"/>
      <c r="EXO31" s="802"/>
      <c r="EXP31" s="802"/>
      <c r="EXQ31" s="802"/>
      <c r="EXR31" s="802"/>
      <c r="EXS31" s="802"/>
      <c r="EXT31" s="802"/>
      <c r="EXU31" s="802"/>
      <c r="EXV31" s="802"/>
      <c r="EXW31" s="802"/>
      <c r="EXX31" s="802"/>
      <c r="EXY31" s="802"/>
      <c r="EXZ31" s="802"/>
      <c r="EYA31" s="802"/>
      <c r="EYB31" s="802"/>
      <c r="EYC31" s="802"/>
      <c r="EYD31" s="802"/>
      <c r="EYE31" s="802"/>
      <c r="EYF31" s="802"/>
      <c r="EYG31" s="802"/>
      <c r="EYH31" s="802"/>
      <c r="EYI31" s="802"/>
      <c r="EYJ31" s="802"/>
      <c r="EYK31" s="802"/>
      <c r="EYL31" s="802"/>
      <c r="EYM31" s="802"/>
      <c r="EYN31" s="802"/>
      <c r="EYO31" s="802"/>
      <c r="EYP31" s="802"/>
      <c r="EYQ31" s="802"/>
      <c r="EYR31" s="802"/>
      <c r="EYS31" s="802"/>
      <c r="EYT31" s="802"/>
      <c r="EYU31" s="802"/>
      <c r="EYV31" s="802"/>
      <c r="EYW31" s="802"/>
      <c r="EYX31" s="802"/>
      <c r="EYY31" s="802"/>
      <c r="EYZ31" s="802"/>
      <c r="EZA31" s="802"/>
      <c r="EZB31" s="802"/>
      <c r="EZC31" s="802"/>
      <c r="EZD31" s="802"/>
      <c r="EZE31" s="802"/>
      <c r="EZF31" s="802"/>
      <c r="EZG31" s="802"/>
      <c r="EZH31" s="802"/>
      <c r="EZI31" s="802"/>
      <c r="EZJ31" s="802"/>
      <c r="EZK31" s="802"/>
      <c r="EZL31" s="802"/>
      <c r="EZM31" s="802"/>
      <c r="EZN31" s="802"/>
      <c r="EZO31" s="802"/>
      <c r="EZP31" s="802"/>
      <c r="EZQ31" s="802"/>
      <c r="EZR31" s="802"/>
      <c r="EZS31" s="802"/>
      <c r="EZT31" s="802"/>
      <c r="EZU31" s="802"/>
      <c r="EZV31" s="802"/>
      <c r="EZW31" s="802"/>
      <c r="EZX31" s="802"/>
      <c r="EZY31" s="802"/>
      <c r="EZZ31" s="802"/>
      <c r="FAA31" s="802"/>
      <c r="FAB31" s="802"/>
      <c r="FAC31" s="802"/>
      <c r="FAD31" s="802"/>
      <c r="FAE31" s="802"/>
      <c r="FAF31" s="802"/>
      <c r="FAG31" s="802"/>
      <c r="FAH31" s="802"/>
      <c r="FAI31" s="802"/>
      <c r="FAJ31" s="802"/>
      <c r="FAK31" s="802"/>
      <c r="FAL31" s="802"/>
      <c r="FAM31" s="802"/>
      <c r="FAN31" s="802"/>
      <c r="FAO31" s="802"/>
      <c r="FAP31" s="802"/>
      <c r="FAQ31" s="802"/>
      <c r="FAR31" s="802"/>
      <c r="FAS31" s="802"/>
      <c r="FAT31" s="802"/>
      <c r="FAU31" s="802"/>
      <c r="FAV31" s="802"/>
      <c r="FAW31" s="802"/>
      <c r="FAX31" s="802"/>
      <c r="FAY31" s="802"/>
      <c r="FAZ31" s="802"/>
      <c r="FBA31" s="802"/>
      <c r="FBB31" s="802"/>
      <c r="FBC31" s="802"/>
      <c r="FBD31" s="802"/>
      <c r="FBE31" s="802"/>
      <c r="FBF31" s="802"/>
      <c r="FBG31" s="802"/>
      <c r="FBH31" s="802"/>
      <c r="FBI31" s="802"/>
      <c r="FBJ31" s="802"/>
      <c r="FBK31" s="802"/>
      <c r="FBL31" s="802"/>
      <c r="FBM31" s="802"/>
      <c r="FBN31" s="802"/>
      <c r="FBO31" s="802"/>
      <c r="FBP31" s="802"/>
      <c r="FBQ31" s="802"/>
      <c r="FBR31" s="802"/>
      <c r="FBS31" s="802"/>
      <c r="FBT31" s="802"/>
      <c r="FBU31" s="802"/>
      <c r="FBV31" s="802"/>
      <c r="FBW31" s="802"/>
      <c r="FBX31" s="802"/>
      <c r="FBY31" s="802"/>
      <c r="FBZ31" s="802"/>
      <c r="FCA31" s="802"/>
      <c r="FCB31" s="802"/>
      <c r="FCC31" s="802"/>
      <c r="FCD31" s="802"/>
      <c r="FCE31" s="802"/>
      <c r="FCF31" s="802"/>
      <c r="FCG31" s="802"/>
      <c r="FCH31" s="802"/>
      <c r="FCI31" s="802"/>
      <c r="FCJ31" s="802"/>
      <c r="FCK31" s="802"/>
      <c r="FCL31" s="802"/>
      <c r="FCM31" s="802"/>
      <c r="FCN31" s="802"/>
      <c r="FCO31" s="802"/>
      <c r="FCP31" s="802"/>
      <c r="FCQ31" s="802"/>
      <c r="FCR31" s="802"/>
      <c r="FCS31" s="802"/>
      <c r="FCT31" s="802"/>
      <c r="FCU31" s="802"/>
      <c r="FCV31" s="802"/>
      <c r="FCW31" s="802"/>
      <c r="FCX31" s="802"/>
      <c r="FCY31" s="802"/>
      <c r="FCZ31" s="802"/>
      <c r="FDA31" s="802"/>
      <c r="FDB31" s="802"/>
      <c r="FDC31" s="802"/>
      <c r="FDD31" s="802"/>
      <c r="FDE31" s="802"/>
      <c r="FDF31" s="802"/>
      <c r="FDG31" s="802"/>
      <c r="FDH31" s="802"/>
      <c r="FDI31" s="802"/>
      <c r="FDJ31" s="802"/>
      <c r="FDK31" s="802"/>
      <c r="FDL31" s="802"/>
      <c r="FDM31" s="802"/>
      <c r="FDN31" s="802"/>
      <c r="FDO31" s="802"/>
      <c r="FDP31" s="802"/>
      <c r="FDQ31" s="802"/>
      <c r="FDR31" s="802"/>
      <c r="FDS31" s="802"/>
      <c r="FDT31" s="802"/>
      <c r="FDU31" s="802"/>
      <c r="FDV31" s="802"/>
      <c r="FDW31" s="802"/>
      <c r="FDX31" s="802"/>
      <c r="FDY31" s="802"/>
      <c r="FDZ31" s="802"/>
      <c r="FEA31" s="802"/>
      <c r="FEB31" s="802"/>
      <c r="FEC31" s="802"/>
      <c r="FED31" s="802"/>
      <c r="FEE31" s="802"/>
      <c r="FEF31" s="802"/>
      <c r="FEG31" s="802"/>
      <c r="FEH31" s="802"/>
      <c r="FEI31" s="802"/>
      <c r="FEJ31" s="802"/>
      <c r="FEK31" s="802"/>
      <c r="FEL31" s="802"/>
      <c r="FEM31" s="802"/>
      <c r="FEN31" s="802"/>
      <c r="FEO31" s="802"/>
      <c r="FEP31" s="802"/>
      <c r="FEQ31" s="802"/>
      <c r="FER31" s="802"/>
      <c r="FES31" s="802"/>
      <c r="FET31" s="802"/>
      <c r="FEU31" s="802"/>
      <c r="FEV31" s="802"/>
      <c r="FEW31" s="802"/>
      <c r="FEX31" s="802"/>
      <c r="FEY31" s="802"/>
      <c r="FEZ31" s="802"/>
      <c r="FFA31" s="802"/>
      <c r="FFB31" s="802"/>
      <c r="FFC31" s="802"/>
      <c r="FFD31" s="802"/>
      <c r="FFE31" s="802"/>
      <c r="FFF31" s="802"/>
      <c r="FFG31" s="802"/>
      <c r="FFH31" s="802"/>
      <c r="FFI31" s="802"/>
      <c r="FFJ31" s="802"/>
      <c r="FFK31" s="802"/>
      <c r="FFL31" s="802"/>
      <c r="FFM31" s="802"/>
      <c r="FFN31" s="802"/>
      <c r="FFO31" s="802"/>
      <c r="FFP31" s="802"/>
      <c r="FFQ31" s="802"/>
      <c r="FFR31" s="802"/>
      <c r="FFS31" s="802"/>
      <c r="FFT31" s="802"/>
      <c r="FFU31" s="802"/>
      <c r="FFV31" s="802"/>
      <c r="FFW31" s="802"/>
      <c r="FFX31" s="802"/>
      <c r="FFY31" s="802"/>
      <c r="FFZ31" s="802"/>
      <c r="FGA31" s="802"/>
      <c r="FGB31" s="802"/>
      <c r="FGC31" s="802"/>
      <c r="FGD31" s="802"/>
      <c r="FGE31" s="802"/>
      <c r="FGF31" s="802"/>
      <c r="FGG31" s="802"/>
      <c r="FGH31" s="802"/>
      <c r="FGI31" s="802"/>
      <c r="FGJ31" s="802"/>
      <c r="FGK31" s="802"/>
      <c r="FGL31" s="802"/>
      <c r="FGM31" s="802"/>
      <c r="FGN31" s="802"/>
      <c r="FGO31" s="802"/>
      <c r="FGP31" s="802"/>
      <c r="FGQ31" s="802"/>
      <c r="FGR31" s="802"/>
      <c r="FGS31" s="802"/>
      <c r="FGT31" s="802"/>
      <c r="FGU31" s="802"/>
      <c r="FGV31" s="802"/>
      <c r="FGW31" s="802"/>
      <c r="FGX31" s="802"/>
      <c r="FGY31" s="802"/>
      <c r="FGZ31" s="802"/>
      <c r="FHA31" s="802"/>
      <c r="FHB31" s="802"/>
      <c r="FHC31" s="802"/>
      <c r="FHD31" s="802"/>
      <c r="FHE31" s="802"/>
      <c r="FHF31" s="802"/>
      <c r="FHG31" s="802"/>
      <c r="FHH31" s="802"/>
      <c r="FHI31" s="802"/>
      <c r="FHJ31" s="802"/>
      <c r="FHK31" s="802"/>
      <c r="FHL31" s="802"/>
      <c r="FHM31" s="802"/>
      <c r="FHN31" s="802"/>
      <c r="FHO31" s="802"/>
      <c r="FHP31" s="802"/>
      <c r="FHQ31" s="802"/>
      <c r="FHR31" s="802"/>
      <c r="FHS31" s="802"/>
      <c r="FHT31" s="802"/>
      <c r="FHU31" s="802"/>
      <c r="FHV31" s="802"/>
      <c r="FHW31" s="802"/>
      <c r="FHX31" s="802"/>
      <c r="FHY31" s="802"/>
      <c r="FHZ31" s="802"/>
      <c r="FIA31" s="802"/>
      <c r="FIB31" s="802"/>
      <c r="FIC31" s="802"/>
      <c r="FID31" s="802"/>
      <c r="FIE31" s="802"/>
      <c r="FIF31" s="802"/>
      <c r="FIG31" s="802"/>
      <c r="FIH31" s="802"/>
      <c r="FII31" s="802"/>
      <c r="FIJ31" s="802"/>
      <c r="FIK31" s="802"/>
      <c r="FIL31" s="802"/>
      <c r="FIM31" s="802"/>
      <c r="FIN31" s="802"/>
      <c r="FIO31" s="802"/>
      <c r="FIP31" s="802"/>
      <c r="FIQ31" s="802"/>
      <c r="FIR31" s="802"/>
      <c r="FIS31" s="802"/>
      <c r="FIT31" s="802"/>
      <c r="FIU31" s="802"/>
      <c r="FIV31" s="802"/>
      <c r="FIW31" s="802"/>
      <c r="FIX31" s="802"/>
      <c r="FIY31" s="802"/>
      <c r="FIZ31" s="802"/>
      <c r="FJA31" s="802"/>
      <c r="FJB31" s="802"/>
      <c r="FJC31" s="802"/>
      <c r="FJD31" s="802"/>
      <c r="FJE31" s="802"/>
      <c r="FJF31" s="802"/>
      <c r="FJG31" s="802"/>
      <c r="FJH31" s="802"/>
      <c r="FJI31" s="802"/>
      <c r="FJJ31" s="802"/>
      <c r="FJK31" s="802"/>
      <c r="FJL31" s="802"/>
      <c r="FJM31" s="802"/>
      <c r="FJN31" s="802"/>
      <c r="FJO31" s="802"/>
      <c r="FJP31" s="802"/>
      <c r="FJQ31" s="802"/>
      <c r="FJR31" s="802"/>
      <c r="FJS31" s="802"/>
      <c r="FJT31" s="802"/>
      <c r="FJU31" s="802"/>
      <c r="FJV31" s="802"/>
      <c r="FJW31" s="802"/>
      <c r="FJX31" s="802"/>
      <c r="FJY31" s="802"/>
      <c r="FJZ31" s="802"/>
      <c r="FKA31" s="802"/>
      <c r="FKB31" s="802"/>
      <c r="FKC31" s="802"/>
      <c r="FKD31" s="802"/>
      <c r="FKE31" s="802"/>
      <c r="FKF31" s="802"/>
      <c r="FKG31" s="802"/>
      <c r="FKH31" s="802"/>
      <c r="FKI31" s="802"/>
      <c r="FKJ31" s="802"/>
      <c r="FKK31" s="802"/>
      <c r="FKL31" s="802"/>
      <c r="FKM31" s="802"/>
      <c r="FKN31" s="802"/>
      <c r="FKO31" s="802"/>
      <c r="FKP31" s="802"/>
      <c r="FKQ31" s="802"/>
      <c r="FKR31" s="802"/>
      <c r="FKS31" s="802"/>
      <c r="FKT31" s="802"/>
      <c r="FKU31" s="802"/>
      <c r="FKV31" s="802"/>
      <c r="FKW31" s="802"/>
      <c r="FKX31" s="802"/>
      <c r="FKY31" s="802"/>
      <c r="FKZ31" s="802"/>
      <c r="FLA31" s="802"/>
      <c r="FLB31" s="802"/>
      <c r="FLC31" s="802"/>
      <c r="FLD31" s="802"/>
      <c r="FLE31" s="802"/>
      <c r="FLF31" s="802"/>
      <c r="FLG31" s="802"/>
      <c r="FLH31" s="802"/>
      <c r="FLI31" s="802"/>
      <c r="FLJ31" s="802"/>
      <c r="FLK31" s="802"/>
      <c r="FLL31" s="802"/>
      <c r="FLM31" s="802"/>
      <c r="FLN31" s="802"/>
      <c r="FLO31" s="802"/>
      <c r="FLP31" s="802"/>
      <c r="FLQ31" s="802"/>
      <c r="FLR31" s="802"/>
      <c r="FLS31" s="802"/>
      <c r="FLT31" s="802"/>
      <c r="FLU31" s="802"/>
      <c r="FLV31" s="802"/>
      <c r="FLW31" s="802"/>
      <c r="FLX31" s="802"/>
      <c r="FLY31" s="802"/>
      <c r="FLZ31" s="802"/>
      <c r="FMA31" s="802"/>
      <c r="FMB31" s="802"/>
      <c r="FMC31" s="802"/>
      <c r="FMD31" s="802"/>
      <c r="FME31" s="802"/>
      <c r="FMF31" s="802"/>
      <c r="FMG31" s="802"/>
      <c r="FMH31" s="802"/>
      <c r="FMI31" s="802"/>
      <c r="FMJ31" s="802"/>
      <c r="FMK31" s="802"/>
      <c r="FML31" s="802"/>
      <c r="FMM31" s="802"/>
      <c r="FMN31" s="802"/>
      <c r="FMO31" s="802"/>
      <c r="FMP31" s="802"/>
      <c r="FMQ31" s="802"/>
      <c r="FMR31" s="802"/>
      <c r="FMS31" s="802"/>
      <c r="FMT31" s="802"/>
      <c r="FMU31" s="802"/>
      <c r="FMV31" s="802"/>
      <c r="FMW31" s="802"/>
      <c r="FMX31" s="802"/>
      <c r="FMY31" s="802"/>
      <c r="FMZ31" s="802"/>
      <c r="FNA31" s="802"/>
      <c r="FNB31" s="802"/>
      <c r="FNC31" s="802"/>
      <c r="FND31" s="802"/>
      <c r="FNE31" s="802"/>
      <c r="FNF31" s="802"/>
      <c r="FNG31" s="802"/>
      <c r="FNH31" s="802"/>
      <c r="FNI31" s="802"/>
      <c r="FNJ31" s="802"/>
      <c r="FNK31" s="802"/>
      <c r="FNL31" s="802"/>
      <c r="FNM31" s="802"/>
      <c r="FNN31" s="802"/>
      <c r="FNO31" s="802"/>
      <c r="FNP31" s="802"/>
      <c r="FNQ31" s="802"/>
      <c r="FNR31" s="802"/>
      <c r="FNS31" s="802"/>
      <c r="FNT31" s="802"/>
      <c r="FNU31" s="802"/>
      <c r="FNV31" s="802"/>
      <c r="FNW31" s="802"/>
      <c r="FNX31" s="802"/>
      <c r="FNY31" s="802"/>
      <c r="FNZ31" s="802"/>
      <c r="FOA31" s="802"/>
      <c r="FOB31" s="802"/>
      <c r="FOC31" s="802"/>
      <c r="FOD31" s="802"/>
      <c r="FOE31" s="802"/>
      <c r="FOF31" s="802"/>
      <c r="FOG31" s="802"/>
      <c r="FOH31" s="802"/>
      <c r="FOI31" s="802"/>
      <c r="FOJ31" s="802"/>
      <c r="FOK31" s="802"/>
      <c r="FOL31" s="802"/>
      <c r="FOM31" s="802"/>
      <c r="FON31" s="802"/>
      <c r="FOO31" s="802"/>
      <c r="FOP31" s="802"/>
      <c r="FOQ31" s="802"/>
      <c r="FOR31" s="802"/>
      <c r="FOS31" s="802"/>
      <c r="FOT31" s="802"/>
      <c r="FOU31" s="802"/>
      <c r="FOV31" s="802"/>
      <c r="FOW31" s="802"/>
      <c r="FOX31" s="802"/>
      <c r="FOY31" s="802"/>
      <c r="FOZ31" s="802"/>
      <c r="FPA31" s="802"/>
      <c r="FPB31" s="802"/>
      <c r="FPC31" s="802"/>
      <c r="FPD31" s="802"/>
      <c r="FPE31" s="802"/>
      <c r="FPF31" s="802"/>
      <c r="FPG31" s="802"/>
      <c r="FPH31" s="802"/>
      <c r="FPI31" s="802"/>
      <c r="FPJ31" s="802"/>
      <c r="FPK31" s="802"/>
      <c r="FPL31" s="802"/>
      <c r="FPM31" s="802"/>
      <c r="FPN31" s="802"/>
      <c r="FPO31" s="802"/>
      <c r="FPP31" s="802"/>
      <c r="FPQ31" s="802"/>
      <c r="FPR31" s="802"/>
      <c r="FPS31" s="802"/>
      <c r="FPT31" s="802"/>
      <c r="FPU31" s="802"/>
      <c r="FPV31" s="802"/>
      <c r="FPW31" s="802"/>
      <c r="FPX31" s="802"/>
      <c r="FPY31" s="802"/>
      <c r="FPZ31" s="802"/>
      <c r="FQA31" s="802"/>
      <c r="FQB31" s="802"/>
      <c r="FQC31" s="802"/>
      <c r="FQD31" s="802"/>
      <c r="FQE31" s="802"/>
      <c r="FQF31" s="802"/>
      <c r="FQG31" s="802"/>
      <c r="FQH31" s="802"/>
      <c r="FQI31" s="802"/>
      <c r="FQJ31" s="802"/>
      <c r="FQK31" s="802"/>
      <c r="FQL31" s="802"/>
      <c r="FQM31" s="802"/>
      <c r="FQN31" s="802"/>
      <c r="FQO31" s="802"/>
      <c r="FQP31" s="802"/>
      <c r="FQQ31" s="802"/>
      <c r="FQR31" s="802"/>
      <c r="FQS31" s="802"/>
      <c r="FQT31" s="802"/>
      <c r="FQU31" s="802"/>
      <c r="FQV31" s="802"/>
      <c r="FQW31" s="802"/>
      <c r="FQX31" s="802"/>
      <c r="FQY31" s="802"/>
      <c r="FQZ31" s="802"/>
      <c r="FRA31" s="802"/>
      <c r="FRB31" s="802"/>
      <c r="FRC31" s="802"/>
      <c r="FRD31" s="802"/>
      <c r="FRE31" s="802"/>
      <c r="FRF31" s="802"/>
      <c r="FRG31" s="802"/>
      <c r="FRH31" s="802"/>
      <c r="FRI31" s="802"/>
      <c r="FRJ31" s="802"/>
      <c r="FRK31" s="802"/>
      <c r="FRL31" s="802"/>
      <c r="FRM31" s="802"/>
      <c r="FRN31" s="802"/>
      <c r="FRO31" s="802"/>
      <c r="FRP31" s="802"/>
      <c r="FRQ31" s="802"/>
      <c r="FRR31" s="802"/>
      <c r="FRS31" s="802"/>
      <c r="FRT31" s="802"/>
      <c r="FRU31" s="802"/>
      <c r="FRV31" s="802"/>
      <c r="FRW31" s="802"/>
      <c r="FRX31" s="802"/>
      <c r="FRY31" s="802"/>
      <c r="FRZ31" s="802"/>
      <c r="FSA31" s="802"/>
      <c r="FSB31" s="802"/>
      <c r="FSC31" s="802"/>
      <c r="FSD31" s="802"/>
      <c r="FSE31" s="802"/>
      <c r="FSF31" s="802"/>
      <c r="FSG31" s="802"/>
      <c r="FSH31" s="802"/>
      <c r="FSI31" s="802"/>
      <c r="FSJ31" s="802"/>
      <c r="FSK31" s="802"/>
      <c r="FSL31" s="802"/>
      <c r="FSM31" s="802"/>
      <c r="FSN31" s="802"/>
      <c r="FSO31" s="802"/>
      <c r="FSP31" s="802"/>
      <c r="FSQ31" s="802"/>
      <c r="FSR31" s="802"/>
      <c r="FSS31" s="802"/>
      <c r="FST31" s="802"/>
      <c r="FSU31" s="802"/>
      <c r="FSV31" s="802"/>
      <c r="FSW31" s="802"/>
      <c r="FSX31" s="802"/>
      <c r="FSY31" s="802"/>
      <c r="FSZ31" s="802"/>
      <c r="FTA31" s="802"/>
      <c r="FTB31" s="802"/>
      <c r="FTC31" s="802"/>
      <c r="FTD31" s="802"/>
      <c r="FTE31" s="802"/>
      <c r="FTF31" s="802"/>
      <c r="FTG31" s="802"/>
      <c r="FTH31" s="802"/>
      <c r="FTI31" s="802"/>
      <c r="FTJ31" s="802"/>
      <c r="FTK31" s="802"/>
      <c r="FTL31" s="802"/>
      <c r="FTM31" s="802"/>
      <c r="FTN31" s="802"/>
      <c r="FTO31" s="802"/>
      <c r="FTP31" s="802"/>
      <c r="FTQ31" s="802"/>
      <c r="FTR31" s="802"/>
      <c r="FTS31" s="802"/>
      <c r="FTT31" s="802"/>
      <c r="FTU31" s="802"/>
      <c r="FTV31" s="802"/>
      <c r="FTW31" s="802"/>
      <c r="FTX31" s="802"/>
      <c r="FTY31" s="802"/>
      <c r="FTZ31" s="802"/>
      <c r="FUA31" s="802"/>
      <c r="FUB31" s="802"/>
      <c r="FUC31" s="802"/>
      <c r="FUD31" s="802"/>
      <c r="FUE31" s="802"/>
      <c r="FUF31" s="802"/>
      <c r="FUG31" s="802"/>
      <c r="FUH31" s="802"/>
      <c r="FUI31" s="802"/>
      <c r="FUJ31" s="802"/>
      <c r="FUK31" s="802"/>
      <c r="FUL31" s="802"/>
      <c r="FUM31" s="802"/>
      <c r="FUN31" s="802"/>
      <c r="FUO31" s="802"/>
      <c r="FUP31" s="802"/>
      <c r="FUQ31" s="802"/>
      <c r="FUR31" s="802"/>
      <c r="FUS31" s="802"/>
      <c r="FUT31" s="802"/>
      <c r="FUU31" s="802"/>
      <c r="FUV31" s="802"/>
      <c r="FUW31" s="802"/>
      <c r="FUX31" s="802"/>
      <c r="FUY31" s="802"/>
      <c r="FUZ31" s="802"/>
      <c r="FVA31" s="802"/>
      <c r="FVB31" s="802"/>
      <c r="FVC31" s="802"/>
      <c r="FVD31" s="802"/>
      <c r="FVE31" s="802"/>
      <c r="FVF31" s="802"/>
      <c r="FVG31" s="802"/>
      <c r="FVH31" s="802"/>
      <c r="FVI31" s="802"/>
      <c r="FVJ31" s="802"/>
      <c r="FVK31" s="802"/>
      <c r="FVL31" s="802"/>
      <c r="FVM31" s="802"/>
      <c r="FVN31" s="802"/>
      <c r="FVO31" s="802"/>
      <c r="FVP31" s="802"/>
      <c r="FVQ31" s="802"/>
      <c r="FVR31" s="802"/>
      <c r="FVS31" s="802"/>
      <c r="FVT31" s="802"/>
      <c r="FVU31" s="802"/>
      <c r="FVV31" s="802"/>
      <c r="FVW31" s="802"/>
      <c r="FVX31" s="802"/>
      <c r="FVY31" s="802"/>
      <c r="FVZ31" s="802"/>
      <c r="FWA31" s="802"/>
      <c r="FWB31" s="802"/>
      <c r="FWC31" s="802"/>
      <c r="FWD31" s="802"/>
      <c r="FWE31" s="802"/>
      <c r="FWF31" s="802"/>
      <c r="FWG31" s="802"/>
      <c r="FWH31" s="802"/>
      <c r="FWI31" s="802"/>
      <c r="FWJ31" s="802"/>
      <c r="FWK31" s="802"/>
      <c r="FWL31" s="802"/>
      <c r="FWM31" s="802"/>
      <c r="FWN31" s="802"/>
      <c r="FWO31" s="802"/>
      <c r="FWP31" s="802"/>
      <c r="FWQ31" s="802"/>
      <c r="FWR31" s="802"/>
      <c r="FWS31" s="802"/>
      <c r="FWT31" s="802"/>
      <c r="FWU31" s="802"/>
      <c r="FWV31" s="802"/>
      <c r="FWW31" s="802"/>
      <c r="FWX31" s="802"/>
      <c r="FWY31" s="802"/>
      <c r="FWZ31" s="802"/>
      <c r="FXA31" s="802"/>
      <c r="FXB31" s="802"/>
      <c r="FXC31" s="802"/>
      <c r="FXD31" s="802"/>
      <c r="FXE31" s="802"/>
      <c r="FXF31" s="802"/>
      <c r="FXG31" s="802"/>
      <c r="FXH31" s="802"/>
      <c r="FXI31" s="802"/>
      <c r="FXJ31" s="802"/>
      <c r="FXK31" s="802"/>
      <c r="FXL31" s="802"/>
      <c r="FXM31" s="802"/>
      <c r="FXN31" s="802"/>
      <c r="FXO31" s="802"/>
      <c r="FXP31" s="802"/>
      <c r="FXQ31" s="802"/>
      <c r="FXR31" s="802"/>
      <c r="FXS31" s="802"/>
      <c r="FXT31" s="802"/>
      <c r="FXU31" s="802"/>
      <c r="FXV31" s="802"/>
      <c r="FXW31" s="802"/>
      <c r="FXX31" s="802"/>
      <c r="FXY31" s="802"/>
      <c r="FXZ31" s="802"/>
      <c r="FYA31" s="802"/>
      <c r="FYB31" s="802"/>
      <c r="FYC31" s="802"/>
      <c r="FYD31" s="802"/>
      <c r="FYE31" s="802"/>
      <c r="FYF31" s="802"/>
      <c r="FYG31" s="802"/>
      <c r="FYH31" s="802"/>
      <c r="FYI31" s="802"/>
      <c r="FYJ31" s="802"/>
      <c r="FYK31" s="802"/>
      <c r="FYL31" s="802"/>
      <c r="FYM31" s="802"/>
      <c r="FYN31" s="802"/>
      <c r="FYO31" s="802"/>
      <c r="FYP31" s="802"/>
      <c r="FYQ31" s="802"/>
      <c r="FYR31" s="802"/>
      <c r="FYS31" s="802"/>
      <c r="FYT31" s="802"/>
      <c r="FYU31" s="802"/>
      <c r="FYV31" s="802"/>
      <c r="FYW31" s="802"/>
      <c r="FYX31" s="802"/>
      <c r="FYY31" s="802"/>
      <c r="FYZ31" s="802"/>
      <c r="FZA31" s="802"/>
      <c r="FZB31" s="802"/>
      <c r="FZC31" s="802"/>
      <c r="FZD31" s="802"/>
      <c r="FZE31" s="802"/>
      <c r="FZF31" s="802"/>
      <c r="FZG31" s="802"/>
      <c r="FZH31" s="802"/>
      <c r="FZI31" s="802"/>
      <c r="FZJ31" s="802"/>
      <c r="FZK31" s="802"/>
      <c r="FZL31" s="802"/>
      <c r="FZM31" s="802"/>
      <c r="FZN31" s="802"/>
      <c r="FZO31" s="802"/>
      <c r="FZP31" s="802"/>
      <c r="FZQ31" s="802"/>
      <c r="FZR31" s="802"/>
      <c r="FZS31" s="802"/>
      <c r="FZT31" s="802"/>
      <c r="FZU31" s="802"/>
      <c r="FZV31" s="802"/>
      <c r="FZW31" s="802"/>
      <c r="FZX31" s="802"/>
      <c r="FZY31" s="802"/>
      <c r="FZZ31" s="802"/>
      <c r="GAA31" s="802"/>
      <c r="GAB31" s="802"/>
      <c r="GAC31" s="802"/>
      <c r="GAD31" s="802"/>
      <c r="GAE31" s="802"/>
      <c r="GAF31" s="802"/>
      <c r="GAG31" s="802"/>
      <c r="GAH31" s="802"/>
      <c r="GAI31" s="802"/>
      <c r="GAJ31" s="802"/>
      <c r="GAK31" s="802"/>
      <c r="GAL31" s="802"/>
      <c r="GAM31" s="802"/>
      <c r="GAN31" s="802"/>
      <c r="GAO31" s="802"/>
      <c r="GAP31" s="802"/>
      <c r="GAQ31" s="802"/>
      <c r="GAR31" s="802"/>
      <c r="GAS31" s="802"/>
      <c r="GAT31" s="802"/>
      <c r="GAU31" s="802"/>
      <c r="GAV31" s="802"/>
      <c r="GAW31" s="802"/>
      <c r="GAX31" s="802"/>
      <c r="GAY31" s="802"/>
      <c r="GAZ31" s="802"/>
      <c r="GBA31" s="802"/>
      <c r="GBB31" s="802"/>
      <c r="GBC31" s="802"/>
      <c r="GBD31" s="802"/>
      <c r="GBE31" s="802"/>
      <c r="GBF31" s="802"/>
      <c r="GBG31" s="802"/>
      <c r="GBH31" s="802"/>
      <c r="GBI31" s="802"/>
      <c r="GBJ31" s="802"/>
      <c r="GBK31" s="802"/>
      <c r="GBL31" s="802"/>
      <c r="GBM31" s="802"/>
      <c r="GBN31" s="802"/>
      <c r="GBO31" s="802"/>
      <c r="GBP31" s="802"/>
      <c r="GBQ31" s="802"/>
      <c r="GBR31" s="802"/>
      <c r="GBS31" s="802"/>
      <c r="GBT31" s="802"/>
      <c r="GBU31" s="802"/>
      <c r="GBV31" s="802"/>
      <c r="GBW31" s="802"/>
      <c r="GBX31" s="802"/>
      <c r="GBY31" s="802"/>
      <c r="GBZ31" s="802"/>
      <c r="GCA31" s="802"/>
      <c r="GCB31" s="802"/>
      <c r="GCC31" s="802"/>
      <c r="GCD31" s="802"/>
      <c r="GCE31" s="802"/>
      <c r="GCF31" s="802"/>
      <c r="GCG31" s="802"/>
      <c r="GCH31" s="802"/>
      <c r="GCI31" s="802"/>
      <c r="GCJ31" s="802"/>
      <c r="GCK31" s="802"/>
      <c r="GCL31" s="802"/>
      <c r="GCM31" s="802"/>
      <c r="GCN31" s="802"/>
      <c r="GCO31" s="802"/>
      <c r="GCP31" s="802"/>
      <c r="GCQ31" s="802"/>
      <c r="GCR31" s="802"/>
      <c r="GCS31" s="802"/>
      <c r="GCT31" s="802"/>
      <c r="GCU31" s="802"/>
      <c r="GCV31" s="802"/>
      <c r="GCW31" s="802"/>
      <c r="GCX31" s="802"/>
      <c r="GCY31" s="802"/>
      <c r="GCZ31" s="802"/>
      <c r="GDA31" s="802"/>
      <c r="GDB31" s="802"/>
      <c r="GDC31" s="802"/>
      <c r="GDD31" s="802"/>
      <c r="GDE31" s="802"/>
      <c r="GDF31" s="802"/>
      <c r="GDG31" s="802"/>
      <c r="GDH31" s="802"/>
      <c r="GDI31" s="802"/>
      <c r="GDJ31" s="802"/>
      <c r="GDK31" s="802"/>
      <c r="GDL31" s="802"/>
      <c r="GDM31" s="802"/>
      <c r="GDN31" s="802"/>
      <c r="GDO31" s="802"/>
      <c r="GDP31" s="802"/>
      <c r="GDQ31" s="802"/>
      <c r="GDR31" s="802"/>
      <c r="GDS31" s="802"/>
      <c r="GDT31" s="802"/>
      <c r="GDU31" s="802"/>
      <c r="GDV31" s="802"/>
      <c r="GDW31" s="802"/>
      <c r="GDX31" s="802"/>
      <c r="GDY31" s="802"/>
      <c r="GDZ31" s="802"/>
      <c r="GEA31" s="802"/>
      <c r="GEB31" s="802"/>
      <c r="GEC31" s="802"/>
      <c r="GED31" s="802"/>
      <c r="GEE31" s="802"/>
      <c r="GEF31" s="802"/>
      <c r="GEG31" s="802"/>
      <c r="GEH31" s="802"/>
      <c r="GEI31" s="802"/>
      <c r="GEJ31" s="802"/>
      <c r="GEK31" s="802"/>
      <c r="GEL31" s="802"/>
      <c r="GEM31" s="802"/>
      <c r="GEN31" s="802"/>
      <c r="GEO31" s="802"/>
      <c r="GEP31" s="802"/>
      <c r="GEQ31" s="802"/>
      <c r="GER31" s="802"/>
      <c r="GES31" s="802"/>
      <c r="GET31" s="802"/>
      <c r="GEU31" s="802"/>
      <c r="GEV31" s="802"/>
      <c r="GEW31" s="802"/>
      <c r="GEX31" s="802"/>
      <c r="GEY31" s="802"/>
      <c r="GEZ31" s="802"/>
      <c r="GFA31" s="802"/>
      <c r="GFB31" s="802"/>
      <c r="GFC31" s="802"/>
      <c r="GFD31" s="802"/>
      <c r="GFE31" s="802"/>
      <c r="GFF31" s="802"/>
      <c r="GFG31" s="802"/>
      <c r="GFH31" s="802"/>
      <c r="GFI31" s="802"/>
      <c r="GFJ31" s="802"/>
      <c r="GFK31" s="802"/>
      <c r="GFL31" s="802"/>
      <c r="GFM31" s="802"/>
      <c r="GFN31" s="802"/>
      <c r="GFO31" s="802"/>
      <c r="GFP31" s="802"/>
      <c r="GFQ31" s="802"/>
      <c r="GFR31" s="802"/>
      <c r="GFS31" s="802"/>
      <c r="GFT31" s="802"/>
      <c r="GFU31" s="802"/>
      <c r="GFV31" s="802"/>
      <c r="GFW31" s="802"/>
      <c r="GFX31" s="802"/>
      <c r="GFY31" s="802"/>
      <c r="GFZ31" s="802"/>
      <c r="GGA31" s="802"/>
      <c r="GGB31" s="802"/>
      <c r="GGC31" s="802"/>
      <c r="GGD31" s="802"/>
      <c r="GGE31" s="802"/>
      <c r="GGF31" s="802"/>
      <c r="GGG31" s="802"/>
      <c r="GGH31" s="802"/>
      <c r="GGI31" s="802"/>
      <c r="GGJ31" s="802"/>
      <c r="GGK31" s="802"/>
      <c r="GGL31" s="802"/>
      <c r="GGM31" s="802"/>
      <c r="GGN31" s="802"/>
      <c r="GGO31" s="802"/>
      <c r="GGP31" s="802"/>
      <c r="GGQ31" s="802"/>
      <c r="GGR31" s="802"/>
      <c r="GGS31" s="802"/>
      <c r="GGT31" s="802"/>
      <c r="GGU31" s="802"/>
      <c r="GGV31" s="802"/>
      <c r="GGW31" s="802"/>
      <c r="GGX31" s="802"/>
      <c r="GGY31" s="802"/>
      <c r="GGZ31" s="802"/>
      <c r="GHA31" s="802"/>
      <c r="GHB31" s="802"/>
      <c r="GHC31" s="802"/>
      <c r="GHD31" s="802"/>
      <c r="GHE31" s="802"/>
      <c r="GHF31" s="802"/>
      <c r="GHG31" s="802"/>
      <c r="GHH31" s="802"/>
      <c r="GHI31" s="802"/>
      <c r="GHJ31" s="802"/>
      <c r="GHK31" s="802"/>
      <c r="GHL31" s="802"/>
      <c r="GHM31" s="802"/>
      <c r="GHN31" s="802"/>
      <c r="GHO31" s="802"/>
      <c r="GHP31" s="802"/>
      <c r="GHQ31" s="802"/>
      <c r="GHR31" s="802"/>
      <c r="GHS31" s="802"/>
      <c r="GHT31" s="802"/>
      <c r="GHU31" s="802"/>
      <c r="GHV31" s="802"/>
      <c r="GHW31" s="802"/>
      <c r="GHX31" s="802"/>
      <c r="GHY31" s="802"/>
      <c r="GHZ31" s="802"/>
      <c r="GIA31" s="802"/>
      <c r="GIB31" s="802"/>
      <c r="GIC31" s="802"/>
      <c r="GID31" s="802"/>
      <c r="GIE31" s="802"/>
      <c r="GIF31" s="802"/>
      <c r="GIG31" s="802"/>
      <c r="GIH31" s="802"/>
      <c r="GII31" s="802"/>
      <c r="GIJ31" s="802"/>
      <c r="GIK31" s="802"/>
      <c r="GIL31" s="802"/>
      <c r="GIM31" s="802"/>
      <c r="GIN31" s="802"/>
      <c r="GIO31" s="802"/>
      <c r="GIP31" s="802"/>
      <c r="GIQ31" s="802"/>
      <c r="GIR31" s="802"/>
      <c r="GIS31" s="802"/>
      <c r="GIT31" s="802"/>
      <c r="GIU31" s="802"/>
      <c r="GIV31" s="802"/>
      <c r="GIW31" s="802"/>
      <c r="GIX31" s="802"/>
      <c r="GIY31" s="802"/>
      <c r="GIZ31" s="802"/>
      <c r="GJA31" s="802"/>
      <c r="GJB31" s="802"/>
      <c r="GJC31" s="802"/>
      <c r="GJD31" s="802"/>
      <c r="GJE31" s="802"/>
      <c r="GJF31" s="802"/>
      <c r="GJG31" s="802"/>
      <c r="GJH31" s="802"/>
      <c r="GJI31" s="802"/>
      <c r="GJJ31" s="802"/>
      <c r="GJK31" s="802"/>
      <c r="GJL31" s="802"/>
      <c r="GJM31" s="802"/>
      <c r="GJN31" s="802"/>
      <c r="GJO31" s="802"/>
      <c r="GJP31" s="802"/>
      <c r="GJQ31" s="802"/>
      <c r="GJR31" s="802"/>
      <c r="GJS31" s="802"/>
      <c r="GJT31" s="802"/>
      <c r="GJU31" s="802"/>
      <c r="GJV31" s="802"/>
      <c r="GJW31" s="802"/>
      <c r="GJX31" s="802"/>
      <c r="GJY31" s="802"/>
      <c r="GJZ31" s="802"/>
      <c r="GKA31" s="802"/>
      <c r="GKB31" s="802"/>
      <c r="GKC31" s="802"/>
      <c r="GKD31" s="802"/>
      <c r="GKE31" s="802"/>
      <c r="GKF31" s="802"/>
      <c r="GKG31" s="802"/>
      <c r="GKH31" s="802"/>
      <c r="GKI31" s="802"/>
      <c r="GKJ31" s="802"/>
      <c r="GKK31" s="802"/>
      <c r="GKL31" s="802"/>
      <c r="GKM31" s="802"/>
      <c r="GKN31" s="802"/>
      <c r="GKO31" s="802"/>
      <c r="GKP31" s="802"/>
      <c r="GKQ31" s="802"/>
      <c r="GKR31" s="802"/>
      <c r="GKS31" s="802"/>
      <c r="GKT31" s="802"/>
      <c r="GKU31" s="802"/>
      <c r="GKV31" s="802"/>
      <c r="GKW31" s="802"/>
      <c r="GKX31" s="802"/>
      <c r="GKY31" s="802"/>
      <c r="GKZ31" s="802"/>
      <c r="GLA31" s="802"/>
      <c r="GLB31" s="802"/>
      <c r="GLC31" s="802"/>
      <c r="GLD31" s="802"/>
      <c r="GLE31" s="802"/>
      <c r="GLF31" s="802"/>
      <c r="GLG31" s="802"/>
      <c r="GLH31" s="802"/>
      <c r="GLI31" s="802"/>
      <c r="GLJ31" s="802"/>
      <c r="GLK31" s="802"/>
      <c r="GLL31" s="802"/>
      <c r="GLM31" s="802"/>
      <c r="GLN31" s="802"/>
      <c r="GLO31" s="802"/>
      <c r="GLP31" s="802"/>
      <c r="GLQ31" s="802"/>
      <c r="GLR31" s="802"/>
      <c r="GLS31" s="802"/>
      <c r="GLT31" s="802"/>
      <c r="GLU31" s="802"/>
      <c r="GLV31" s="802"/>
      <c r="GLW31" s="802"/>
      <c r="GLX31" s="802"/>
      <c r="GLY31" s="802"/>
      <c r="GLZ31" s="802"/>
      <c r="GMA31" s="802"/>
      <c r="GMB31" s="802"/>
      <c r="GMC31" s="802"/>
      <c r="GMD31" s="802"/>
      <c r="GME31" s="802"/>
      <c r="GMF31" s="802"/>
      <c r="GMG31" s="802"/>
      <c r="GMH31" s="802"/>
      <c r="GMI31" s="802"/>
      <c r="GMJ31" s="802"/>
      <c r="GMK31" s="802"/>
      <c r="GML31" s="802"/>
      <c r="GMM31" s="802"/>
      <c r="GMN31" s="802"/>
      <c r="GMO31" s="802"/>
      <c r="GMP31" s="802"/>
      <c r="GMQ31" s="802"/>
      <c r="GMR31" s="802"/>
      <c r="GMS31" s="802"/>
      <c r="GMT31" s="802"/>
      <c r="GMU31" s="802"/>
      <c r="GMV31" s="802"/>
      <c r="GMW31" s="802"/>
      <c r="GMX31" s="802"/>
      <c r="GMY31" s="802"/>
      <c r="GMZ31" s="802"/>
      <c r="GNA31" s="802"/>
      <c r="GNB31" s="802"/>
      <c r="GNC31" s="802"/>
      <c r="GND31" s="802"/>
      <c r="GNE31" s="802"/>
      <c r="GNF31" s="802"/>
      <c r="GNG31" s="802"/>
      <c r="GNH31" s="802"/>
      <c r="GNI31" s="802"/>
      <c r="GNJ31" s="802"/>
      <c r="GNK31" s="802"/>
      <c r="GNL31" s="802"/>
      <c r="GNM31" s="802"/>
      <c r="GNN31" s="802"/>
      <c r="GNO31" s="802"/>
      <c r="GNP31" s="802"/>
      <c r="GNQ31" s="802"/>
      <c r="GNR31" s="802"/>
      <c r="GNS31" s="802"/>
      <c r="GNT31" s="802"/>
      <c r="GNU31" s="802"/>
      <c r="GNV31" s="802"/>
      <c r="GNW31" s="802"/>
      <c r="GNX31" s="802"/>
      <c r="GNY31" s="802"/>
      <c r="GNZ31" s="802"/>
      <c r="GOA31" s="802"/>
      <c r="GOB31" s="802"/>
      <c r="GOC31" s="802"/>
      <c r="GOD31" s="802"/>
      <c r="GOE31" s="802"/>
      <c r="GOF31" s="802"/>
      <c r="GOG31" s="802"/>
      <c r="GOH31" s="802"/>
      <c r="GOI31" s="802"/>
      <c r="GOJ31" s="802"/>
      <c r="GOK31" s="802"/>
      <c r="GOL31" s="802"/>
      <c r="GOM31" s="802"/>
      <c r="GON31" s="802"/>
      <c r="GOO31" s="802"/>
      <c r="GOP31" s="802"/>
      <c r="GOQ31" s="802"/>
      <c r="GOR31" s="802"/>
      <c r="GOS31" s="802"/>
      <c r="GOT31" s="802"/>
      <c r="GOU31" s="802"/>
      <c r="GOV31" s="802"/>
      <c r="GOW31" s="802"/>
      <c r="GOX31" s="802"/>
      <c r="GOY31" s="802"/>
      <c r="GOZ31" s="802"/>
      <c r="GPA31" s="802"/>
      <c r="GPB31" s="802"/>
      <c r="GPC31" s="802"/>
      <c r="GPD31" s="802"/>
      <c r="GPE31" s="802"/>
      <c r="GPF31" s="802"/>
      <c r="GPG31" s="802"/>
      <c r="GPH31" s="802"/>
      <c r="GPI31" s="802"/>
      <c r="GPJ31" s="802"/>
      <c r="GPK31" s="802"/>
      <c r="GPL31" s="802"/>
      <c r="GPM31" s="802"/>
      <c r="GPN31" s="802"/>
      <c r="GPO31" s="802"/>
      <c r="GPP31" s="802"/>
      <c r="GPQ31" s="802"/>
      <c r="GPR31" s="802"/>
      <c r="GPS31" s="802"/>
      <c r="GPT31" s="802"/>
      <c r="GPU31" s="802"/>
      <c r="GPV31" s="802"/>
      <c r="GPW31" s="802"/>
      <c r="GPX31" s="802"/>
      <c r="GPY31" s="802"/>
      <c r="GPZ31" s="802"/>
      <c r="GQA31" s="802"/>
      <c r="GQB31" s="802"/>
      <c r="GQC31" s="802"/>
      <c r="GQD31" s="802"/>
      <c r="GQE31" s="802"/>
      <c r="GQF31" s="802"/>
      <c r="GQG31" s="802"/>
      <c r="GQH31" s="802"/>
      <c r="GQI31" s="802"/>
      <c r="GQJ31" s="802"/>
      <c r="GQK31" s="802"/>
      <c r="GQL31" s="802"/>
      <c r="GQM31" s="802"/>
      <c r="GQN31" s="802"/>
      <c r="GQO31" s="802"/>
      <c r="GQP31" s="802"/>
      <c r="GQQ31" s="802"/>
      <c r="GQR31" s="802"/>
      <c r="GQS31" s="802"/>
      <c r="GQT31" s="802"/>
      <c r="GQU31" s="802"/>
      <c r="GQV31" s="802"/>
      <c r="GQW31" s="802"/>
      <c r="GQX31" s="802"/>
      <c r="GQY31" s="802"/>
      <c r="GQZ31" s="802"/>
      <c r="GRA31" s="802"/>
      <c r="GRB31" s="802"/>
      <c r="GRC31" s="802"/>
      <c r="GRD31" s="802"/>
      <c r="GRE31" s="802"/>
      <c r="GRF31" s="802"/>
      <c r="GRG31" s="802"/>
      <c r="GRH31" s="802"/>
      <c r="GRI31" s="802"/>
      <c r="GRJ31" s="802"/>
      <c r="GRK31" s="802"/>
      <c r="GRL31" s="802"/>
      <c r="GRM31" s="802"/>
      <c r="GRN31" s="802"/>
      <c r="GRO31" s="802"/>
      <c r="GRP31" s="802"/>
      <c r="GRQ31" s="802"/>
      <c r="GRR31" s="802"/>
      <c r="GRS31" s="802"/>
      <c r="GRT31" s="802"/>
      <c r="GRU31" s="802"/>
      <c r="GRV31" s="802"/>
      <c r="GRW31" s="802"/>
      <c r="GRX31" s="802"/>
      <c r="GRY31" s="802"/>
      <c r="GRZ31" s="802"/>
      <c r="GSA31" s="802"/>
      <c r="GSB31" s="802"/>
      <c r="GSC31" s="802"/>
      <c r="GSD31" s="802"/>
      <c r="GSE31" s="802"/>
      <c r="GSF31" s="802"/>
      <c r="GSG31" s="802"/>
      <c r="GSH31" s="802"/>
      <c r="GSI31" s="802"/>
      <c r="GSJ31" s="802"/>
      <c r="GSK31" s="802"/>
      <c r="GSL31" s="802"/>
      <c r="GSM31" s="802"/>
      <c r="GSN31" s="802"/>
      <c r="GSO31" s="802"/>
      <c r="GSP31" s="802"/>
      <c r="GSQ31" s="802"/>
      <c r="GSR31" s="802"/>
      <c r="GSS31" s="802"/>
      <c r="GST31" s="802"/>
      <c r="GSU31" s="802"/>
      <c r="GSV31" s="802"/>
      <c r="GSW31" s="802"/>
      <c r="GSX31" s="802"/>
      <c r="GSY31" s="802"/>
      <c r="GSZ31" s="802"/>
      <c r="GTA31" s="802"/>
      <c r="GTB31" s="802"/>
      <c r="GTC31" s="802"/>
      <c r="GTD31" s="802"/>
      <c r="GTE31" s="802"/>
      <c r="GTF31" s="802"/>
      <c r="GTG31" s="802"/>
      <c r="GTH31" s="802"/>
      <c r="GTI31" s="802"/>
      <c r="GTJ31" s="802"/>
      <c r="GTK31" s="802"/>
      <c r="GTL31" s="802"/>
      <c r="GTM31" s="802"/>
      <c r="GTN31" s="802"/>
      <c r="GTO31" s="802"/>
      <c r="GTP31" s="802"/>
      <c r="GTQ31" s="802"/>
      <c r="GTR31" s="802"/>
      <c r="GTS31" s="802"/>
      <c r="GTT31" s="802"/>
      <c r="GTU31" s="802"/>
      <c r="GTV31" s="802"/>
      <c r="GTW31" s="802"/>
      <c r="GTX31" s="802"/>
      <c r="GTY31" s="802"/>
      <c r="GTZ31" s="802"/>
      <c r="GUA31" s="802"/>
      <c r="GUB31" s="802"/>
      <c r="GUC31" s="802"/>
      <c r="GUD31" s="802"/>
      <c r="GUE31" s="802"/>
      <c r="GUF31" s="802"/>
      <c r="GUG31" s="802"/>
      <c r="GUH31" s="802"/>
      <c r="GUI31" s="802"/>
      <c r="GUJ31" s="802"/>
      <c r="GUK31" s="802"/>
      <c r="GUL31" s="802"/>
      <c r="GUM31" s="802"/>
      <c r="GUN31" s="802"/>
      <c r="GUO31" s="802"/>
      <c r="GUP31" s="802"/>
      <c r="GUQ31" s="802"/>
      <c r="GUR31" s="802"/>
      <c r="GUS31" s="802"/>
      <c r="GUT31" s="802"/>
      <c r="GUU31" s="802"/>
      <c r="GUV31" s="802"/>
      <c r="GUW31" s="802"/>
      <c r="GUX31" s="802"/>
      <c r="GUY31" s="802"/>
      <c r="GUZ31" s="802"/>
      <c r="GVA31" s="802"/>
      <c r="GVB31" s="802"/>
      <c r="GVC31" s="802"/>
      <c r="GVD31" s="802"/>
      <c r="GVE31" s="802"/>
      <c r="GVF31" s="802"/>
      <c r="GVG31" s="802"/>
      <c r="GVH31" s="802"/>
      <c r="GVI31" s="802"/>
      <c r="GVJ31" s="802"/>
      <c r="GVK31" s="802"/>
      <c r="GVL31" s="802"/>
      <c r="GVM31" s="802"/>
      <c r="GVN31" s="802"/>
      <c r="GVO31" s="802"/>
      <c r="GVP31" s="802"/>
      <c r="GVQ31" s="802"/>
      <c r="GVR31" s="802"/>
      <c r="GVS31" s="802"/>
      <c r="GVT31" s="802"/>
      <c r="GVU31" s="802"/>
      <c r="GVV31" s="802"/>
      <c r="GVW31" s="802"/>
      <c r="GVX31" s="802"/>
      <c r="GVY31" s="802"/>
      <c r="GVZ31" s="802"/>
      <c r="GWA31" s="802"/>
      <c r="GWB31" s="802"/>
      <c r="GWC31" s="802"/>
      <c r="GWD31" s="802"/>
      <c r="GWE31" s="802"/>
      <c r="GWF31" s="802"/>
      <c r="GWG31" s="802"/>
      <c r="GWH31" s="802"/>
      <c r="GWI31" s="802"/>
      <c r="GWJ31" s="802"/>
      <c r="GWK31" s="802"/>
      <c r="GWL31" s="802"/>
      <c r="GWM31" s="802"/>
      <c r="GWN31" s="802"/>
      <c r="GWO31" s="802"/>
      <c r="GWP31" s="802"/>
      <c r="GWQ31" s="802"/>
      <c r="GWR31" s="802"/>
      <c r="GWS31" s="802"/>
      <c r="GWT31" s="802"/>
      <c r="GWU31" s="802"/>
      <c r="GWV31" s="802"/>
      <c r="GWW31" s="802"/>
      <c r="GWX31" s="802"/>
      <c r="GWY31" s="802"/>
      <c r="GWZ31" s="802"/>
      <c r="GXA31" s="802"/>
      <c r="GXB31" s="802"/>
      <c r="GXC31" s="802"/>
      <c r="GXD31" s="802"/>
      <c r="GXE31" s="802"/>
      <c r="GXF31" s="802"/>
      <c r="GXG31" s="802"/>
      <c r="GXH31" s="802"/>
      <c r="GXI31" s="802"/>
      <c r="GXJ31" s="802"/>
      <c r="GXK31" s="802"/>
      <c r="GXL31" s="802"/>
      <c r="GXM31" s="802"/>
      <c r="GXN31" s="802"/>
      <c r="GXO31" s="802"/>
      <c r="GXP31" s="802"/>
      <c r="GXQ31" s="802"/>
      <c r="GXR31" s="802"/>
      <c r="GXS31" s="802"/>
      <c r="GXT31" s="802"/>
      <c r="GXU31" s="802"/>
      <c r="GXV31" s="802"/>
      <c r="GXW31" s="802"/>
      <c r="GXX31" s="802"/>
      <c r="GXY31" s="802"/>
      <c r="GXZ31" s="802"/>
      <c r="GYA31" s="802"/>
      <c r="GYB31" s="802"/>
      <c r="GYC31" s="802"/>
      <c r="GYD31" s="802"/>
      <c r="GYE31" s="802"/>
      <c r="GYF31" s="802"/>
      <c r="GYG31" s="802"/>
      <c r="GYH31" s="802"/>
      <c r="GYI31" s="802"/>
      <c r="GYJ31" s="802"/>
      <c r="GYK31" s="802"/>
      <c r="GYL31" s="802"/>
      <c r="GYM31" s="802"/>
      <c r="GYN31" s="802"/>
      <c r="GYO31" s="802"/>
      <c r="GYP31" s="802"/>
      <c r="GYQ31" s="802"/>
      <c r="GYR31" s="802"/>
      <c r="GYS31" s="802"/>
      <c r="GYT31" s="802"/>
      <c r="GYU31" s="802"/>
      <c r="GYV31" s="802"/>
      <c r="GYW31" s="802"/>
      <c r="GYX31" s="802"/>
      <c r="GYY31" s="802"/>
      <c r="GYZ31" s="802"/>
      <c r="GZA31" s="802"/>
      <c r="GZB31" s="802"/>
      <c r="GZC31" s="802"/>
      <c r="GZD31" s="802"/>
      <c r="GZE31" s="802"/>
      <c r="GZF31" s="802"/>
      <c r="GZG31" s="802"/>
      <c r="GZH31" s="802"/>
      <c r="GZI31" s="802"/>
      <c r="GZJ31" s="802"/>
      <c r="GZK31" s="802"/>
      <c r="GZL31" s="802"/>
      <c r="GZM31" s="802"/>
      <c r="GZN31" s="802"/>
      <c r="GZO31" s="802"/>
      <c r="GZP31" s="802"/>
      <c r="GZQ31" s="802"/>
      <c r="GZR31" s="802"/>
      <c r="GZS31" s="802"/>
      <c r="GZT31" s="802"/>
      <c r="GZU31" s="802"/>
      <c r="GZV31" s="802"/>
      <c r="GZW31" s="802"/>
      <c r="GZX31" s="802"/>
      <c r="GZY31" s="802"/>
      <c r="GZZ31" s="802"/>
      <c r="HAA31" s="802"/>
      <c r="HAB31" s="802"/>
      <c r="HAC31" s="802"/>
      <c r="HAD31" s="802"/>
      <c r="HAE31" s="802"/>
      <c r="HAF31" s="802"/>
      <c r="HAG31" s="802"/>
      <c r="HAH31" s="802"/>
      <c r="HAI31" s="802"/>
      <c r="HAJ31" s="802"/>
      <c r="HAK31" s="802"/>
      <c r="HAL31" s="802"/>
      <c r="HAM31" s="802"/>
      <c r="HAN31" s="802"/>
      <c r="HAO31" s="802"/>
      <c r="HAP31" s="802"/>
      <c r="HAQ31" s="802"/>
      <c r="HAR31" s="802"/>
      <c r="HAS31" s="802"/>
      <c r="HAT31" s="802"/>
      <c r="HAU31" s="802"/>
      <c r="HAV31" s="802"/>
      <c r="HAW31" s="802"/>
      <c r="HAX31" s="802"/>
      <c r="HAY31" s="802"/>
      <c r="HAZ31" s="802"/>
      <c r="HBA31" s="802"/>
      <c r="HBB31" s="802"/>
      <c r="HBC31" s="802"/>
      <c r="HBD31" s="802"/>
      <c r="HBE31" s="802"/>
      <c r="HBF31" s="802"/>
      <c r="HBG31" s="802"/>
      <c r="HBH31" s="802"/>
      <c r="HBI31" s="802"/>
      <c r="HBJ31" s="802"/>
      <c r="HBK31" s="802"/>
      <c r="HBL31" s="802"/>
      <c r="HBM31" s="802"/>
      <c r="HBN31" s="802"/>
      <c r="HBO31" s="802"/>
      <c r="HBP31" s="802"/>
      <c r="HBQ31" s="802"/>
      <c r="HBR31" s="802"/>
      <c r="HBS31" s="802"/>
      <c r="HBT31" s="802"/>
      <c r="HBU31" s="802"/>
      <c r="HBV31" s="802"/>
      <c r="HBW31" s="802"/>
      <c r="HBX31" s="802"/>
      <c r="HBY31" s="802"/>
      <c r="HBZ31" s="802"/>
      <c r="HCA31" s="802"/>
      <c r="HCB31" s="802"/>
      <c r="HCC31" s="802"/>
      <c r="HCD31" s="802"/>
      <c r="HCE31" s="802"/>
      <c r="HCF31" s="802"/>
      <c r="HCG31" s="802"/>
      <c r="HCH31" s="802"/>
      <c r="HCI31" s="802"/>
      <c r="HCJ31" s="802"/>
      <c r="HCK31" s="802"/>
      <c r="HCL31" s="802"/>
      <c r="HCM31" s="802"/>
      <c r="HCN31" s="802"/>
      <c r="HCO31" s="802"/>
      <c r="HCP31" s="802"/>
      <c r="HCQ31" s="802"/>
      <c r="HCR31" s="802"/>
      <c r="HCS31" s="802"/>
      <c r="HCT31" s="802"/>
      <c r="HCU31" s="802"/>
      <c r="HCV31" s="802"/>
      <c r="HCW31" s="802"/>
      <c r="HCX31" s="802"/>
      <c r="HCY31" s="802"/>
      <c r="HCZ31" s="802"/>
      <c r="HDA31" s="802"/>
      <c r="HDB31" s="802"/>
      <c r="HDC31" s="802"/>
      <c r="HDD31" s="802"/>
      <c r="HDE31" s="802"/>
      <c r="HDF31" s="802"/>
      <c r="HDG31" s="802"/>
      <c r="HDH31" s="802"/>
      <c r="HDI31" s="802"/>
      <c r="HDJ31" s="802"/>
      <c r="HDK31" s="802"/>
      <c r="HDL31" s="802"/>
      <c r="HDM31" s="802"/>
      <c r="HDN31" s="802"/>
      <c r="HDO31" s="802"/>
      <c r="HDP31" s="802"/>
      <c r="HDQ31" s="802"/>
      <c r="HDR31" s="802"/>
      <c r="HDS31" s="802"/>
      <c r="HDT31" s="802"/>
      <c r="HDU31" s="802"/>
      <c r="HDV31" s="802"/>
      <c r="HDW31" s="802"/>
      <c r="HDX31" s="802"/>
      <c r="HDY31" s="802"/>
      <c r="HDZ31" s="802"/>
      <c r="HEA31" s="802"/>
      <c r="HEB31" s="802"/>
      <c r="HEC31" s="802"/>
      <c r="HED31" s="802"/>
      <c r="HEE31" s="802"/>
      <c r="HEF31" s="802"/>
      <c r="HEG31" s="802"/>
      <c r="HEH31" s="802"/>
      <c r="HEI31" s="802"/>
      <c r="HEJ31" s="802"/>
      <c r="HEK31" s="802"/>
      <c r="HEL31" s="802"/>
      <c r="HEM31" s="802"/>
      <c r="HEN31" s="802"/>
      <c r="HEO31" s="802"/>
      <c r="HEP31" s="802"/>
      <c r="HEQ31" s="802"/>
      <c r="HER31" s="802"/>
      <c r="HES31" s="802"/>
      <c r="HET31" s="802"/>
      <c r="HEU31" s="802"/>
      <c r="HEV31" s="802"/>
      <c r="HEW31" s="802"/>
      <c r="HEX31" s="802"/>
      <c r="HEY31" s="802"/>
      <c r="HEZ31" s="802"/>
      <c r="HFA31" s="802"/>
      <c r="HFB31" s="802"/>
      <c r="HFC31" s="802"/>
      <c r="HFD31" s="802"/>
      <c r="HFE31" s="802"/>
      <c r="HFF31" s="802"/>
      <c r="HFG31" s="802"/>
      <c r="HFH31" s="802"/>
      <c r="HFI31" s="802"/>
      <c r="HFJ31" s="802"/>
      <c r="HFK31" s="802"/>
      <c r="HFL31" s="802"/>
      <c r="HFM31" s="802"/>
      <c r="HFN31" s="802"/>
      <c r="HFO31" s="802"/>
      <c r="HFP31" s="802"/>
      <c r="HFQ31" s="802"/>
      <c r="HFR31" s="802"/>
      <c r="HFS31" s="802"/>
      <c r="HFT31" s="802"/>
      <c r="HFU31" s="802"/>
      <c r="HFV31" s="802"/>
      <c r="HFW31" s="802"/>
      <c r="HFX31" s="802"/>
      <c r="HFY31" s="802"/>
      <c r="HFZ31" s="802"/>
      <c r="HGA31" s="802"/>
      <c r="HGB31" s="802"/>
      <c r="HGC31" s="802"/>
      <c r="HGD31" s="802"/>
      <c r="HGE31" s="802"/>
      <c r="HGF31" s="802"/>
      <c r="HGG31" s="802"/>
      <c r="HGH31" s="802"/>
      <c r="HGI31" s="802"/>
      <c r="HGJ31" s="802"/>
      <c r="HGK31" s="802"/>
      <c r="HGL31" s="802"/>
      <c r="HGM31" s="802"/>
      <c r="HGN31" s="802"/>
      <c r="HGO31" s="802"/>
      <c r="HGP31" s="802"/>
      <c r="HGQ31" s="802"/>
      <c r="HGR31" s="802"/>
      <c r="HGS31" s="802"/>
      <c r="HGT31" s="802"/>
      <c r="HGU31" s="802"/>
      <c r="HGV31" s="802"/>
      <c r="HGW31" s="802"/>
      <c r="HGX31" s="802"/>
      <c r="HGY31" s="802"/>
      <c r="HGZ31" s="802"/>
      <c r="HHA31" s="802"/>
      <c r="HHB31" s="802"/>
      <c r="HHC31" s="802"/>
      <c r="HHD31" s="802"/>
      <c r="HHE31" s="802"/>
      <c r="HHF31" s="802"/>
      <c r="HHG31" s="802"/>
      <c r="HHH31" s="802"/>
      <c r="HHI31" s="802"/>
      <c r="HHJ31" s="802"/>
      <c r="HHK31" s="802"/>
      <c r="HHL31" s="802"/>
      <c r="HHM31" s="802"/>
      <c r="HHN31" s="802"/>
      <c r="HHO31" s="802"/>
      <c r="HHP31" s="802"/>
      <c r="HHQ31" s="802"/>
      <c r="HHR31" s="802"/>
      <c r="HHS31" s="802"/>
      <c r="HHT31" s="802"/>
      <c r="HHU31" s="802"/>
      <c r="HHV31" s="802"/>
      <c r="HHW31" s="802"/>
      <c r="HHX31" s="802"/>
      <c r="HHY31" s="802"/>
      <c r="HHZ31" s="802"/>
      <c r="HIA31" s="802"/>
      <c r="HIB31" s="802"/>
      <c r="HIC31" s="802"/>
      <c r="HID31" s="802"/>
      <c r="HIE31" s="802"/>
      <c r="HIF31" s="802"/>
      <c r="HIG31" s="802"/>
      <c r="HIH31" s="802"/>
      <c r="HII31" s="802"/>
      <c r="HIJ31" s="802"/>
      <c r="HIK31" s="802"/>
      <c r="HIL31" s="802"/>
      <c r="HIM31" s="802"/>
      <c r="HIN31" s="802"/>
      <c r="HIO31" s="802"/>
      <c r="HIP31" s="802"/>
      <c r="HIQ31" s="802"/>
      <c r="HIR31" s="802"/>
      <c r="HIS31" s="802"/>
      <c r="HIT31" s="802"/>
      <c r="HIU31" s="802"/>
      <c r="HIV31" s="802"/>
      <c r="HIW31" s="802"/>
      <c r="HIX31" s="802"/>
      <c r="HIY31" s="802"/>
      <c r="HIZ31" s="802"/>
      <c r="HJA31" s="802"/>
      <c r="HJB31" s="802"/>
      <c r="HJC31" s="802"/>
      <c r="HJD31" s="802"/>
      <c r="HJE31" s="802"/>
      <c r="HJF31" s="802"/>
      <c r="HJG31" s="802"/>
      <c r="HJH31" s="802"/>
      <c r="HJI31" s="802"/>
      <c r="HJJ31" s="802"/>
      <c r="HJK31" s="802"/>
      <c r="HJL31" s="802"/>
      <c r="HJM31" s="802"/>
      <c r="HJN31" s="802"/>
      <c r="HJO31" s="802"/>
      <c r="HJP31" s="802"/>
      <c r="HJQ31" s="802"/>
      <c r="HJR31" s="802"/>
      <c r="HJS31" s="802"/>
      <c r="HJT31" s="802"/>
      <c r="HJU31" s="802"/>
      <c r="HJV31" s="802"/>
      <c r="HJW31" s="802"/>
      <c r="HJX31" s="802"/>
      <c r="HJY31" s="802"/>
      <c r="HJZ31" s="802"/>
      <c r="HKA31" s="802"/>
      <c r="HKB31" s="802"/>
      <c r="HKC31" s="802"/>
      <c r="HKD31" s="802"/>
      <c r="HKE31" s="802"/>
      <c r="HKF31" s="802"/>
      <c r="HKG31" s="802"/>
      <c r="HKH31" s="802"/>
      <c r="HKI31" s="802"/>
      <c r="HKJ31" s="802"/>
      <c r="HKK31" s="802"/>
      <c r="HKL31" s="802"/>
      <c r="HKM31" s="802"/>
      <c r="HKN31" s="802"/>
      <c r="HKO31" s="802"/>
      <c r="HKP31" s="802"/>
      <c r="HKQ31" s="802"/>
      <c r="HKR31" s="802"/>
      <c r="HKS31" s="802"/>
      <c r="HKT31" s="802"/>
      <c r="HKU31" s="802"/>
      <c r="HKV31" s="802"/>
      <c r="HKW31" s="802"/>
      <c r="HKX31" s="802"/>
      <c r="HKY31" s="802"/>
      <c r="HKZ31" s="802"/>
      <c r="HLA31" s="802"/>
      <c r="HLB31" s="802"/>
      <c r="HLC31" s="802"/>
      <c r="HLD31" s="802"/>
      <c r="HLE31" s="802"/>
      <c r="HLF31" s="802"/>
      <c r="HLG31" s="802"/>
      <c r="HLH31" s="802"/>
      <c r="HLI31" s="802"/>
      <c r="HLJ31" s="802"/>
      <c r="HLK31" s="802"/>
      <c r="HLL31" s="802"/>
      <c r="HLM31" s="802"/>
      <c r="HLN31" s="802"/>
      <c r="HLO31" s="802"/>
      <c r="HLP31" s="802"/>
      <c r="HLQ31" s="802"/>
      <c r="HLR31" s="802"/>
      <c r="HLS31" s="802"/>
      <c r="HLT31" s="802"/>
      <c r="HLU31" s="802"/>
      <c r="HLV31" s="802"/>
      <c r="HLW31" s="802"/>
      <c r="HLX31" s="802"/>
      <c r="HLY31" s="802"/>
      <c r="HLZ31" s="802"/>
      <c r="HMA31" s="802"/>
      <c r="HMB31" s="802"/>
      <c r="HMC31" s="802"/>
      <c r="HMD31" s="802"/>
      <c r="HME31" s="802"/>
      <c r="HMF31" s="802"/>
      <c r="HMG31" s="802"/>
      <c r="HMH31" s="802"/>
      <c r="HMI31" s="802"/>
      <c r="HMJ31" s="802"/>
      <c r="HMK31" s="802"/>
      <c r="HML31" s="802"/>
      <c r="HMM31" s="802"/>
      <c r="HMN31" s="802"/>
      <c r="HMO31" s="802"/>
      <c r="HMP31" s="802"/>
      <c r="HMQ31" s="802"/>
      <c r="HMR31" s="802"/>
      <c r="HMS31" s="802"/>
      <c r="HMT31" s="802"/>
      <c r="HMU31" s="802"/>
      <c r="HMV31" s="802"/>
      <c r="HMW31" s="802"/>
      <c r="HMX31" s="802"/>
      <c r="HMY31" s="802"/>
      <c r="HMZ31" s="802"/>
      <c r="HNA31" s="802"/>
      <c r="HNB31" s="802"/>
      <c r="HNC31" s="802"/>
      <c r="HND31" s="802"/>
      <c r="HNE31" s="802"/>
      <c r="HNF31" s="802"/>
      <c r="HNG31" s="802"/>
      <c r="HNH31" s="802"/>
      <c r="HNI31" s="802"/>
      <c r="HNJ31" s="802"/>
      <c r="HNK31" s="802"/>
      <c r="HNL31" s="802"/>
      <c r="HNM31" s="802"/>
      <c r="HNN31" s="802"/>
      <c r="HNO31" s="802"/>
      <c r="HNP31" s="802"/>
      <c r="HNQ31" s="802"/>
      <c r="HNR31" s="802"/>
      <c r="HNS31" s="802"/>
      <c r="HNT31" s="802"/>
      <c r="HNU31" s="802"/>
      <c r="HNV31" s="802"/>
      <c r="HNW31" s="802"/>
      <c r="HNX31" s="802"/>
      <c r="HNY31" s="802"/>
      <c r="HNZ31" s="802"/>
      <c r="HOA31" s="802"/>
      <c r="HOB31" s="802"/>
      <c r="HOC31" s="802"/>
      <c r="HOD31" s="802"/>
      <c r="HOE31" s="802"/>
      <c r="HOF31" s="802"/>
      <c r="HOG31" s="802"/>
      <c r="HOH31" s="802"/>
      <c r="HOI31" s="802"/>
      <c r="HOJ31" s="802"/>
      <c r="HOK31" s="802"/>
      <c r="HOL31" s="802"/>
      <c r="HOM31" s="802"/>
      <c r="HON31" s="802"/>
      <c r="HOO31" s="802"/>
      <c r="HOP31" s="802"/>
      <c r="HOQ31" s="802"/>
      <c r="HOR31" s="802"/>
      <c r="HOS31" s="802"/>
      <c r="HOT31" s="802"/>
      <c r="HOU31" s="802"/>
      <c r="HOV31" s="802"/>
      <c r="HOW31" s="802"/>
      <c r="HOX31" s="802"/>
      <c r="HOY31" s="802"/>
      <c r="HOZ31" s="802"/>
      <c r="HPA31" s="802"/>
      <c r="HPB31" s="802"/>
      <c r="HPC31" s="802"/>
      <c r="HPD31" s="802"/>
      <c r="HPE31" s="802"/>
      <c r="HPF31" s="802"/>
      <c r="HPG31" s="802"/>
      <c r="HPH31" s="802"/>
      <c r="HPI31" s="802"/>
      <c r="HPJ31" s="802"/>
      <c r="HPK31" s="802"/>
      <c r="HPL31" s="802"/>
      <c r="HPM31" s="802"/>
      <c r="HPN31" s="802"/>
      <c r="HPO31" s="802"/>
      <c r="HPP31" s="802"/>
      <c r="HPQ31" s="802"/>
      <c r="HPR31" s="802"/>
      <c r="HPS31" s="802"/>
      <c r="HPT31" s="802"/>
      <c r="HPU31" s="802"/>
      <c r="HPV31" s="802"/>
      <c r="HPW31" s="802"/>
      <c r="HPX31" s="802"/>
      <c r="HPY31" s="802"/>
      <c r="HPZ31" s="802"/>
      <c r="HQA31" s="802"/>
      <c r="HQB31" s="802"/>
      <c r="HQC31" s="802"/>
      <c r="HQD31" s="802"/>
      <c r="HQE31" s="802"/>
      <c r="HQF31" s="802"/>
      <c r="HQG31" s="802"/>
      <c r="HQH31" s="802"/>
      <c r="HQI31" s="802"/>
      <c r="HQJ31" s="802"/>
      <c r="HQK31" s="802"/>
      <c r="HQL31" s="802"/>
      <c r="HQM31" s="802"/>
      <c r="HQN31" s="802"/>
      <c r="HQO31" s="802"/>
      <c r="HQP31" s="802"/>
      <c r="HQQ31" s="802"/>
      <c r="HQR31" s="802"/>
      <c r="HQS31" s="802"/>
      <c r="HQT31" s="802"/>
      <c r="HQU31" s="802"/>
      <c r="HQV31" s="802"/>
      <c r="HQW31" s="802"/>
      <c r="HQX31" s="802"/>
      <c r="HQY31" s="802"/>
      <c r="HQZ31" s="802"/>
      <c r="HRA31" s="802"/>
      <c r="HRB31" s="802"/>
      <c r="HRC31" s="802"/>
      <c r="HRD31" s="802"/>
      <c r="HRE31" s="802"/>
      <c r="HRF31" s="802"/>
      <c r="HRG31" s="802"/>
      <c r="HRH31" s="802"/>
      <c r="HRI31" s="802"/>
      <c r="HRJ31" s="802"/>
      <c r="HRK31" s="802"/>
      <c r="HRL31" s="802"/>
      <c r="HRM31" s="802"/>
      <c r="HRN31" s="802"/>
      <c r="HRO31" s="802"/>
      <c r="HRP31" s="802"/>
      <c r="HRQ31" s="802"/>
      <c r="HRR31" s="802"/>
      <c r="HRS31" s="802"/>
      <c r="HRT31" s="802"/>
      <c r="HRU31" s="802"/>
      <c r="HRV31" s="802"/>
      <c r="HRW31" s="802"/>
      <c r="HRX31" s="802"/>
      <c r="HRY31" s="802"/>
      <c r="HRZ31" s="802"/>
      <c r="HSA31" s="802"/>
      <c r="HSB31" s="802"/>
      <c r="HSC31" s="802"/>
      <c r="HSD31" s="802"/>
      <c r="HSE31" s="802"/>
      <c r="HSF31" s="802"/>
      <c r="HSG31" s="802"/>
      <c r="HSH31" s="802"/>
      <c r="HSI31" s="802"/>
      <c r="HSJ31" s="802"/>
      <c r="HSK31" s="802"/>
      <c r="HSL31" s="802"/>
      <c r="HSM31" s="802"/>
      <c r="HSN31" s="802"/>
      <c r="HSO31" s="802"/>
      <c r="HSP31" s="802"/>
      <c r="HSQ31" s="802"/>
      <c r="HSR31" s="802"/>
      <c r="HSS31" s="802"/>
      <c r="HST31" s="802"/>
      <c r="HSU31" s="802"/>
      <c r="HSV31" s="802"/>
      <c r="HSW31" s="802"/>
      <c r="HSX31" s="802"/>
      <c r="HSY31" s="802"/>
      <c r="HSZ31" s="802"/>
      <c r="HTA31" s="802"/>
      <c r="HTB31" s="802"/>
      <c r="HTC31" s="802"/>
      <c r="HTD31" s="802"/>
      <c r="HTE31" s="802"/>
      <c r="HTF31" s="802"/>
      <c r="HTG31" s="802"/>
      <c r="HTH31" s="802"/>
      <c r="HTI31" s="802"/>
      <c r="HTJ31" s="802"/>
      <c r="HTK31" s="802"/>
      <c r="HTL31" s="802"/>
      <c r="HTM31" s="802"/>
      <c r="HTN31" s="802"/>
      <c r="HTO31" s="802"/>
      <c r="HTP31" s="802"/>
      <c r="HTQ31" s="802"/>
      <c r="HTR31" s="802"/>
      <c r="HTS31" s="802"/>
      <c r="HTT31" s="802"/>
      <c r="HTU31" s="802"/>
      <c r="HTV31" s="802"/>
      <c r="HTW31" s="802"/>
      <c r="HTX31" s="802"/>
      <c r="HTY31" s="802"/>
      <c r="HTZ31" s="802"/>
      <c r="HUA31" s="802"/>
      <c r="HUB31" s="802"/>
      <c r="HUC31" s="802"/>
      <c r="HUD31" s="802"/>
      <c r="HUE31" s="802"/>
      <c r="HUF31" s="802"/>
      <c r="HUG31" s="802"/>
      <c r="HUH31" s="802"/>
      <c r="HUI31" s="802"/>
      <c r="HUJ31" s="802"/>
      <c r="HUK31" s="802"/>
      <c r="HUL31" s="802"/>
      <c r="HUM31" s="802"/>
      <c r="HUN31" s="802"/>
      <c r="HUO31" s="802"/>
      <c r="HUP31" s="802"/>
      <c r="HUQ31" s="802"/>
      <c r="HUR31" s="802"/>
      <c r="HUS31" s="802"/>
      <c r="HUT31" s="802"/>
      <c r="HUU31" s="802"/>
      <c r="HUV31" s="802"/>
      <c r="HUW31" s="802"/>
      <c r="HUX31" s="802"/>
      <c r="HUY31" s="802"/>
      <c r="HUZ31" s="802"/>
      <c r="HVA31" s="802"/>
      <c r="HVB31" s="802"/>
      <c r="HVC31" s="802"/>
      <c r="HVD31" s="802"/>
      <c r="HVE31" s="802"/>
      <c r="HVF31" s="802"/>
      <c r="HVG31" s="802"/>
      <c r="HVH31" s="802"/>
      <c r="HVI31" s="802"/>
      <c r="HVJ31" s="802"/>
      <c r="HVK31" s="802"/>
      <c r="HVL31" s="802"/>
      <c r="HVM31" s="802"/>
      <c r="HVN31" s="802"/>
      <c r="HVO31" s="802"/>
      <c r="HVP31" s="802"/>
      <c r="HVQ31" s="802"/>
      <c r="HVR31" s="802"/>
      <c r="HVS31" s="802"/>
      <c r="HVT31" s="802"/>
      <c r="HVU31" s="802"/>
      <c r="HVV31" s="802"/>
      <c r="HVW31" s="802"/>
      <c r="HVX31" s="802"/>
      <c r="HVY31" s="802"/>
      <c r="HVZ31" s="802"/>
      <c r="HWA31" s="802"/>
      <c r="HWB31" s="802"/>
      <c r="HWC31" s="802"/>
      <c r="HWD31" s="802"/>
      <c r="HWE31" s="802"/>
      <c r="HWF31" s="802"/>
      <c r="HWG31" s="802"/>
      <c r="HWH31" s="802"/>
      <c r="HWI31" s="802"/>
      <c r="HWJ31" s="802"/>
      <c r="HWK31" s="802"/>
      <c r="HWL31" s="802"/>
      <c r="HWM31" s="802"/>
      <c r="HWN31" s="802"/>
      <c r="HWO31" s="802"/>
      <c r="HWP31" s="802"/>
      <c r="HWQ31" s="802"/>
      <c r="HWR31" s="802"/>
      <c r="HWS31" s="802"/>
      <c r="HWT31" s="802"/>
      <c r="HWU31" s="802"/>
      <c r="HWV31" s="802"/>
      <c r="HWW31" s="802"/>
      <c r="HWX31" s="802"/>
      <c r="HWY31" s="802"/>
      <c r="HWZ31" s="802"/>
      <c r="HXA31" s="802"/>
      <c r="HXB31" s="802"/>
      <c r="HXC31" s="802"/>
      <c r="HXD31" s="802"/>
      <c r="HXE31" s="802"/>
      <c r="HXF31" s="802"/>
      <c r="HXG31" s="802"/>
      <c r="HXH31" s="802"/>
      <c r="HXI31" s="802"/>
      <c r="HXJ31" s="802"/>
      <c r="HXK31" s="802"/>
      <c r="HXL31" s="802"/>
      <c r="HXM31" s="802"/>
      <c r="HXN31" s="802"/>
      <c r="HXO31" s="802"/>
      <c r="HXP31" s="802"/>
      <c r="HXQ31" s="802"/>
      <c r="HXR31" s="802"/>
      <c r="HXS31" s="802"/>
      <c r="HXT31" s="802"/>
      <c r="HXU31" s="802"/>
      <c r="HXV31" s="802"/>
      <c r="HXW31" s="802"/>
      <c r="HXX31" s="802"/>
      <c r="HXY31" s="802"/>
      <c r="HXZ31" s="802"/>
      <c r="HYA31" s="802"/>
      <c r="HYB31" s="802"/>
      <c r="HYC31" s="802"/>
      <c r="HYD31" s="802"/>
      <c r="HYE31" s="802"/>
      <c r="HYF31" s="802"/>
      <c r="HYG31" s="802"/>
      <c r="HYH31" s="802"/>
      <c r="HYI31" s="802"/>
      <c r="HYJ31" s="802"/>
      <c r="HYK31" s="802"/>
      <c r="HYL31" s="802"/>
      <c r="HYM31" s="802"/>
      <c r="HYN31" s="802"/>
      <c r="HYO31" s="802"/>
      <c r="HYP31" s="802"/>
      <c r="HYQ31" s="802"/>
      <c r="HYR31" s="802"/>
      <c r="HYS31" s="802"/>
      <c r="HYT31" s="802"/>
      <c r="HYU31" s="802"/>
      <c r="HYV31" s="802"/>
      <c r="HYW31" s="802"/>
      <c r="HYX31" s="802"/>
      <c r="HYY31" s="802"/>
      <c r="HYZ31" s="802"/>
      <c r="HZA31" s="802"/>
      <c r="HZB31" s="802"/>
      <c r="HZC31" s="802"/>
      <c r="HZD31" s="802"/>
      <c r="HZE31" s="802"/>
      <c r="HZF31" s="802"/>
      <c r="HZG31" s="802"/>
      <c r="HZH31" s="802"/>
      <c r="HZI31" s="802"/>
      <c r="HZJ31" s="802"/>
      <c r="HZK31" s="802"/>
      <c r="HZL31" s="802"/>
      <c r="HZM31" s="802"/>
      <c r="HZN31" s="802"/>
      <c r="HZO31" s="802"/>
      <c r="HZP31" s="802"/>
      <c r="HZQ31" s="802"/>
      <c r="HZR31" s="802"/>
      <c r="HZS31" s="802"/>
      <c r="HZT31" s="802"/>
      <c r="HZU31" s="802"/>
      <c r="HZV31" s="802"/>
      <c r="HZW31" s="802"/>
      <c r="HZX31" s="802"/>
      <c r="HZY31" s="802"/>
      <c r="HZZ31" s="802"/>
      <c r="IAA31" s="802"/>
      <c r="IAB31" s="802"/>
      <c r="IAC31" s="802"/>
      <c r="IAD31" s="802"/>
      <c r="IAE31" s="802"/>
      <c r="IAF31" s="802"/>
      <c r="IAG31" s="802"/>
      <c r="IAH31" s="802"/>
      <c r="IAI31" s="802"/>
      <c r="IAJ31" s="802"/>
      <c r="IAK31" s="802"/>
      <c r="IAL31" s="802"/>
      <c r="IAM31" s="802"/>
      <c r="IAN31" s="802"/>
      <c r="IAO31" s="802"/>
      <c r="IAP31" s="802"/>
      <c r="IAQ31" s="802"/>
      <c r="IAR31" s="802"/>
      <c r="IAS31" s="802"/>
      <c r="IAT31" s="802"/>
      <c r="IAU31" s="802"/>
      <c r="IAV31" s="802"/>
      <c r="IAW31" s="802"/>
      <c r="IAX31" s="802"/>
      <c r="IAY31" s="802"/>
      <c r="IAZ31" s="802"/>
      <c r="IBA31" s="802"/>
      <c r="IBB31" s="802"/>
      <c r="IBC31" s="802"/>
      <c r="IBD31" s="802"/>
      <c r="IBE31" s="802"/>
      <c r="IBF31" s="802"/>
      <c r="IBG31" s="802"/>
      <c r="IBH31" s="802"/>
      <c r="IBI31" s="802"/>
      <c r="IBJ31" s="802"/>
      <c r="IBK31" s="802"/>
      <c r="IBL31" s="802"/>
      <c r="IBM31" s="802"/>
      <c r="IBN31" s="802"/>
      <c r="IBO31" s="802"/>
      <c r="IBP31" s="802"/>
      <c r="IBQ31" s="802"/>
      <c r="IBR31" s="802"/>
      <c r="IBS31" s="802"/>
      <c r="IBT31" s="802"/>
      <c r="IBU31" s="802"/>
      <c r="IBV31" s="802"/>
      <c r="IBW31" s="802"/>
      <c r="IBX31" s="802"/>
      <c r="IBY31" s="802"/>
      <c r="IBZ31" s="802"/>
      <c r="ICA31" s="802"/>
      <c r="ICB31" s="802"/>
      <c r="ICC31" s="802"/>
      <c r="ICD31" s="802"/>
      <c r="ICE31" s="802"/>
      <c r="ICF31" s="802"/>
      <c r="ICG31" s="802"/>
      <c r="ICH31" s="802"/>
      <c r="ICI31" s="802"/>
      <c r="ICJ31" s="802"/>
      <c r="ICK31" s="802"/>
      <c r="ICL31" s="802"/>
      <c r="ICM31" s="802"/>
      <c r="ICN31" s="802"/>
      <c r="ICO31" s="802"/>
      <c r="ICP31" s="802"/>
      <c r="ICQ31" s="802"/>
      <c r="ICR31" s="802"/>
      <c r="ICS31" s="802"/>
      <c r="ICT31" s="802"/>
      <c r="ICU31" s="802"/>
      <c r="ICV31" s="802"/>
      <c r="ICW31" s="802"/>
      <c r="ICX31" s="802"/>
      <c r="ICY31" s="802"/>
      <c r="ICZ31" s="802"/>
      <c r="IDA31" s="802"/>
      <c r="IDB31" s="802"/>
      <c r="IDC31" s="802"/>
      <c r="IDD31" s="802"/>
      <c r="IDE31" s="802"/>
      <c r="IDF31" s="802"/>
      <c r="IDG31" s="802"/>
      <c r="IDH31" s="802"/>
      <c r="IDI31" s="802"/>
      <c r="IDJ31" s="802"/>
      <c r="IDK31" s="802"/>
      <c r="IDL31" s="802"/>
      <c r="IDM31" s="802"/>
      <c r="IDN31" s="802"/>
      <c r="IDO31" s="802"/>
      <c r="IDP31" s="802"/>
      <c r="IDQ31" s="802"/>
      <c r="IDR31" s="802"/>
      <c r="IDS31" s="802"/>
      <c r="IDT31" s="802"/>
      <c r="IDU31" s="802"/>
      <c r="IDV31" s="802"/>
      <c r="IDW31" s="802"/>
      <c r="IDX31" s="802"/>
      <c r="IDY31" s="802"/>
      <c r="IDZ31" s="802"/>
      <c r="IEA31" s="802"/>
      <c r="IEB31" s="802"/>
      <c r="IEC31" s="802"/>
      <c r="IED31" s="802"/>
      <c r="IEE31" s="802"/>
      <c r="IEF31" s="802"/>
      <c r="IEG31" s="802"/>
      <c r="IEH31" s="802"/>
      <c r="IEI31" s="802"/>
      <c r="IEJ31" s="802"/>
      <c r="IEK31" s="802"/>
      <c r="IEL31" s="802"/>
      <c r="IEM31" s="802"/>
      <c r="IEN31" s="802"/>
      <c r="IEO31" s="802"/>
      <c r="IEP31" s="802"/>
      <c r="IEQ31" s="802"/>
      <c r="IER31" s="802"/>
      <c r="IES31" s="802"/>
      <c r="IET31" s="802"/>
      <c r="IEU31" s="802"/>
      <c r="IEV31" s="802"/>
      <c r="IEW31" s="802"/>
      <c r="IEX31" s="802"/>
      <c r="IEY31" s="802"/>
      <c r="IEZ31" s="802"/>
      <c r="IFA31" s="802"/>
      <c r="IFB31" s="802"/>
      <c r="IFC31" s="802"/>
      <c r="IFD31" s="802"/>
      <c r="IFE31" s="802"/>
      <c r="IFF31" s="802"/>
      <c r="IFG31" s="802"/>
      <c r="IFH31" s="802"/>
      <c r="IFI31" s="802"/>
      <c r="IFJ31" s="802"/>
      <c r="IFK31" s="802"/>
      <c r="IFL31" s="802"/>
      <c r="IFM31" s="802"/>
      <c r="IFN31" s="802"/>
      <c r="IFO31" s="802"/>
      <c r="IFP31" s="802"/>
      <c r="IFQ31" s="802"/>
      <c r="IFR31" s="802"/>
      <c r="IFS31" s="802"/>
      <c r="IFT31" s="802"/>
      <c r="IFU31" s="802"/>
      <c r="IFV31" s="802"/>
      <c r="IFW31" s="802"/>
      <c r="IFX31" s="802"/>
      <c r="IFY31" s="802"/>
      <c r="IFZ31" s="802"/>
      <c r="IGA31" s="802"/>
      <c r="IGB31" s="802"/>
      <c r="IGC31" s="802"/>
      <c r="IGD31" s="802"/>
      <c r="IGE31" s="802"/>
      <c r="IGF31" s="802"/>
      <c r="IGG31" s="802"/>
      <c r="IGH31" s="802"/>
      <c r="IGI31" s="802"/>
      <c r="IGJ31" s="802"/>
      <c r="IGK31" s="802"/>
      <c r="IGL31" s="802"/>
      <c r="IGM31" s="802"/>
      <c r="IGN31" s="802"/>
      <c r="IGO31" s="802"/>
      <c r="IGP31" s="802"/>
      <c r="IGQ31" s="802"/>
      <c r="IGR31" s="802"/>
      <c r="IGS31" s="802"/>
      <c r="IGT31" s="802"/>
      <c r="IGU31" s="802"/>
      <c r="IGV31" s="802"/>
      <c r="IGW31" s="802"/>
      <c r="IGX31" s="802"/>
      <c r="IGY31" s="802"/>
      <c r="IGZ31" s="802"/>
      <c r="IHA31" s="802"/>
      <c r="IHB31" s="802"/>
      <c r="IHC31" s="802"/>
      <c r="IHD31" s="802"/>
      <c r="IHE31" s="802"/>
      <c r="IHF31" s="802"/>
      <c r="IHG31" s="802"/>
      <c r="IHH31" s="802"/>
      <c r="IHI31" s="802"/>
      <c r="IHJ31" s="802"/>
      <c r="IHK31" s="802"/>
      <c r="IHL31" s="802"/>
      <c r="IHM31" s="802"/>
      <c r="IHN31" s="802"/>
      <c r="IHO31" s="802"/>
      <c r="IHP31" s="802"/>
      <c r="IHQ31" s="802"/>
      <c r="IHR31" s="802"/>
      <c r="IHS31" s="802"/>
      <c r="IHT31" s="802"/>
      <c r="IHU31" s="802"/>
      <c r="IHV31" s="802"/>
      <c r="IHW31" s="802"/>
      <c r="IHX31" s="802"/>
      <c r="IHY31" s="802"/>
      <c r="IHZ31" s="802"/>
      <c r="IIA31" s="802"/>
      <c r="IIB31" s="802"/>
      <c r="IIC31" s="802"/>
      <c r="IID31" s="802"/>
      <c r="IIE31" s="802"/>
      <c r="IIF31" s="802"/>
      <c r="IIG31" s="802"/>
      <c r="IIH31" s="802"/>
      <c r="III31" s="802"/>
      <c r="IIJ31" s="802"/>
      <c r="IIK31" s="802"/>
      <c r="IIL31" s="802"/>
      <c r="IIM31" s="802"/>
      <c r="IIN31" s="802"/>
      <c r="IIO31" s="802"/>
      <c r="IIP31" s="802"/>
      <c r="IIQ31" s="802"/>
      <c r="IIR31" s="802"/>
      <c r="IIS31" s="802"/>
      <c r="IIT31" s="802"/>
      <c r="IIU31" s="802"/>
      <c r="IIV31" s="802"/>
      <c r="IIW31" s="802"/>
      <c r="IIX31" s="802"/>
      <c r="IIY31" s="802"/>
      <c r="IIZ31" s="802"/>
      <c r="IJA31" s="802"/>
      <c r="IJB31" s="802"/>
      <c r="IJC31" s="802"/>
      <c r="IJD31" s="802"/>
      <c r="IJE31" s="802"/>
      <c r="IJF31" s="802"/>
      <c r="IJG31" s="802"/>
      <c r="IJH31" s="802"/>
      <c r="IJI31" s="802"/>
      <c r="IJJ31" s="802"/>
      <c r="IJK31" s="802"/>
      <c r="IJL31" s="802"/>
      <c r="IJM31" s="802"/>
      <c r="IJN31" s="802"/>
      <c r="IJO31" s="802"/>
      <c r="IJP31" s="802"/>
      <c r="IJQ31" s="802"/>
      <c r="IJR31" s="802"/>
      <c r="IJS31" s="802"/>
      <c r="IJT31" s="802"/>
      <c r="IJU31" s="802"/>
      <c r="IJV31" s="802"/>
      <c r="IJW31" s="802"/>
      <c r="IJX31" s="802"/>
      <c r="IJY31" s="802"/>
      <c r="IJZ31" s="802"/>
      <c r="IKA31" s="802"/>
      <c r="IKB31" s="802"/>
      <c r="IKC31" s="802"/>
      <c r="IKD31" s="802"/>
      <c r="IKE31" s="802"/>
      <c r="IKF31" s="802"/>
      <c r="IKG31" s="802"/>
      <c r="IKH31" s="802"/>
      <c r="IKI31" s="802"/>
      <c r="IKJ31" s="802"/>
      <c r="IKK31" s="802"/>
      <c r="IKL31" s="802"/>
      <c r="IKM31" s="802"/>
      <c r="IKN31" s="802"/>
      <c r="IKO31" s="802"/>
      <c r="IKP31" s="802"/>
      <c r="IKQ31" s="802"/>
      <c r="IKR31" s="802"/>
      <c r="IKS31" s="802"/>
      <c r="IKT31" s="802"/>
      <c r="IKU31" s="802"/>
      <c r="IKV31" s="802"/>
      <c r="IKW31" s="802"/>
      <c r="IKX31" s="802"/>
      <c r="IKY31" s="802"/>
      <c r="IKZ31" s="802"/>
      <c r="ILA31" s="802"/>
      <c r="ILB31" s="802"/>
      <c r="ILC31" s="802"/>
      <c r="ILD31" s="802"/>
      <c r="ILE31" s="802"/>
      <c r="ILF31" s="802"/>
      <c r="ILG31" s="802"/>
      <c r="ILH31" s="802"/>
      <c r="ILI31" s="802"/>
      <c r="ILJ31" s="802"/>
      <c r="ILK31" s="802"/>
      <c r="ILL31" s="802"/>
      <c r="ILM31" s="802"/>
      <c r="ILN31" s="802"/>
      <c r="ILO31" s="802"/>
      <c r="ILP31" s="802"/>
      <c r="ILQ31" s="802"/>
      <c r="ILR31" s="802"/>
      <c r="ILS31" s="802"/>
      <c r="ILT31" s="802"/>
      <c r="ILU31" s="802"/>
      <c r="ILV31" s="802"/>
      <c r="ILW31" s="802"/>
      <c r="ILX31" s="802"/>
      <c r="ILY31" s="802"/>
      <c r="ILZ31" s="802"/>
      <c r="IMA31" s="802"/>
      <c r="IMB31" s="802"/>
      <c r="IMC31" s="802"/>
      <c r="IMD31" s="802"/>
      <c r="IME31" s="802"/>
      <c r="IMF31" s="802"/>
      <c r="IMG31" s="802"/>
      <c r="IMH31" s="802"/>
      <c r="IMI31" s="802"/>
      <c r="IMJ31" s="802"/>
      <c r="IMK31" s="802"/>
      <c r="IML31" s="802"/>
      <c r="IMM31" s="802"/>
      <c r="IMN31" s="802"/>
      <c r="IMO31" s="802"/>
      <c r="IMP31" s="802"/>
      <c r="IMQ31" s="802"/>
      <c r="IMR31" s="802"/>
      <c r="IMS31" s="802"/>
      <c r="IMT31" s="802"/>
      <c r="IMU31" s="802"/>
      <c r="IMV31" s="802"/>
      <c r="IMW31" s="802"/>
      <c r="IMX31" s="802"/>
      <c r="IMY31" s="802"/>
      <c r="IMZ31" s="802"/>
      <c r="INA31" s="802"/>
      <c r="INB31" s="802"/>
      <c r="INC31" s="802"/>
      <c r="IND31" s="802"/>
      <c r="INE31" s="802"/>
      <c r="INF31" s="802"/>
      <c r="ING31" s="802"/>
      <c r="INH31" s="802"/>
      <c r="INI31" s="802"/>
      <c r="INJ31" s="802"/>
      <c r="INK31" s="802"/>
      <c r="INL31" s="802"/>
      <c r="INM31" s="802"/>
      <c r="INN31" s="802"/>
      <c r="INO31" s="802"/>
      <c r="INP31" s="802"/>
      <c r="INQ31" s="802"/>
      <c r="INR31" s="802"/>
      <c r="INS31" s="802"/>
      <c r="INT31" s="802"/>
      <c r="INU31" s="802"/>
      <c r="INV31" s="802"/>
      <c r="INW31" s="802"/>
      <c r="INX31" s="802"/>
      <c r="INY31" s="802"/>
      <c r="INZ31" s="802"/>
      <c r="IOA31" s="802"/>
      <c r="IOB31" s="802"/>
      <c r="IOC31" s="802"/>
      <c r="IOD31" s="802"/>
      <c r="IOE31" s="802"/>
      <c r="IOF31" s="802"/>
      <c r="IOG31" s="802"/>
      <c r="IOH31" s="802"/>
      <c r="IOI31" s="802"/>
      <c r="IOJ31" s="802"/>
      <c r="IOK31" s="802"/>
      <c r="IOL31" s="802"/>
      <c r="IOM31" s="802"/>
      <c r="ION31" s="802"/>
      <c r="IOO31" s="802"/>
      <c r="IOP31" s="802"/>
      <c r="IOQ31" s="802"/>
      <c r="IOR31" s="802"/>
      <c r="IOS31" s="802"/>
      <c r="IOT31" s="802"/>
      <c r="IOU31" s="802"/>
      <c r="IOV31" s="802"/>
      <c r="IOW31" s="802"/>
      <c r="IOX31" s="802"/>
      <c r="IOY31" s="802"/>
      <c r="IOZ31" s="802"/>
      <c r="IPA31" s="802"/>
      <c r="IPB31" s="802"/>
      <c r="IPC31" s="802"/>
      <c r="IPD31" s="802"/>
      <c r="IPE31" s="802"/>
      <c r="IPF31" s="802"/>
      <c r="IPG31" s="802"/>
      <c r="IPH31" s="802"/>
      <c r="IPI31" s="802"/>
      <c r="IPJ31" s="802"/>
      <c r="IPK31" s="802"/>
      <c r="IPL31" s="802"/>
      <c r="IPM31" s="802"/>
      <c r="IPN31" s="802"/>
      <c r="IPO31" s="802"/>
      <c r="IPP31" s="802"/>
      <c r="IPQ31" s="802"/>
      <c r="IPR31" s="802"/>
      <c r="IPS31" s="802"/>
      <c r="IPT31" s="802"/>
      <c r="IPU31" s="802"/>
      <c r="IPV31" s="802"/>
      <c r="IPW31" s="802"/>
      <c r="IPX31" s="802"/>
      <c r="IPY31" s="802"/>
      <c r="IPZ31" s="802"/>
      <c r="IQA31" s="802"/>
      <c r="IQB31" s="802"/>
      <c r="IQC31" s="802"/>
      <c r="IQD31" s="802"/>
      <c r="IQE31" s="802"/>
      <c r="IQF31" s="802"/>
      <c r="IQG31" s="802"/>
      <c r="IQH31" s="802"/>
      <c r="IQI31" s="802"/>
      <c r="IQJ31" s="802"/>
      <c r="IQK31" s="802"/>
      <c r="IQL31" s="802"/>
      <c r="IQM31" s="802"/>
      <c r="IQN31" s="802"/>
      <c r="IQO31" s="802"/>
      <c r="IQP31" s="802"/>
      <c r="IQQ31" s="802"/>
      <c r="IQR31" s="802"/>
      <c r="IQS31" s="802"/>
      <c r="IQT31" s="802"/>
      <c r="IQU31" s="802"/>
      <c r="IQV31" s="802"/>
      <c r="IQW31" s="802"/>
      <c r="IQX31" s="802"/>
      <c r="IQY31" s="802"/>
      <c r="IQZ31" s="802"/>
      <c r="IRA31" s="802"/>
      <c r="IRB31" s="802"/>
      <c r="IRC31" s="802"/>
      <c r="IRD31" s="802"/>
      <c r="IRE31" s="802"/>
      <c r="IRF31" s="802"/>
      <c r="IRG31" s="802"/>
      <c r="IRH31" s="802"/>
      <c r="IRI31" s="802"/>
      <c r="IRJ31" s="802"/>
      <c r="IRK31" s="802"/>
      <c r="IRL31" s="802"/>
      <c r="IRM31" s="802"/>
      <c r="IRN31" s="802"/>
      <c r="IRO31" s="802"/>
      <c r="IRP31" s="802"/>
      <c r="IRQ31" s="802"/>
      <c r="IRR31" s="802"/>
      <c r="IRS31" s="802"/>
      <c r="IRT31" s="802"/>
      <c r="IRU31" s="802"/>
      <c r="IRV31" s="802"/>
      <c r="IRW31" s="802"/>
      <c r="IRX31" s="802"/>
      <c r="IRY31" s="802"/>
      <c r="IRZ31" s="802"/>
      <c r="ISA31" s="802"/>
      <c r="ISB31" s="802"/>
      <c r="ISC31" s="802"/>
      <c r="ISD31" s="802"/>
      <c r="ISE31" s="802"/>
      <c r="ISF31" s="802"/>
      <c r="ISG31" s="802"/>
      <c r="ISH31" s="802"/>
      <c r="ISI31" s="802"/>
      <c r="ISJ31" s="802"/>
      <c r="ISK31" s="802"/>
      <c r="ISL31" s="802"/>
      <c r="ISM31" s="802"/>
      <c r="ISN31" s="802"/>
      <c r="ISO31" s="802"/>
      <c r="ISP31" s="802"/>
      <c r="ISQ31" s="802"/>
      <c r="ISR31" s="802"/>
      <c r="ISS31" s="802"/>
      <c r="IST31" s="802"/>
      <c r="ISU31" s="802"/>
      <c r="ISV31" s="802"/>
      <c r="ISW31" s="802"/>
      <c r="ISX31" s="802"/>
      <c r="ISY31" s="802"/>
      <c r="ISZ31" s="802"/>
      <c r="ITA31" s="802"/>
      <c r="ITB31" s="802"/>
      <c r="ITC31" s="802"/>
      <c r="ITD31" s="802"/>
      <c r="ITE31" s="802"/>
      <c r="ITF31" s="802"/>
      <c r="ITG31" s="802"/>
      <c r="ITH31" s="802"/>
      <c r="ITI31" s="802"/>
      <c r="ITJ31" s="802"/>
      <c r="ITK31" s="802"/>
      <c r="ITL31" s="802"/>
      <c r="ITM31" s="802"/>
      <c r="ITN31" s="802"/>
      <c r="ITO31" s="802"/>
      <c r="ITP31" s="802"/>
      <c r="ITQ31" s="802"/>
      <c r="ITR31" s="802"/>
      <c r="ITS31" s="802"/>
      <c r="ITT31" s="802"/>
      <c r="ITU31" s="802"/>
      <c r="ITV31" s="802"/>
      <c r="ITW31" s="802"/>
      <c r="ITX31" s="802"/>
      <c r="ITY31" s="802"/>
      <c r="ITZ31" s="802"/>
      <c r="IUA31" s="802"/>
      <c r="IUB31" s="802"/>
      <c r="IUC31" s="802"/>
      <c r="IUD31" s="802"/>
      <c r="IUE31" s="802"/>
      <c r="IUF31" s="802"/>
      <c r="IUG31" s="802"/>
      <c r="IUH31" s="802"/>
      <c r="IUI31" s="802"/>
      <c r="IUJ31" s="802"/>
      <c r="IUK31" s="802"/>
      <c r="IUL31" s="802"/>
      <c r="IUM31" s="802"/>
      <c r="IUN31" s="802"/>
      <c r="IUO31" s="802"/>
      <c r="IUP31" s="802"/>
      <c r="IUQ31" s="802"/>
      <c r="IUR31" s="802"/>
      <c r="IUS31" s="802"/>
      <c r="IUT31" s="802"/>
      <c r="IUU31" s="802"/>
      <c r="IUV31" s="802"/>
      <c r="IUW31" s="802"/>
      <c r="IUX31" s="802"/>
      <c r="IUY31" s="802"/>
      <c r="IUZ31" s="802"/>
      <c r="IVA31" s="802"/>
      <c r="IVB31" s="802"/>
      <c r="IVC31" s="802"/>
      <c r="IVD31" s="802"/>
      <c r="IVE31" s="802"/>
      <c r="IVF31" s="802"/>
      <c r="IVG31" s="802"/>
      <c r="IVH31" s="802"/>
      <c r="IVI31" s="802"/>
      <c r="IVJ31" s="802"/>
      <c r="IVK31" s="802"/>
      <c r="IVL31" s="802"/>
      <c r="IVM31" s="802"/>
      <c r="IVN31" s="802"/>
      <c r="IVO31" s="802"/>
      <c r="IVP31" s="802"/>
      <c r="IVQ31" s="802"/>
      <c r="IVR31" s="802"/>
      <c r="IVS31" s="802"/>
      <c r="IVT31" s="802"/>
      <c r="IVU31" s="802"/>
      <c r="IVV31" s="802"/>
      <c r="IVW31" s="802"/>
      <c r="IVX31" s="802"/>
      <c r="IVY31" s="802"/>
      <c r="IVZ31" s="802"/>
      <c r="IWA31" s="802"/>
      <c r="IWB31" s="802"/>
      <c r="IWC31" s="802"/>
      <c r="IWD31" s="802"/>
      <c r="IWE31" s="802"/>
      <c r="IWF31" s="802"/>
      <c r="IWG31" s="802"/>
      <c r="IWH31" s="802"/>
      <c r="IWI31" s="802"/>
      <c r="IWJ31" s="802"/>
      <c r="IWK31" s="802"/>
      <c r="IWL31" s="802"/>
      <c r="IWM31" s="802"/>
      <c r="IWN31" s="802"/>
      <c r="IWO31" s="802"/>
      <c r="IWP31" s="802"/>
      <c r="IWQ31" s="802"/>
      <c r="IWR31" s="802"/>
      <c r="IWS31" s="802"/>
      <c r="IWT31" s="802"/>
      <c r="IWU31" s="802"/>
      <c r="IWV31" s="802"/>
      <c r="IWW31" s="802"/>
      <c r="IWX31" s="802"/>
      <c r="IWY31" s="802"/>
      <c r="IWZ31" s="802"/>
      <c r="IXA31" s="802"/>
      <c r="IXB31" s="802"/>
      <c r="IXC31" s="802"/>
      <c r="IXD31" s="802"/>
      <c r="IXE31" s="802"/>
      <c r="IXF31" s="802"/>
      <c r="IXG31" s="802"/>
      <c r="IXH31" s="802"/>
      <c r="IXI31" s="802"/>
      <c r="IXJ31" s="802"/>
      <c r="IXK31" s="802"/>
      <c r="IXL31" s="802"/>
      <c r="IXM31" s="802"/>
      <c r="IXN31" s="802"/>
      <c r="IXO31" s="802"/>
      <c r="IXP31" s="802"/>
      <c r="IXQ31" s="802"/>
      <c r="IXR31" s="802"/>
      <c r="IXS31" s="802"/>
      <c r="IXT31" s="802"/>
      <c r="IXU31" s="802"/>
      <c r="IXV31" s="802"/>
      <c r="IXW31" s="802"/>
      <c r="IXX31" s="802"/>
      <c r="IXY31" s="802"/>
      <c r="IXZ31" s="802"/>
      <c r="IYA31" s="802"/>
      <c r="IYB31" s="802"/>
      <c r="IYC31" s="802"/>
      <c r="IYD31" s="802"/>
      <c r="IYE31" s="802"/>
      <c r="IYF31" s="802"/>
      <c r="IYG31" s="802"/>
      <c r="IYH31" s="802"/>
      <c r="IYI31" s="802"/>
      <c r="IYJ31" s="802"/>
      <c r="IYK31" s="802"/>
      <c r="IYL31" s="802"/>
      <c r="IYM31" s="802"/>
      <c r="IYN31" s="802"/>
      <c r="IYO31" s="802"/>
      <c r="IYP31" s="802"/>
      <c r="IYQ31" s="802"/>
      <c r="IYR31" s="802"/>
      <c r="IYS31" s="802"/>
      <c r="IYT31" s="802"/>
      <c r="IYU31" s="802"/>
      <c r="IYV31" s="802"/>
      <c r="IYW31" s="802"/>
      <c r="IYX31" s="802"/>
      <c r="IYY31" s="802"/>
      <c r="IYZ31" s="802"/>
      <c r="IZA31" s="802"/>
      <c r="IZB31" s="802"/>
      <c r="IZC31" s="802"/>
      <c r="IZD31" s="802"/>
      <c r="IZE31" s="802"/>
      <c r="IZF31" s="802"/>
      <c r="IZG31" s="802"/>
      <c r="IZH31" s="802"/>
      <c r="IZI31" s="802"/>
      <c r="IZJ31" s="802"/>
      <c r="IZK31" s="802"/>
      <c r="IZL31" s="802"/>
      <c r="IZM31" s="802"/>
      <c r="IZN31" s="802"/>
      <c r="IZO31" s="802"/>
      <c r="IZP31" s="802"/>
      <c r="IZQ31" s="802"/>
      <c r="IZR31" s="802"/>
      <c r="IZS31" s="802"/>
      <c r="IZT31" s="802"/>
      <c r="IZU31" s="802"/>
      <c r="IZV31" s="802"/>
      <c r="IZW31" s="802"/>
      <c r="IZX31" s="802"/>
      <c r="IZY31" s="802"/>
      <c r="IZZ31" s="802"/>
      <c r="JAA31" s="802"/>
      <c r="JAB31" s="802"/>
      <c r="JAC31" s="802"/>
      <c r="JAD31" s="802"/>
      <c r="JAE31" s="802"/>
      <c r="JAF31" s="802"/>
      <c r="JAG31" s="802"/>
      <c r="JAH31" s="802"/>
      <c r="JAI31" s="802"/>
      <c r="JAJ31" s="802"/>
      <c r="JAK31" s="802"/>
      <c r="JAL31" s="802"/>
      <c r="JAM31" s="802"/>
      <c r="JAN31" s="802"/>
      <c r="JAO31" s="802"/>
      <c r="JAP31" s="802"/>
      <c r="JAQ31" s="802"/>
      <c r="JAR31" s="802"/>
      <c r="JAS31" s="802"/>
      <c r="JAT31" s="802"/>
      <c r="JAU31" s="802"/>
      <c r="JAV31" s="802"/>
      <c r="JAW31" s="802"/>
      <c r="JAX31" s="802"/>
      <c r="JAY31" s="802"/>
      <c r="JAZ31" s="802"/>
      <c r="JBA31" s="802"/>
      <c r="JBB31" s="802"/>
      <c r="JBC31" s="802"/>
      <c r="JBD31" s="802"/>
      <c r="JBE31" s="802"/>
      <c r="JBF31" s="802"/>
      <c r="JBG31" s="802"/>
      <c r="JBH31" s="802"/>
      <c r="JBI31" s="802"/>
      <c r="JBJ31" s="802"/>
      <c r="JBK31" s="802"/>
      <c r="JBL31" s="802"/>
      <c r="JBM31" s="802"/>
      <c r="JBN31" s="802"/>
      <c r="JBO31" s="802"/>
      <c r="JBP31" s="802"/>
      <c r="JBQ31" s="802"/>
      <c r="JBR31" s="802"/>
      <c r="JBS31" s="802"/>
      <c r="JBT31" s="802"/>
      <c r="JBU31" s="802"/>
      <c r="JBV31" s="802"/>
      <c r="JBW31" s="802"/>
      <c r="JBX31" s="802"/>
      <c r="JBY31" s="802"/>
      <c r="JBZ31" s="802"/>
      <c r="JCA31" s="802"/>
      <c r="JCB31" s="802"/>
      <c r="JCC31" s="802"/>
      <c r="JCD31" s="802"/>
      <c r="JCE31" s="802"/>
      <c r="JCF31" s="802"/>
      <c r="JCG31" s="802"/>
      <c r="JCH31" s="802"/>
      <c r="JCI31" s="802"/>
      <c r="JCJ31" s="802"/>
      <c r="JCK31" s="802"/>
      <c r="JCL31" s="802"/>
      <c r="JCM31" s="802"/>
      <c r="JCN31" s="802"/>
      <c r="JCO31" s="802"/>
      <c r="JCP31" s="802"/>
      <c r="JCQ31" s="802"/>
      <c r="JCR31" s="802"/>
      <c r="JCS31" s="802"/>
      <c r="JCT31" s="802"/>
      <c r="JCU31" s="802"/>
      <c r="JCV31" s="802"/>
      <c r="JCW31" s="802"/>
      <c r="JCX31" s="802"/>
      <c r="JCY31" s="802"/>
      <c r="JCZ31" s="802"/>
      <c r="JDA31" s="802"/>
      <c r="JDB31" s="802"/>
      <c r="JDC31" s="802"/>
      <c r="JDD31" s="802"/>
      <c r="JDE31" s="802"/>
      <c r="JDF31" s="802"/>
      <c r="JDG31" s="802"/>
      <c r="JDH31" s="802"/>
      <c r="JDI31" s="802"/>
      <c r="JDJ31" s="802"/>
      <c r="JDK31" s="802"/>
      <c r="JDL31" s="802"/>
      <c r="JDM31" s="802"/>
      <c r="JDN31" s="802"/>
      <c r="JDO31" s="802"/>
      <c r="JDP31" s="802"/>
      <c r="JDQ31" s="802"/>
      <c r="JDR31" s="802"/>
      <c r="JDS31" s="802"/>
      <c r="JDT31" s="802"/>
      <c r="JDU31" s="802"/>
      <c r="JDV31" s="802"/>
      <c r="JDW31" s="802"/>
      <c r="JDX31" s="802"/>
      <c r="JDY31" s="802"/>
      <c r="JDZ31" s="802"/>
      <c r="JEA31" s="802"/>
      <c r="JEB31" s="802"/>
      <c r="JEC31" s="802"/>
      <c r="JED31" s="802"/>
      <c r="JEE31" s="802"/>
      <c r="JEF31" s="802"/>
      <c r="JEG31" s="802"/>
      <c r="JEH31" s="802"/>
      <c r="JEI31" s="802"/>
      <c r="JEJ31" s="802"/>
      <c r="JEK31" s="802"/>
      <c r="JEL31" s="802"/>
      <c r="JEM31" s="802"/>
      <c r="JEN31" s="802"/>
      <c r="JEO31" s="802"/>
      <c r="JEP31" s="802"/>
      <c r="JEQ31" s="802"/>
      <c r="JER31" s="802"/>
      <c r="JES31" s="802"/>
      <c r="JET31" s="802"/>
      <c r="JEU31" s="802"/>
      <c r="JEV31" s="802"/>
      <c r="JEW31" s="802"/>
      <c r="JEX31" s="802"/>
      <c r="JEY31" s="802"/>
      <c r="JEZ31" s="802"/>
      <c r="JFA31" s="802"/>
      <c r="JFB31" s="802"/>
      <c r="JFC31" s="802"/>
      <c r="JFD31" s="802"/>
      <c r="JFE31" s="802"/>
      <c r="JFF31" s="802"/>
      <c r="JFG31" s="802"/>
      <c r="JFH31" s="802"/>
      <c r="JFI31" s="802"/>
      <c r="JFJ31" s="802"/>
      <c r="JFK31" s="802"/>
      <c r="JFL31" s="802"/>
      <c r="JFM31" s="802"/>
      <c r="JFN31" s="802"/>
      <c r="JFO31" s="802"/>
      <c r="JFP31" s="802"/>
      <c r="JFQ31" s="802"/>
      <c r="JFR31" s="802"/>
      <c r="JFS31" s="802"/>
      <c r="JFT31" s="802"/>
      <c r="JFU31" s="802"/>
      <c r="JFV31" s="802"/>
      <c r="JFW31" s="802"/>
      <c r="JFX31" s="802"/>
      <c r="JFY31" s="802"/>
      <c r="JFZ31" s="802"/>
      <c r="JGA31" s="802"/>
      <c r="JGB31" s="802"/>
      <c r="JGC31" s="802"/>
      <c r="JGD31" s="802"/>
      <c r="JGE31" s="802"/>
      <c r="JGF31" s="802"/>
      <c r="JGG31" s="802"/>
      <c r="JGH31" s="802"/>
      <c r="JGI31" s="802"/>
      <c r="JGJ31" s="802"/>
      <c r="JGK31" s="802"/>
      <c r="JGL31" s="802"/>
      <c r="JGM31" s="802"/>
      <c r="JGN31" s="802"/>
      <c r="JGO31" s="802"/>
      <c r="JGP31" s="802"/>
      <c r="JGQ31" s="802"/>
      <c r="JGR31" s="802"/>
      <c r="JGS31" s="802"/>
      <c r="JGT31" s="802"/>
      <c r="JGU31" s="802"/>
      <c r="JGV31" s="802"/>
      <c r="JGW31" s="802"/>
      <c r="JGX31" s="802"/>
      <c r="JGY31" s="802"/>
      <c r="JGZ31" s="802"/>
      <c r="JHA31" s="802"/>
      <c r="JHB31" s="802"/>
      <c r="JHC31" s="802"/>
      <c r="JHD31" s="802"/>
      <c r="JHE31" s="802"/>
      <c r="JHF31" s="802"/>
      <c r="JHG31" s="802"/>
      <c r="JHH31" s="802"/>
      <c r="JHI31" s="802"/>
      <c r="JHJ31" s="802"/>
      <c r="JHK31" s="802"/>
      <c r="JHL31" s="802"/>
      <c r="JHM31" s="802"/>
      <c r="JHN31" s="802"/>
      <c r="JHO31" s="802"/>
      <c r="JHP31" s="802"/>
      <c r="JHQ31" s="802"/>
      <c r="JHR31" s="802"/>
      <c r="JHS31" s="802"/>
      <c r="JHT31" s="802"/>
      <c r="JHU31" s="802"/>
      <c r="JHV31" s="802"/>
      <c r="JHW31" s="802"/>
      <c r="JHX31" s="802"/>
      <c r="JHY31" s="802"/>
      <c r="JHZ31" s="802"/>
      <c r="JIA31" s="802"/>
      <c r="JIB31" s="802"/>
      <c r="JIC31" s="802"/>
      <c r="JID31" s="802"/>
      <c r="JIE31" s="802"/>
      <c r="JIF31" s="802"/>
      <c r="JIG31" s="802"/>
      <c r="JIH31" s="802"/>
      <c r="JII31" s="802"/>
      <c r="JIJ31" s="802"/>
      <c r="JIK31" s="802"/>
      <c r="JIL31" s="802"/>
      <c r="JIM31" s="802"/>
      <c r="JIN31" s="802"/>
      <c r="JIO31" s="802"/>
      <c r="JIP31" s="802"/>
      <c r="JIQ31" s="802"/>
      <c r="JIR31" s="802"/>
      <c r="JIS31" s="802"/>
      <c r="JIT31" s="802"/>
      <c r="JIU31" s="802"/>
      <c r="JIV31" s="802"/>
      <c r="JIW31" s="802"/>
      <c r="JIX31" s="802"/>
      <c r="JIY31" s="802"/>
      <c r="JIZ31" s="802"/>
      <c r="JJA31" s="802"/>
      <c r="JJB31" s="802"/>
      <c r="JJC31" s="802"/>
      <c r="JJD31" s="802"/>
      <c r="JJE31" s="802"/>
      <c r="JJF31" s="802"/>
      <c r="JJG31" s="802"/>
      <c r="JJH31" s="802"/>
      <c r="JJI31" s="802"/>
      <c r="JJJ31" s="802"/>
      <c r="JJK31" s="802"/>
      <c r="JJL31" s="802"/>
      <c r="JJM31" s="802"/>
      <c r="JJN31" s="802"/>
      <c r="JJO31" s="802"/>
      <c r="JJP31" s="802"/>
      <c r="JJQ31" s="802"/>
      <c r="JJR31" s="802"/>
      <c r="JJS31" s="802"/>
      <c r="JJT31" s="802"/>
      <c r="JJU31" s="802"/>
      <c r="JJV31" s="802"/>
      <c r="JJW31" s="802"/>
      <c r="JJX31" s="802"/>
      <c r="JJY31" s="802"/>
      <c r="JJZ31" s="802"/>
      <c r="JKA31" s="802"/>
      <c r="JKB31" s="802"/>
      <c r="JKC31" s="802"/>
      <c r="JKD31" s="802"/>
      <c r="JKE31" s="802"/>
      <c r="JKF31" s="802"/>
      <c r="JKG31" s="802"/>
      <c r="JKH31" s="802"/>
      <c r="JKI31" s="802"/>
      <c r="JKJ31" s="802"/>
      <c r="JKK31" s="802"/>
      <c r="JKL31" s="802"/>
      <c r="JKM31" s="802"/>
      <c r="JKN31" s="802"/>
      <c r="JKO31" s="802"/>
      <c r="JKP31" s="802"/>
      <c r="JKQ31" s="802"/>
      <c r="JKR31" s="802"/>
      <c r="JKS31" s="802"/>
      <c r="JKT31" s="802"/>
      <c r="JKU31" s="802"/>
      <c r="JKV31" s="802"/>
      <c r="JKW31" s="802"/>
      <c r="JKX31" s="802"/>
      <c r="JKY31" s="802"/>
      <c r="JKZ31" s="802"/>
      <c r="JLA31" s="802"/>
      <c r="JLB31" s="802"/>
      <c r="JLC31" s="802"/>
      <c r="JLD31" s="802"/>
      <c r="JLE31" s="802"/>
      <c r="JLF31" s="802"/>
      <c r="JLG31" s="802"/>
      <c r="JLH31" s="802"/>
      <c r="JLI31" s="802"/>
      <c r="JLJ31" s="802"/>
      <c r="JLK31" s="802"/>
      <c r="JLL31" s="802"/>
      <c r="JLM31" s="802"/>
      <c r="JLN31" s="802"/>
      <c r="JLO31" s="802"/>
      <c r="JLP31" s="802"/>
      <c r="JLQ31" s="802"/>
      <c r="JLR31" s="802"/>
      <c r="JLS31" s="802"/>
      <c r="JLT31" s="802"/>
      <c r="JLU31" s="802"/>
      <c r="JLV31" s="802"/>
      <c r="JLW31" s="802"/>
      <c r="JLX31" s="802"/>
      <c r="JLY31" s="802"/>
      <c r="JLZ31" s="802"/>
      <c r="JMA31" s="802"/>
      <c r="JMB31" s="802"/>
      <c r="JMC31" s="802"/>
      <c r="JMD31" s="802"/>
      <c r="JME31" s="802"/>
      <c r="JMF31" s="802"/>
      <c r="JMG31" s="802"/>
      <c r="JMH31" s="802"/>
      <c r="JMI31" s="802"/>
      <c r="JMJ31" s="802"/>
      <c r="JMK31" s="802"/>
      <c r="JML31" s="802"/>
      <c r="JMM31" s="802"/>
      <c r="JMN31" s="802"/>
      <c r="JMO31" s="802"/>
      <c r="JMP31" s="802"/>
      <c r="JMQ31" s="802"/>
      <c r="JMR31" s="802"/>
      <c r="JMS31" s="802"/>
      <c r="JMT31" s="802"/>
      <c r="JMU31" s="802"/>
      <c r="JMV31" s="802"/>
      <c r="JMW31" s="802"/>
      <c r="JMX31" s="802"/>
      <c r="JMY31" s="802"/>
      <c r="JMZ31" s="802"/>
      <c r="JNA31" s="802"/>
      <c r="JNB31" s="802"/>
      <c r="JNC31" s="802"/>
      <c r="JND31" s="802"/>
      <c r="JNE31" s="802"/>
      <c r="JNF31" s="802"/>
      <c r="JNG31" s="802"/>
      <c r="JNH31" s="802"/>
      <c r="JNI31" s="802"/>
      <c r="JNJ31" s="802"/>
      <c r="JNK31" s="802"/>
      <c r="JNL31" s="802"/>
      <c r="JNM31" s="802"/>
      <c r="JNN31" s="802"/>
      <c r="JNO31" s="802"/>
      <c r="JNP31" s="802"/>
      <c r="JNQ31" s="802"/>
      <c r="JNR31" s="802"/>
      <c r="JNS31" s="802"/>
      <c r="JNT31" s="802"/>
      <c r="JNU31" s="802"/>
      <c r="JNV31" s="802"/>
      <c r="JNW31" s="802"/>
      <c r="JNX31" s="802"/>
      <c r="JNY31" s="802"/>
      <c r="JNZ31" s="802"/>
      <c r="JOA31" s="802"/>
      <c r="JOB31" s="802"/>
      <c r="JOC31" s="802"/>
      <c r="JOD31" s="802"/>
      <c r="JOE31" s="802"/>
      <c r="JOF31" s="802"/>
      <c r="JOG31" s="802"/>
      <c r="JOH31" s="802"/>
      <c r="JOI31" s="802"/>
      <c r="JOJ31" s="802"/>
      <c r="JOK31" s="802"/>
      <c r="JOL31" s="802"/>
      <c r="JOM31" s="802"/>
      <c r="JON31" s="802"/>
      <c r="JOO31" s="802"/>
      <c r="JOP31" s="802"/>
      <c r="JOQ31" s="802"/>
      <c r="JOR31" s="802"/>
      <c r="JOS31" s="802"/>
      <c r="JOT31" s="802"/>
      <c r="JOU31" s="802"/>
      <c r="JOV31" s="802"/>
      <c r="JOW31" s="802"/>
      <c r="JOX31" s="802"/>
      <c r="JOY31" s="802"/>
      <c r="JOZ31" s="802"/>
      <c r="JPA31" s="802"/>
      <c r="JPB31" s="802"/>
      <c r="JPC31" s="802"/>
      <c r="JPD31" s="802"/>
      <c r="JPE31" s="802"/>
      <c r="JPF31" s="802"/>
      <c r="JPG31" s="802"/>
      <c r="JPH31" s="802"/>
      <c r="JPI31" s="802"/>
      <c r="JPJ31" s="802"/>
      <c r="JPK31" s="802"/>
      <c r="JPL31" s="802"/>
      <c r="JPM31" s="802"/>
      <c r="JPN31" s="802"/>
      <c r="JPO31" s="802"/>
      <c r="JPP31" s="802"/>
      <c r="JPQ31" s="802"/>
      <c r="JPR31" s="802"/>
      <c r="JPS31" s="802"/>
      <c r="JPT31" s="802"/>
      <c r="JPU31" s="802"/>
      <c r="JPV31" s="802"/>
      <c r="JPW31" s="802"/>
      <c r="JPX31" s="802"/>
      <c r="JPY31" s="802"/>
      <c r="JPZ31" s="802"/>
      <c r="JQA31" s="802"/>
      <c r="JQB31" s="802"/>
      <c r="JQC31" s="802"/>
      <c r="JQD31" s="802"/>
      <c r="JQE31" s="802"/>
      <c r="JQF31" s="802"/>
      <c r="JQG31" s="802"/>
      <c r="JQH31" s="802"/>
      <c r="JQI31" s="802"/>
      <c r="JQJ31" s="802"/>
      <c r="JQK31" s="802"/>
      <c r="JQL31" s="802"/>
      <c r="JQM31" s="802"/>
      <c r="JQN31" s="802"/>
      <c r="JQO31" s="802"/>
      <c r="JQP31" s="802"/>
      <c r="JQQ31" s="802"/>
      <c r="JQR31" s="802"/>
      <c r="JQS31" s="802"/>
      <c r="JQT31" s="802"/>
      <c r="JQU31" s="802"/>
      <c r="JQV31" s="802"/>
      <c r="JQW31" s="802"/>
      <c r="JQX31" s="802"/>
      <c r="JQY31" s="802"/>
      <c r="JQZ31" s="802"/>
      <c r="JRA31" s="802"/>
      <c r="JRB31" s="802"/>
      <c r="JRC31" s="802"/>
      <c r="JRD31" s="802"/>
      <c r="JRE31" s="802"/>
      <c r="JRF31" s="802"/>
      <c r="JRG31" s="802"/>
      <c r="JRH31" s="802"/>
      <c r="JRI31" s="802"/>
      <c r="JRJ31" s="802"/>
      <c r="JRK31" s="802"/>
      <c r="JRL31" s="802"/>
      <c r="JRM31" s="802"/>
      <c r="JRN31" s="802"/>
      <c r="JRO31" s="802"/>
      <c r="JRP31" s="802"/>
      <c r="JRQ31" s="802"/>
      <c r="JRR31" s="802"/>
      <c r="JRS31" s="802"/>
      <c r="JRT31" s="802"/>
      <c r="JRU31" s="802"/>
      <c r="JRV31" s="802"/>
      <c r="JRW31" s="802"/>
      <c r="JRX31" s="802"/>
      <c r="JRY31" s="802"/>
      <c r="JRZ31" s="802"/>
      <c r="JSA31" s="802"/>
      <c r="JSB31" s="802"/>
      <c r="JSC31" s="802"/>
      <c r="JSD31" s="802"/>
      <c r="JSE31" s="802"/>
      <c r="JSF31" s="802"/>
      <c r="JSG31" s="802"/>
      <c r="JSH31" s="802"/>
      <c r="JSI31" s="802"/>
      <c r="JSJ31" s="802"/>
      <c r="JSK31" s="802"/>
      <c r="JSL31" s="802"/>
      <c r="JSM31" s="802"/>
      <c r="JSN31" s="802"/>
      <c r="JSO31" s="802"/>
      <c r="JSP31" s="802"/>
      <c r="JSQ31" s="802"/>
      <c r="JSR31" s="802"/>
      <c r="JSS31" s="802"/>
      <c r="JST31" s="802"/>
      <c r="JSU31" s="802"/>
      <c r="JSV31" s="802"/>
      <c r="JSW31" s="802"/>
      <c r="JSX31" s="802"/>
      <c r="JSY31" s="802"/>
      <c r="JSZ31" s="802"/>
      <c r="JTA31" s="802"/>
      <c r="JTB31" s="802"/>
      <c r="JTC31" s="802"/>
      <c r="JTD31" s="802"/>
      <c r="JTE31" s="802"/>
      <c r="JTF31" s="802"/>
      <c r="JTG31" s="802"/>
      <c r="JTH31" s="802"/>
      <c r="JTI31" s="802"/>
      <c r="JTJ31" s="802"/>
      <c r="JTK31" s="802"/>
      <c r="JTL31" s="802"/>
      <c r="JTM31" s="802"/>
      <c r="JTN31" s="802"/>
      <c r="JTO31" s="802"/>
      <c r="JTP31" s="802"/>
      <c r="JTQ31" s="802"/>
      <c r="JTR31" s="802"/>
      <c r="JTS31" s="802"/>
      <c r="JTT31" s="802"/>
      <c r="JTU31" s="802"/>
      <c r="JTV31" s="802"/>
      <c r="JTW31" s="802"/>
      <c r="JTX31" s="802"/>
      <c r="JTY31" s="802"/>
      <c r="JTZ31" s="802"/>
      <c r="JUA31" s="802"/>
      <c r="JUB31" s="802"/>
      <c r="JUC31" s="802"/>
      <c r="JUD31" s="802"/>
      <c r="JUE31" s="802"/>
      <c r="JUF31" s="802"/>
      <c r="JUG31" s="802"/>
      <c r="JUH31" s="802"/>
      <c r="JUI31" s="802"/>
      <c r="JUJ31" s="802"/>
      <c r="JUK31" s="802"/>
      <c r="JUL31" s="802"/>
      <c r="JUM31" s="802"/>
      <c r="JUN31" s="802"/>
      <c r="JUO31" s="802"/>
      <c r="JUP31" s="802"/>
      <c r="JUQ31" s="802"/>
      <c r="JUR31" s="802"/>
      <c r="JUS31" s="802"/>
      <c r="JUT31" s="802"/>
      <c r="JUU31" s="802"/>
      <c r="JUV31" s="802"/>
      <c r="JUW31" s="802"/>
      <c r="JUX31" s="802"/>
      <c r="JUY31" s="802"/>
      <c r="JUZ31" s="802"/>
      <c r="JVA31" s="802"/>
      <c r="JVB31" s="802"/>
      <c r="JVC31" s="802"/>
      <c r="JVD31" s="802"/>
      <c r="JVE31" s="802"/>
      <c r="JVF31" s="802"/>
      <c r="JVG31" s="802"/>
      <c r="JVH31" s="802"/>
      <c r="JVI31" s="802"/>
      <c r="JVJ31" s="802"/>
      <c r="JVK31" s="802"/>
      <c r="JVL31" s="802"/>
      <c r="JVM31" s="802"/>
      <c r="JVN31" s="802"/>
      <c r="JVO31" s="802"/>
      <c r="JVP31" s="802"/>
      <c r="JVQ31" s="802"/>
      <c r="JVR31" s="802"/>
      <c r="JVS31" s="802"/>
      <c r="JVT31" s="802"/>
      <c r="JVU31" s="802"/>
      <c r="JVV31" s="802"/>
      <c r="JVW31" s="802"/>
      <c r="JVX31" s="802"/>
      <c r="JVY31" s="802"/>
      <c r="JVZ31" s="802"/>
      <c r="JWA31" s="802"/>
      <c r="JWB31" s="802"/>
      <c r="JWC31" s="802"/>
      <c r="JWD31" s="802"/>
      <c r="JWE31" s="802"/>
      <c r="JWF31" s="802"/>
      <c r="JWG31" s="802"/>
      <c r="JWH31" s="802"/>
      <c r="JWI31" s="802"/>
      <c r="JWJ31" s="802"/>
      <c r="JWK31" s="802"/>
      <c r="JWL31" s="802"/>
      <c r="JWM31" s="802"/>
      <c r="JWN31" s="802"/>
      <c r="JWO31" s="802"/>
      <c r="JWP31" s="802"/>
      <c r="JWQ31" s="802"/>
      <c r="JWR31" s="802"/>
      <c r="JWS31" s="802"/>
      <c r="JWT31" s="802"/>
      <c r="JWU31" s="802"/>
      <c r="JWV31" s="802"/>
      <c r="JWW31" s="802"/>
      <c r="JWX31" s="802"/>
      <c r="JWY31" s="802"/>
      <c r="JWZ31" s="802"/>
      <c r="JXA31" s="802"/>
      <c r="JXB31" s="802"/>
      <c r="JXC31" s="802"/>
      <c r="JXD31" s="802"/>
      <c r="JXE31" s="802"/>
      <c r="JXF31" s="802"/>
      <c r="JXG31" s="802"/>
      <c r="JXH31" s="802"/>
      <c r="JXI31" s="802"/>
      <c r="JXJ31" s="802"/>
      <c r="JXK31" s="802"/>
      <c r="JXL31" s="802"/>
      <c r="JXM31" s="802"/>
      <c r="JXN31" s="802"/>
      <c r="JXO31" s="802"/>
      <c r="JXP31" s="802"/>
      <c r="JXQ31" s="802"/>
      <c r="JXR31" s="802"/>
      <c r="JXS31" s="802"/>
      <c r="JXT31" s="802"/>
      <c r="JXU31" s="802"/>
      <c r="JXV31" s="802"/>
      <c r="JXW31" s="802"/>
      <c r="JXX31" s="802"/>
      <c r="JXY31" s="802"/>
      <c r="JXZ31" s="802"/>
      <c r="JYA31" s="802"/>
      <c r="JYB31" s="802"/>
      <c r="JYC31" s="802"/>
      <c r="JYD31" s="802"/>
      <c r="JYE31" s="802"/>
      <c r="JYF31" s="802"/>
      <c r="JYG31" s="802"/>
      <c r="JYH31" s="802"/>
      <c r="JYI31" s="802"/>
      <c r="JYJ31" s="802"/>
      <c r="JYK31" s="802"/>
      <c r="JYL31" s="802"/>
      <c r="JYM31" s="802"/>
      <c r="JYN31" s="802"/>
      <c r="JYO31" s="802"/>
      <c r="JYP31" s="802"/>
      <c r="JYQ31" s="802"/>
      <c r="JYR31" s="802"/>
      <c r="JYS31" s="802"/>
      <c r="JYT31" s="802"/>
      <c r="JYU31" s="802"/>
      <c r="JYV31" s="802"/>
      <c r="JYW31" s="802"/>
      <c r="JYX31" s="802"/>
      <c r="JYY31" s="802"/>
      <c r="JYZ31" s="802"/>
      <c r="JZA31" s="802"/>
      <c r="JZB31" s="802"/>
      <c r="JZC31" s="802"/>
      <c r="JZD31" s="802"/>
      <c r="JZE31" s="802"/>
      <c r="JZF31" s="802"/>
      <c r="JZG31" s="802"/>
      <c r="JZH31" s="802"/>
      <c r="JZI31" s="802"/>
      <c r="JZJ31" s="802"/>
      <c r="JZK31" s="802"/>
      <c r="JZL31" s="802"/>
      <c r="JZM31" s="802"/>
      <c r="JZN31" s="802"/>
      <c r="JZO31" s="802"/>
      <c r="JZP31" s="802"/>
      <c r="JZQ31" s="802"/>
      <c r="JZR31" s="802"/>
      <c r="JZS31" s="802"/>
      <c r="JZT31" s="802"/>
      <c r="JZU31" s="802"/>
      <c r="JZV31" s="802"/>
      <c r="JZW31" s="802"/>
      <c r="JZX31" s="802"/>
      <c r="JZY31" s="802"/>
      <c r="JZZ31" s="802"/>
      <c r="KAA31" s="802"/>
      <c r="KAB31" s="802"/>
      <c r="KAC31" s="802"/>
      <c r="KAD31" s="802"/>
      <c r="KAE31" s="802"/>
      <c r="KAF31" s="802"/>
      <c r="KAG31" s="802"/>
      <c r="KAH31" s="802"/>
      <c r="KAI31" s="802"/>
      <c r="KAJ31" s="802"/>
      <c r="KAK31" s="802"/>
      <c r="KAL31" s="802"/>
      <c r="KAM31" s="802"/>
      <c r="KAN31" s="802"/>
      <c r="KAO31" s="802"/>
      <c r="KAP31" s="802"/>
      <c r="KAQ31" s="802"/>
      <c r="KAR31" s="802"/>
      <c r="KAS31" s="802"/>
      <c r="KAT31" s="802"/>
      <c r="KAU31" s="802"/>
      <c r="KAV31" s="802"/>
      <c r="KAW31" s="802"/>
      <c r="KAX31" s="802"/>
      <c r="KAY31" s="802"/>
      <c r="KAZ31" s="802"/>
      <c r="KBA31" s="802"/>
      <c r="KBB31" s="802"/>
      <c r="KBC31" s="802"/>
      <c r="KBD31" s="802"/>
      <c r="KBE31" s="802"/>
      <c r="KBF31" s="802"/>
      <c r="KBG31" s="802"/>
      <c r="KBH31" s="802"/>
      <c r="KBI31" s="802"/>
      <c r="KBJ31" s="802"/>
      <c r="KBK31" s="802"/>
      <c r="KBL31" s="802"/>
      <c r="KBM31" s="802"/>
      <c r="KBN31" s="802"/>
      <c r="KBO31" s="802"/>
      <c r="KBP31" s="802"/>
      <c r="KBQ31" s="802"/>
      <c r="KBR31" s="802"/>
      <c r="KBS31" s="802"/>
      <c r="KBT31" s="802"/>
      <c r="KBU31" s="802"/>
      <c r="KBV31" s="802"/>
      <c r="KBW31" s="802"/>
      <c r="KBX31" s="802"/>
      <c r="KBY31" s="802"/>
      <c r="KBZ31" s="802"/>
      <c r="KCA31" s="802"/>
      <c r="KCB31" s="802"/>
      <c r="KCC31" s="802"/>
      <c r="KCD31" s="802"/>
      <c r="KCE31" s="802"/>
      <c r="KCF31" s="802"/>
      <c r="KCG31" s="802"/>
      <c r="KCH31" s="802"/>
      <c r="KCI31" s="802"/>
      <c r="KCJ31" s="802"/>
      <c r="KCK31" s="802"/>
      <c r="KCL31" s="802"/>
      <c r="KCM31" s="802"/>
      <c r="KCN31" s="802"/>
      <c r="KCO31" s="802"/>
      <c r="KCP31" s="802"/>
      <c r="KCQ31" s="802"/>
      <c r="KCR31" s="802"/>
      <c r="KCS31" s="802"/>
      <c r="KCT31" s="802"/>
      <c r="KCU31" s="802"/>
      <c r="KCV31" s="802"/>
      <c r="KCW31" s="802"/>
      <c r="KCX31" s="802"/>
      <c r="KCY31" s="802"/>
      <c r="KCZ31" s="802"/>
      <c r="KDA31" s="802"/>
      <c r="KDB31" s="802"/>
      <c r="KDC31" s="802"/>
      <c r="KDD31" s="802"/>
      <c r="KDE31" s="802"/>
      <c r="KDF31" s="802"/>
      <c r="KDG31" s="802"/>
      <c r="KDH31" s="802"/>
      <c r="KDI31" s="802"/>
      <c r="KDJ31" s="802"/>
      <c r="KDK31" s="802"/>
      <c r="KDL31" s="802"/>
      <c r="KDM31" s="802"/>
      <c r="KDN31" s="802"/>
      <c r="KDO31" s="802"/>
      <c r="KDP31" s="802"/>
      <c r="KDQ31" s="802"/>
      <c r="KDR31" s="802"/>
      <c r="KDS31" s="802"/>
      <c r="KDT31" s="802"/>
      <c r="KDU31" s="802"/>
      <c r="KDV31" s="802"/>
      <c r="KDW31" s="802"/>
      <c r="KDX31" s="802"/>
      <c r="KDY31" s="802"/>
      <c r="KDZ31" s="802"/>
      <c r="KEA31" s="802"/>
      <c r="KEB31" s="802"/>
      <c r="KEC31" s="802"/>
      <c r="KED31" s="802"/>
      <c r="KEE31" s="802"/>
      <c r="KEF31" s="802"/>
      <c r="KEG31" s="802"/>
      <c r="KEH31" s="802"/>
      <c r="KEI31" s="802"/>
      <c r="KEJ31" s="802"/>
      <c r="KEK31" s="802"/>
      <c r="KEL31" s="802"/>
      <c r="KEM31" s="802"/>
      <c r="KEN31" s="802"/>
      <c r="KEO31" s="802"/>
      <c r="KEP31" s="802"/>
      <c r="KEQ31" s="802"/>
      <c r="KER31" s="802"/>
      <c r="KES31" s="802"/>
      <c r="KET31" s="802"/>
      <c r="KEU31" s="802"/>
      <c r="KEV31" s="802"/>
      <c r="KEW31" s="802"/>
      <c r="KEX31" s="802"/>
      <c r="KEY31" s="802"/>
      <c r="KEZ31" s="802"/>
      <c r="KFA31" s="802"/>
      <c r="KFB31" s="802"/>
      <c r="KFC31" s="802"/>
      <c r="KFD31" s="802"/>
      <c r="KFE31" s="802"/>
      <c r="KFF31" s="802"/>
      <c r="KFG31" s="802"/>
      <c r="KFH31" s="802"/>
      <c r="KFI31" s="802"/>
      <c r="KFJ31" s="802"/>
      <c r="KFK31" s="802"/>
      <c r="KFL31" s="802"/>
      <c r="KFM31" s="802"/>
      <c r="KFN31" s="802"/>
      <c r="KFO31" s="802"/>
      <c r="KFP31" s="802"/>
      <c r="KFQ31" s="802"/>
      <c r="KFR31" s="802"/>
      <c r="KFS31" s="802"/>
      <c r="KFT31" s="802"/>
      <c r="KFU31" s="802"/>
      <c r="KFV31" s="802"/>
      <c r="KFW31" s="802"/>
      <c r="KFX31" s="802"/>
      <c r="KFY31" s="802"/>
      <c r="KFZ31" s="802"/>
      <c r="KGA31" s="802"/>
      <c r="KGB31" s="802"/>
      <c r="KGC31" s="802"/>
      <c r="KGD31" s="802"/>
      <c r="KGE31" s="802"/>
      <c r="KGF31" s="802"/>
      <c r="KGG31" s="802"/>
      <c r="KGH31" s="802"/>
      <c r="KGI31" s="802"/>
      <c r="KGJ31" s="802"/>
      <c r="KGK31" s="802"/>
      <c r="KGL31" s="802"/>
      <c r="KGM31" s="802"/>
      <c r="KGN31" s="802"/>
      <c r="KGO31" s="802"/>
      <c r="KGP31" s="802"/>
      <c r="KGQ31" s="802"/>
      <c r="KGR31" s="802"/>
      <c r="KGS31" s="802"/>
      <c r="KGT31" s="802"/>
      <c r="KGU31" s="802"/>
      <c r="KGV31" s="802"/>
      <c r="KGW31" s="802"/>
      <c r="KGX31" s="802"/>
      <c r="KGY31" s="802"/>
      <c r="KGZ31" s="802"/>
      <c r="KHA31" s="802"/>
      <c r="KHB31" s="802"/>
      <c r="KHC31" s="802"/>
      <c r="KHD31" s="802"/>
      <c r="KHE31" s="802"/>
      <c r="KHF31" s="802"/>
      <c r="KHG31" s="802"/>
      <c r="KHH31" s="802"/>
      <c r="KHI31" s="802"/>
      <c r="KHJ31" s="802"/>
      <c r="KHK31" s="802"/>
      <c r="KHL31" s="802"/>
      <c r="KHM31" s="802"/>
      <c r="KHN31" s="802"/>
      <c r="KHO31" s="802"/>
      <c r="KHP31" s="802"/>
      <c r="KHQ31" s="802"/>
      <c r="KHR31" s="802"/>
      <c r="KHS31" s="802"/>
      <c r="KHT31" s="802"/>
      <c r="KHU31" s="802"/>
      <c r="KHV31" s="802"/>
      <c r="KHW31" s="802"/>
      <c r="KHX31" s="802"/>
      <c r="KHY31" s="802"/>
      <c r="KHZ31" s="802"/>
      <c r="KIA31" s="802"/>
      <c r="KIB31" s="802"/>
      <c r="KIC31" s="802"/>
      <c r="KID31" s="802"/>
      <c r="KIE31" s="802"/>
      <c r="KIF31" s="802"/>
      <c r="KIG31" s="802"/>
      <c r="KIH31" s="802"/>
      <c r="KII31" s="802"/>
      <c r="KIJ31" s="802"/>
      <c r="KIK31" s="802"/>
      <c r="KIL31" s="802"/>
      <c r="KIM31" s="802"/>
      <c r="KIN31" s="802"/>
      <c r="KIO31" s="802"/>
      <c r="KIP31" s="802"/>
      <c r="KIQ31" s="802"/>
      <c r="KIR31" s="802"/>
      <c r="KIS31" s="802"/>
      <c r="KIT31" s="802"/>
      <c r="KIU31" s="802"/>
      <c r="KIV31" s="802"/>
      <c r="KIW31" s="802"/>
      <c r="KIX31" s="802"/>
      <c r="KIY31" s="802"/>
      <c r="KIZ31" s="802"/>
      <c r="KJA31" s="802"/>
      <c r="KJB31" s="802"/>
      <c r="KJC31" s="802"/>
      <c r="KJD31" s="802"/>
      <c r="KJE31" s="802"/>
      <c r="KJF31" s="802"/>
      <c r="KJG31" s="802"/>
      <c r="KJH31" s="802"/>
      <c r="KJI31" s="802"/>
      <c r="KJJ31" s="802"/>
      <c r="KJK31" s="802"/>
      <c r="KJL31" s="802"/>
      <c r="KJM31" s="802"/>
      <c r="KJN31" s="802"/>
      <c r="KJO31" s="802"/>
      <c r="KJP31" s="802"/>
      <c r="KJQ31" s="802"/>
      <c r="KJR31" s="802"/>
      <c r="KJS31" s="802"/>
      <c r="KJT31" s="802"/>
      <c r="KJU31" s="802"/>
      <c r="KJV31" s="802"/>
      <c r="KJW31" s="802"/>
      <c r="KJX31" s="802"/>
      <c r="KJY31" s="802"/>
      <c r="KJZ31" s="802"/>
      <c r="KKA31" s="802"/>
      <c r="KKB31" s="802"/>
      <c r="KKC31" s="802"/>
      <c r="KKD31" s="802"/>
      <c r="KKE31" s="802"/>
      <c r="KKF31" s="802"/>
      <c r="KKG31" s="802"/>
      <c r="KKH31" s="802"/>
      <c r="KKI31" s="802"/>
      <c r="KKJ31" s="802"/>
      <c r="KKK31" s="802"/>
      <c r="KKL31" s="802"/>
      <c r="KKM31" s="802"/>
      <c r="KKN31" s="802"/>
      <c r="KKO31" s="802"/>
      <c r="KKP31" s="802"/>
      <c r="KKQ31" s="802"/>
      <c r="KKR31" s="802"/>
      <c r="KKS31" s="802"/>
      <c r="KKT31" s="802"/>
      <c r="KKU31" s="802"/>
      <c r="KKV31" s="802"/>
      <c r="KKW31" s="802"/>
      <c r="KKX31" s="802"/>
      <c r="KKY31" s="802"/>
      <c r="KKZ31" s="802"/>
      <c r="KLA31" s="802"/>
      <c r="KLB31" s="802"/>
      <c r="KLC31" s="802"/>
      <c r="KLD31" s="802"/>
      <c r="KLE31" s="802"/>
      <c r="KLF31" s="802"/>
      <c r="KLG31" s="802"/>
      <c r="KLH31" s="802"/>
      <c r="KLI31" s="802"/>
      <c r="KLJ31" s="802"/>
      <c r="KLK31" s="802"/>
      <c r="KLL31" s="802"/>
      <c r="KLM31" s="802"/>
      <c r="KLN31" s="802"/>
      <c r="KLO31" s="802"/>
      <c r="KLP31" s="802"/>
      <c r="KLQ31" s="802"/>
      <c r="KLR31" s="802"/>
      <c r="KLS31" s="802"/>
      <c r="KLT31" s="802"/>
      <c r="KLU31" s="802"/>
      <c r="KLV31" s="802"/>
      <c r="KLW31" s="802"/>
      <c r="KLX31" s="802"/>
      <c r="KLY31" s="802"/>
      <c r="KLZ31" s="802"/>
      <c r="KMA31" s="802"/>
      <c r="KMB31" s="802"/>
      <c r="KMC31" s="802"/>
      <c r="KMD31" s="802"/>
      <c r="KME31" s="802"/>
      <c r="KMF31" s="802"/>
      <c r="KMG31" s="802"/>
      <c r="KMH31" s="802"/>
      <c r="KMI31" s="802"/>
      <c r="KMJ31" s="802"/>
      <c r="KMK31" s="802"/>
      <c r="KML31" s="802"/>
      <c r="KMM31" s="802"/>
      <c r="KMN31" s="802"/>
      <c r="KMO31" s="802"/>
      <c r="KMP31" s="802"/>
      <c r="KMQ31" s="802"/>
      <c r="KMR31" s="802"/>
      <c r="KMS31" s="802"/>
      <c r="KMT31" s="802"/>
      <c r="KMU31" s="802"/>
      <c r="KMV31" s="802"/>
      <c r="KMW31" s="802"/>
      <c r="KMX31" s="802"/>
      <c r="KMY31" s="802"/>
      <c r="KMZ31" s="802"/>
      <c r="KNA31" s="802"/>
      <c r="KNB31" s="802"/>
      <c r="KNC31" s="802"/>
      <c r="KND31" s="802"/>
      <c r="KNE31" s="802"/>
      <c r="KNF31" s="802"/>
      <c r="KNG31" s="802"/>
      <c r="KNH31" s="802"/>
      <c r="KNI31" s="802"/>
      <c r="KNJ31" s="802"/>
      <c r="KNK31" s="802"/>
      <c r="KNL31" s="802"/>
      <c r="KNM31" s="802"/>
      <c r="KNN31" s="802"/>
      <c r="KNO31" s="802"/>
      <c r="KNP31" s="802"/>
      <c r="KNQ31" s="802"/>
      <c r="KNR31" s="802"/>
      <c r="KNS31" s="802"/>
      <c r="KNT31" s="802"/>
      <c r="KNU31" s="802"/>
      <c r="KNV31" s="802"/>
      <c r="KNW31" s="802"/>
      <c r="KNX31" s="802"/>
      <c r="KNY31" s="802"/>
      <c r="KNZ31" s="802"/>
      <c r="KOA31" s="802"/>
      <c r="KOB31" s="802"/>
      <c r="KOC31" s="802"/>
      <c r="KOD31" s="802"/>
      <c r="KOE31" s="802"/>
      <c r="KOF31" s="802"/>
      <c r="KOG31" s="802"/>
      <c r="KOH31" s="802"/>
      <c r="KOI31" s="802"/>
      <c r="KOJ31" s="802"/>
      <c r="KOK31" s="802"/>
      <c r="KOL31" s="802"/>
      <c r="KOM31" s="802"/>
      <c r="KON31" s="802"/>
      <c r="KOO31" s="802"/>
      <c r="KOP31" s="802"/>
      <c r="KOQ31" s="802"/>
      <c r="KOR31" s="802"/>
      <c r="KOS31" s="802"/>
      <c r="KOT31" s="802"/>
      <c r="KOU31" s="802"/>
      <c r="KOV31" s="802"/>
      <c r="KOW31" s="802"/>
      <c r="KOX31" s="802"/>
      <c r="KOY31" s="802"/>
      <c r="KOZ31" s="802"/>
      <c r="KPA31" s="802"/>
      <c r="KPB31" s="802"/>
      <c r="KPC31" s="802"/>
      <c r="KPD31" s="802"/>
      <c r="KPE31" s="802"/>
      <c r="KPF31" s="802"/>
      <c r="KPG31" s="802"/>
      <c r="KPH31" s="802"/>
      <c r="KPI31" s="802"/>
      <c r="KPJ31" s="802"/>
      <c r="KPK31" s="802"/>
      <c r="KPL31" s="802"/>
      <c r="KPM31" s="802"/>
      <c r="KPN31" s="802"/>
      <c r="KPO31" s="802"/>
      <c r="KPP31" s="802"/>
      <c r="KPQ31" s="802"/>
      <c r="KPR31" s="802"/>
      <c r="KPS31" s="802"/>
      <c r="KPT31" s="802"/>
      <c r="KPU31" s="802"/>
      <c r="KPV31" s="802"/>
      <c r="KPW31" s="802"/>
      <c r="KPX31" s="802"/>
      <c r="KPY31" s="802"/>
      <c r="KPZ31" s="802"/>
      <c r="KQA31" s="802"/>
      <c r="KQB31" s="802"/>
      <c r="KQC31" s="802"/>
      <c r="KQD31" s="802"/>
      <c r="KQE31" s="802"/>
      <c r="KQF31" s="802"/>
      <c r="KQG31" s="802"/>
      <c r="KQH31" s="802"/>
      <c r="KQI31" s="802"/>
      <c r="KQJ31" s="802"/>
      <c r="KQK31" s="802"/>
      <c r="KQL31" s="802"/>
      <c r="KQM31" s="802"/>
      <c r="KQN31" s="802"/>
      <c r="KQO31" s="802"/>
      <c r="KQP31" s="802"/>
      <c r="KQQ31" s="802"/>
      <c r="KQR31" s="802"/>
      <c r="KQS31" s="802"/>
      <c r="KQT31" s="802"/>
      <c r="KQU31" s="802"/>
      <c r="KQV31" s="802"/>
      <c r="KQW31" s="802"/>
      <c r="KQX31" s="802"/>
      <c r="KQY31" s="802"/>
      <c r="KQZ31" s="802"/>
      <c r="KRA31" s="802"/>
      <c r="KRB31" s="802"/>
      <c r="KRC31" s="802"/>
      <c r="KRD31" s="802"/>
      <c r="KRE31" s="802"/>
      <c r="KRF31" s="802"/>
      <c r="KRG31" s="802"/>
      <c r="KRH31" s="802"/>
      <c r="KRI31" s="802"/>
      <c r="KRJ31" s="802"/>
      <c r="KRK31" s="802"/>
      <c r="KRL31" s="802"/>
      <c r="KRM31" s="802"/>
      <c r="KRN31" s="802"/>
      <c r="KRO31" s="802"/>
      <c r="KRP31" s="802"/>
      <c r="KRQ31" s="802"/>
      <c r="KRR31" s="802"/>
      <c r="KRS31" s="802"/>
      <c r="KRT31" s="802"/>
      <c r="KRU31" s="802"/>
      <c r="KRV31" s="802"/>
      <c r="KRW31" s="802"/>
      <c r="KRX31" s="802"/>
      <c r="KRY31" s="802"/>
      <c r="KRZ31" s="802"/>
      <c r="KSA31" s="802"/>
      <c r="KSB31" s="802"/>
      <c r="KSC31" s="802"/>
      <c r="KSD31" s="802"/>
      <c r="KSE31" s="802"/>
      <c r="KSF31" s="802"/>
      <c r="KSG31" s="802"/>
      <c r="KSH31" s="802"/>
      <c r="KSI31" s="802"/>
      <c r="KSJ31" s="802"/>
      <c r="KSK31" s="802"/>
      <c r="KSL31" s="802"/>
      <c r="KSM31" s="802"/>
      <c r="KSN31" s="802"/>
      <c r="KSO31" s="802"/>
      <c r="KSP31" s="802"/>
      <c r="KSQ31" s="802"/>
      <c r="KSR31" s="802"/>
      <c r="KSS31" s="802"/>
      <c r="KST31" s="802"/>
      <c r="KSU31" s="802"/>
      <c r="KSV31" s="802"/>
      <c r="KSW31" s="802"/>
      <c r="KSX31" s="802"/>
      <c r="KSY31" s="802"/>
      <c r="KSZ31" s="802"/>
      <c r="KTA31" s="802"/>
      <c r="KTB31" s="802"/>
      <c r="KTC31" s="802"/>
      <c r="KTD31" s="802"/>
      <c r="KTE31" s="802"/>
      <c r="KTF31" s="802"/>
      <c r="KTG31" s="802"/>
      <c r="KTH31" s="802"/>
      <c r="KTI31" s="802"/>
      <c r="KTJ31" s="802"/>
      <c r="KTK31" s="802"/>
      <c r="KTL31" s="802"/>
      <c r="KTM31" s="802"/>
      <c r="KTN31" s="802"/>
      <c r="KTO31" s="802"/>
      <c r="KTP31" s="802"/>
      <c r="KTQ31" s="802"/>
      <c r="KTR31" s="802"/>
      <c r="KTS31" s="802"/>
      <c r="KTT31" s="802"/>
      <c r="KTU31" s="802"/>
      <c r="KTV31" s="802"/>
      <c r="KTW31" s="802"/>
      <c r="KTX31" s="802"/>
      <c r="KTY31" s="802"/>
      <c r="KTZ31" s="802"/>
      <c r="KUA31" s="802"/>
      <c r="KUB31" s="802"/>
      <c r="KUC31" s="802"/>
      <c r="KUD31" s="802"/>
      <c r="KUE31" s="802"/>
      <c r="KUF31" s="802"/>
      <c r="KUG31" s="802"/>
      <c r="KUH31" s="802"/>
      <c r="KUI31" s="802"/>
      <c r="KUJ31" s="802"/>
      <c r="KUK31" s="802"/>
      <c r="KUL31" s="802"/>
      <c r="KUM31" s="802"/>
      <c r="KUN31" s="802"/>
      <c r="KUO31" s="802"/>
      <c r="KUP31" s="802"/>
      <c r="KUQ31" s="802"/>
      <c r="KUR31" s="802"/>
      <c r="KUS31" s="802"/>
      <c r="KUT31" s="802"/>
      <c r="KUU31" s="802"/>
      <c r="KUV31" s="802"/>
      <c r="KUW31" s="802"/>
      <c r="KUX31" s="802"/>
      <c r="KUY31" s="802"/>
      <c r="KUZ31" s="802"/>
      <c r="KVA31" s="802"/>
      <c r="KVB31" s="802"/>
      <c r="KVC31" s="802"/>
      <c r="KVD31" s="802"/>
      <c r="KVE31" s="802"/>
      <c r="KVF31" s="802"/>
      <c r="KVG31" s="802"/>
      <c r="KVH31" s="802"/>
      <c r="KVI31" s="802"/>
      <c r="KVJ31" s="802"/>
      <c r="KVK31" s="802"/>
      <c r="KVL31" s="802"/>
      <c r="KVM31" s="802"/>
      <c r="KVN31" s="802"/>
      <c r="KVO31" s="802"/>
      <c r="KVP31" s="802"/>
      <c r="KVQ31" s="802"/>
      <c r="KVR31" s="802"/>
      <c r="KVS31" s="802"/>
      <c r="KVT31" s="802"/>
      <c r="KVU31" s="802"/>
      <c r="KVV31" s="802"/>
      <c r="KVW31" s="802"/>
      <c r="KVX31" s="802"/>
      <c r="KVY31" s="802"/>
      <c r="KVZ31" s="802"/>
      <c r="KWA31" s="802"/>
      <c r="KWB31" s="802"/>
      <c r="KWC31" s="802"/>
      <c r="KWD31" s="802"/>
      <c r="KWE31" s="802"/>
      <c r="KWF31" s="802"/>
      <c r="KWG31" s="802"/>
      <c r="KWH31" s="802"/>
      <c r="KWI31" s="802"/>
      <c r="KWJ31" s="802"/>
      <c r="KWK31" s="802"/>
      <c r="KWL31" s="802"/>
      <c r="KWM31" s="802"/>
      <c r="KWN31" s="802"/>
      <c r="KWO31" s="802"/>
      <c r="KWP31" s="802"/>
      <c r="KWQ31" s="802"/>
      <c r="KWR31" s="802"/>
      <c r="KWS31" s="802"/>
      <c r="KWT31" s="802"/>
      <c r="KWU31" s="802"/>
      <c r="KWV31" s="802"/>
      <c r="KWW31" s="802"/>
      <c r="KWX31" s="802"/>
      <c r="KWY31" s="802"/>
      <c r="KWZ31" s="802"/>
      <c r="KXA31" s="802"/>
      <c r="KXB31" s="802"/>
      <c r="KXC31" s="802"/>
      <c r="KXD31" s="802"/>
      <c r="KXE31" s="802"/>
      <c r="KXF31" s="802"/>
      <c r="KXG31" s="802"/>
      <c r="KXH31" s="802"/>
      <c r="KXI31" s="802"/>
      <c r="KXJ31" s="802"/>
      <c r="KXK31" s="802"/>
      <c r="KXL31" s="802"/>
      <c r="KXM31" s="802"/>
      <c r="KXN31" s="802"/>
      <c r="KXO31" s="802"/>
      <c r="KXP31" s="802"/>
      <c r="KXQ31" s="802"/>
      <c r="KXR31" s="802"/>
      <c r="KXS31" s="802"/>
      <c r="KXT31" s="802"/>
      <c r="KXU31" s="802"/>
      <c r="KXV31" s="802"/>
      <c r="KXW31" s="802"/>
      <c r="KXX31" s="802"/>
      <c r="KXY31" s="802"/>
      <c r="KXZ31" s="802"/>
      <c r="KYA31" s="802"/>
      <c r="KYB31" s="802"/>
      <c r="KYC31" s="802"/>
      <c r="KYD31" s="802"/>
      <c r="KYE31" s="802"/>
      <c r="KYF31" s="802"/>
      <c r="KYG31" s="802"/>
      <c r="KYH31" s="802"/>
      <c r="KYI31" s="802"/>
      <c r="KYJ31" s="802"/>
      <c r="KYK31" s="802"/>
      <c r="KYL31" s="802"/>
      <c r="KYM31" s="802"/>
      <c r="KYN31" s="802"/>
      <c r="KYO31" s="802"/>
      <c r="KYP31" s="802"/>
      <c r="KYQ31" s="802"/>
      <c r="KYR31" s="802"/>
      <c r="KYS31" s="802"/>
      <c r="KYT31" s="802"/>
      <c r="KYU31" s="802"/>
      <c r="KYV31" s="802"/>
      <c r="KYW31" s="802"/>
      <c r="KYX31" s="802"/>
      <c r="KYY31" s="802"/>
      <c r="KYZ31" s="802"/>
      <c r="KZA31" s="802"/>
      <c r="KZB31" s="802"/>
      <c r="KZC31" s="802"/>
      <c r="KZD31" s="802"/>
      <c r="KZE31" s="802"/>
      <c r="KZF31" s="802"/>
      <c r="KZG31" s="802"/>
      <c r="KZH31" s="802"/>
      <c r="KZI31" s="802"/>
      <c r="KZJ31" s="802"/>
      <c r="KZK31" s="802"/>
      <c r="KZL31" s="802"/>
      <c r="KZM31" s="802"/>
      <c r="KZN31" s="802"/>
      <c r="KZO31" s="802"/>
      <c r="KZP31" s="802"/>
      <c r="KZQ31" s="802"/>
      <c r="KZR31" s="802"/>
      <c r="KZS31" s="802"/>
      <c r="KZT31" s="802"/>
      <c r="KZU31" s="802"/>
      <c r="KZV31" s="802"/>
      <c r="KZW31" s="802"/>
      <c r="KZX31" s="802"/>
      <c r="KZY31" s="802"/>
      <c r="KZZ31" s="802"/>
      <c r="LAA31" s="802"/>
      <c r="LAB31" s="802"/>
      <c r="LAC31" s="802"/>
      <c r="LAD31" s="802"/>
      <c r="LAE31" s="802"/>
      <c r="LAF31" s="802"/>
      <c r="LAG31" s="802"/>
      <c r="LAH31" s="802"/>
      <c r="LAI31" s="802"/>
      <c r="LAJ31" s="802"/>
      <c r="LAK31" s="802"/>
      <c r="LAL31" s="802"/>
      <c r="LAM31" s="802"/>
      <c r="LAN31" s="802"/>
      <c r="LAO31" s="802"/>
      <c r="LAP31" s="802"/>
      <c r="LAQ31" s="802"/>
      <c r="LAR31" s="802"/>
      <c r="LAS31" s="802"/>
      <c r="LAT31" s="802"/>
      <c r="LAU31" s="802"/>
      <c r="LAV31" s="802"/>
      <c r="LAW31" s="802"/>
      <c r="LAX31" s="802"/>
      <c r="LAY31" s="802"/>
      <c r="LAZ31" s="802"/>
      <c r="LBA31" s="802"/>
      <c r="LBB31" s="802"/>
      <c r="LBC31" s="802"/>
      <c r="LBD31" s="802"/>
      <c r="LBE31" s="802"/>
      <c r="LBF31" s="802"/>
      <c r="LBG31" s="802"/>
      <c r="LBH31" s="802"/>
      <c r="LBI31" s="802"/>
      <c r="LBJ31" s="802"/>
      <c r="LBK31" s="802"/>
      <c r="LBL31" s="802"/>
      <c r="LBM31" s="802"/>
      <c r="LBN31" s="802"/>
      <c r="LBO31" s="802"/>
      <c r="LBP31" s="802"/>
      <c r="LBQ31" s="802"/>
      <c r="LBR31" s="802"/>
      <c r="LBS31" s="802"/>
      <c r="LBT31" s="802"/>
      <c r="LBU31" s="802"/>
      <c r="LBV31" s="802"/>
      <c r="LBW31" s="802"/>
      <c r="LBX31" s="802"/>
      <c r="LBY31" s="802"/>
      <c r="LBZ31" s="802"/>
      <c r="LCA31" s="802"/>
      <c r="LCB31" s="802"/>
      <c r="LCC31" s="802"/>
      <c r="LCD31" s="802"/>
      <c r="LCE31" s="802"/>
      <c r="LCF31" s="802"/>
      <c r="LCG31" s="802"/>
      <c r="LCH31" s="802"/>
      <c r="LCI31" s="802"/>
      <c r="LCJ31" s="802"/>
      <c r="LCK31" s="802"/>
      <c r="LCL31" s="802"/>
      <c r="LCM31" s="802"/>
      <c r="LCN31" s="802"/>
      <c r="LCO31" s="802"/>
      <c r="LCP31" s="802"/>
      <c r="LCQ31" s="802"/>
      <c r="LCR31" s="802"/>
      <c r="LCS31" s="802"/>
      <c r="LCT31" s="802"/>
      <c r="LCU31" s="802"/>
      <c r="LCV31" s="802"/>
      <c r="LCW31" s="802"/>
      <c r="LCX31" s="802"/>
      <c r="LCY31" s="802"/>
      <c r="LCZ31" s="802"/>
      <c r="LDA31" s="802"/>
      <c r="LDB31" s="802"/>
      <c r="LDC31" s="802"/>
      <c r="LDD31" s="802"/>
      <c r="LDE31" s="802"/>
      <c r="LDF31" s="802"/>
      <c r="LDG31" s="802"/>
      <c r="LDH31" s="802"/>
      <c r="LDI31" s="802"/>
      <c r="LDJ31" s="802"/>
      <c r="LDK31" s="802"/>
      <c r="LDL31" s="802"/>
      <c r="LDM31" s="802"/>
      <c r="LDN31" s="802"/>
      <c r="LDO31" s="802"/>
      <c r="LDP31" s="802"/>
      <c r="LDQ31" s="802"/>
      <c r="LDR31" s="802"/>
      <c r="LDS31" s="802"/>
      <c r="LDT31" s="802"/>
      <c r="LDU31" s="802"/>
      <c r="LDV31" s="802"/>
      <c r="LDW31" s="802"/>
      <c r="LDX31" s="802"/>
      <c r="LDY31" s="802"/>
      <c r="LDZ31" s="802"/>
      <c r="LEA31" s="802"/>
      <c r="LEB31" s="802"/>
      <c r="LEC31" s="802"/>
      <c r="LED31" s="802"/>
      <c r="LEE31" s="802"/>
      <c r="LEF31" s="802"/>
      <c r="LEG31" s="802"/>
      <c r="LEH31" s="802"/>
      <c r="LEI31" s="802"/>
      <c r="LEJ31" s="802"/>
      <c r="LEK31" s="802"/>
      <c r="LEL31" s="802"/>
      <c r="LEM31" s="802"/>
      <c r="LEN31" s="802"/>
      <c r="LEO31" s="802"/>
      <c r="LEP31" s="802"/>
      <c r="LEQ31" s="802"/>
      <c r="LER31" s="802"/>
      <c r="LES31" s="802"/>
      <c r="LET31" s="802"/>
      <c r="LEU31" s="802"/>
      <c r="LEV31" s="802"/>
      <c r="LEW31" s="802"/>
      <c r="LEX31" s="802"/>
      <c r="LEY31" s="802"/>
      <c r="LEZ31" s="802"/>
      <c r="LFA31" s="802"/>
      <c r="LFB31" s="802"/>
      <c r="LFC31" s="802"/>
      <c r="LFD31" s="802"/>
      <c r="LFE31" s="802"/>
      <c r="LFF31" s="802"/>
      <c r="LFG31" s="802"/>
      <c r="LFH31" s="802"/>
      <c r="LFI31" s="802"/>
      <c r="LFJ31" s="802"/>
      <c r="LFK31" s="802"/>
      <c r="LFL31" s="802"/>
      <c r="LFM31" s="802"/>
      <c r="LFN31" s="802"/>
      <c r="LFO31" s="802"/>
      <c r="LFP31" s="802"/>
      <c r="LFQ31" s="802"/>
      <c r="LFR31" s="802"/>
      <c r="LFS31" s="802"/>
      <c r="LFT31" s="802"/>
      <c r="LFU31" s="802"/>
      <c r="LFV31" s="802"/>
      <c r="LFW31" s="802"/>
      <c r="LFX31" s="802"/>
      <c r="LFY31" s="802"/>
      <c r="LFZ31" s="802"/>
      <c r="LGA31" s="802"/>
      <c r="LGB31" s="802"/>
      <c r="LGC31" s="802"/>
      <c r="LGD31" s="802"/>
      <c r="LGE31" s="802"/>
      <c r="LGF31" s="802"/>
      <c r="LGG31" s="802"/>
      <c r="LGH31" s="802"/>
      <c r="LGI31" s="802"/>
      <c r="LGJ31" s="802"/>
      <c r="LGK31" s="802"/>
      <c r="LGL31" s="802"/>
      <c r="LGM31" s="802"/>
      <c r="LGN31" s="802"/>
      <c r="LGO31" s="802"/>
      <c r="LGP31" s="802"/>
      <c r="LGQ31" s="802"/>
      <c r="LGR31" s="802"/>
      <c r="LGS31" s="802"/>
      <c r="LGT31" s="802"/>
      <c r="LGU31" s="802"/>
      <c r="LGV31" s="802"/>
      <c r="LGW31" s="802"/>
      <c r="LGX31" s="802"/>
      <c r="LGY31" s="802"/>
      <c r="LGZ31" s="802"/>
      <c r="LHA31" s="802"/>
      <c r="LHB31" s="802"/>
      <c r="LHC31" s="802"/>
      <c r="LHD31" s="802"/>
      <c r="LHE31" s="802"/>
      <c r="LHF31" s="802"/>
      <c r="LHG31" s="802"/>
      <c r="LHH31" s="802"/>
      <c r="LHI31" s="802"/>
      <c r="LHJ31" s="802"/>
      <c r="LHK31" s="802"/>
      <c r="LHL31" s="802"/>
      <c r="LHM31" s="802"/>
      <c r="LHN31" s="802"/>
      <c r="LHO31" s="802"/>
      <c r="LHP31" s="802"/>
      <c r="LHQ31" s="802"/>
      <c r="LHR31" s="802"/>
      <c r="LHS31" s="802"/>
      <c r="LHT31" s="802"/>
      <c r="LHU31" s="802"/>
      <c r="LHV31" s="802"/>
      <c r="LHW31" s="802"/>
      <c r="LHX31" s="802"/>
      <c r="LHY31" s="802"/>
      <c r="LHZ31" s="802"/>
      <c r="LIA31" s="802"/>
      <c r="LIB31" s="802"/>
      <c r="LIC31" s="802"/>
      <c r="LID31" s="802"/>
      <c r="LIE31" s="802"/>
      <c r="LIF31" s="802"/>
      <c r="LIG31" s="802"/>
      <c r="LIH31" s="802"/>
      <c r="LII31" s="802"/>
      <c r="LIJ31" s="802"/>
      <c r="LIK31" s="802"/>
      <c r="LIL31" s="802"/>
      <c r="LIM31" s="802"/>
      <c r="LIN31" s="802"/>
      <c r="LIO31" s="802"/>
      <c r="LIP31" s="802"/>
      <c r="LIQ31" s="802"/>
      <c r="LIR31" s="802"/>
      <c r="LIS31" s="802"/>
      <c r="LIT31" s="802"/>
      <c r="LIU31" s="802"/>
      <c r="LIV31" s="802"/>
      <c r="LIW31" s="802"/>
      <c r="LIX31" s="802"/>
      <c r="LIY31" s="802"/>
      <c r="LIZ31" s="802"/>
      <c r="LJA31" s="802"/>
      <c r="LJB31" s="802"/>
      <c r="LJC31" s="802"/>
      <c r="LJD31" s="802"/>
      <c r="LJE31" s="802"/>
      <c r="LJF31" s="802"/>
      <c r="LJG31" s="802"/>
      <c r="LJH31" s="802"/>
      <c r="LJI31" s="802"/>
      <c r="LJJ31" s="802"/>
      <c r="LJK31" s="802"/>
      <c r="LJL31" s="802"/>
      <c r="LJM31" s="802"/>
      <c r="LJN31" s="802"/>
      <c r="LJO31" s="802"/>
      <c r="LJP31" s="802"/>
      <c r="LJQ31" s="802"/>
      <c r="LJR31" s="802"/>
      <c r="LJS31" s="802"/>
      <c r="LJT31" s="802"/>
      <c r="LJU31" s="802"/>
      <c r="LJV31" s="802"/>
      <c r="LJW31" s="802"/>
      <c r="LJX31" s="802"/>
      <c r="LJY31" s="802"/>
      <c r="LJZ31" s="802"/>
      <c r="LKA31" s="802"/>
      <c r="LKB31" s="802"/>
      <c r="LKC31" s="802"/>
      <c r="LKD31" s="802"/>
      <c r="LKE31" s="802"/>
      <c r="LKF31" s="802"/>
      <c r="LKG31" s="802"/>
      <c r="LKH31" s="802"/>
      <c r="LKI31" s="802"/>
      <c r="LKJ31" s="802"/>
      <c r="LKK31" s="802"/>
      <c r="LKL31" s="802"/>
      <c r="LKM31" s="802"/>
      <c r="LKN31" s="802"/>
      <c r="LKO31" s="802"/>
      <c r="LKP31" s="802"/>
      <c r="LKQ31" s="802"/>
      <c r="LKR31" s="802"/>
      <c r="LKS31" s="802"/>
      <c r="LKT31" s="802"/>
      <c r="LKU31" s="802"/>
      <c r="LKV31" s="802"/>
      <c r="LKW31" s="802"/>
      <c r="LKX31" s="802"/>
      <c r="LKY31" s="802"/>
      <c r="LKZ31" s="802"/>
      <c r="LLA31" s="802"/>
      <c r="LLB31" s="802"/>
      <c r="LLC31" s="802"/>
      <c r="LLD31" s="802"/>
      <c r="LLE31" s="802"/>
      <c r="LLF31" s="802"/>
      <c r="LLG31" s="802"/>
      <c r="LLH31" s="802"/>
      <c r="LLI31" s="802"/>
      <c r="LLJ31" s="802"/>
      <c r="LLK31" s="802"/>
      <c r="LLL31" s="802"/>
      <c r="LLM31" s="802"/>
      <c r="LLN31" s="802"/>
      <c r="LLO31" s="802"/>
      <c r="LLP31" s="802"/>
      <c r="LLQ31" s="802"/>
      <c r="LLR31" s="802"/>
      <c r="LLS31" s="802"/>
      <c r="LLT31" s="802"/>
      <c r="LLU31" s="802"/>
      <c r="LLV31" s="802"/>
      <c r="LLW31" s="802"/>
      <c r="LLX31" s="802"/>
      <c r="LLY31" s="802"/>
      <c r="LLZ31" s="802"/>
      <c r="LMA31" s="802"/>
      <c r="LMB31" s="802"/>
      <c r="LMC31" s="802"/>
      <c r="LMD31" s="802"/>
      <c r="LME31" s="802"/>
      <c r="LMF31" s="802"/>
      <c r="LMG31" s="802"/>
      <c r="LMH31" s="802"/>
      <c r="LMI31" s="802"/>
      <c r="LMJ31" s="802"/>
      <c r="LMK31" s="802"/>
      <c r="LML31" s="802"/>
      <c r="LMM31" s="802"/>
      <c r="LMN31" s="802"/>
      <c r="LMO31" s="802"/>
      <c r="LMP31" s="802"/>
      <c r="LMQ31" s="802"/>
      <c r="LMR31" s="802"/>
      <c r="LMS31" s="802"/>
      <c r="LMT31" s="802"/>
      <c r="LMU31" s="802"/>
      <c r="LMV31" s="802"/>
      <c r="LMW31" s="802"/>
      <c r="LMX31" s="802"/>
      <c r="LMY31" s="802"/>
      <c r="LMZ31" s="802"/>
      <c r="LNA31" s="802"/>
      <c r="LNB31" s="802"/>
      <c r="LNC31" s="802"/>
      <c r="LND31" s="802"/>
      <c r="LNE31" s="802"/>
      <c r="LNF31" s="802"/>
      <c r="LNG31" s="802"/>
      <c r="LNH31" s="802"/>
      <c r="LNI31" s="802"/>
      <c r="LNJ31" s="802"/>
      <c r="LNK31" s="802"/>
      <c r="LNL31" s="802"/>
      <c r="LNM31" s="802"/>
      <c r="LNN31" s="802"/>
      <c r="LNO31" s="802"/>
      <c r="LNP31" s="802"/>
      <c r="LNQ31" s="802"/>
      <c r="LNR31" s="802"/>
      <c r="LNS31" s="802"/>
      <c r="LNT31" s="802"/>
      <c r="LNU31" s="802"/>
      <c r="LNV31" s="802"/>
      <c r="LNW31" s="802"/>
      <c r="LNX31" s="802"/>
      <c r="LNY31" s="802"/>
      <c r="LNZ31" s="802"/>
      <c r="LOA31" s="802"/>
      <c r="LOB31" s="802"/>
      <c r="LOC31" s="802"/>
      <c r="LOD31" s="802"/>
      <c r="LOE31" s="802"/>
      <c r="LOF31" s="802"/>
      <c r="LOG31" s="802"/>
      <c r="LOH31" s="802"/>
      <c r="LOI31" s="802"/>
      <c r="LOJ31" s="802"/>
      <c r="LOK31" s="802"/>
      <c r="LOL31" s="802"/>
      <c r="LOM31" s="802"/>
      <c r="LON31" s="802"/>
      <c r="LOO31" s="802"/>
      <c r="LOP31" s="802"/>
      <c r="LOQ31" s="802"/>
      <c r="LOR31" s="802"/>
      <c r="LOS31" s="802"/>
      <c r="LOT31" s="802"/>
      <c r="LOU31" s="802"/>
      <c r="LOV31" s="802"/>
      <c r="LOW31" s="802"/>
      <c r="LOX31" s="802"/>
      <c r="LOY31" s="802"/>
      <c r="LOZ31" s="802"/>
      <c r="LPA31" s="802"/>
      <c r="LPB31" s="802"/>
      <c r="LPC31" s="802"/>
      <c r="LPD31" s="802"/>
      <c r="LPE31" s="802"/>
      <c r="LPF31" s="802"/>
      <c r="LPG31" s="802"/>
      <c r="LPH31" s="802"/>
      <c r="LPI31" s="802"/>
      <c r="LPJ31" s="802"/>
      <c r="LPK31" s="802"/>
      <c r="LPL31" s="802"/>
      <c r="LPM31" s="802"/>
      <c r="LPN31" s="802"/>
      <c r="LPO31" s="802"/>
      <c r="LPP31" s="802"/>
      <c r="LPQ31" s="802"/>
      <c r="LPR31" s="802"/>
      <c r="LPS31" s="802"/>
      <c r="LPT31" s="802"/>
      <c r="LPU31" s="802"/>
      <c r="LPV31" s="802"/>
      <c r="LPW31" s="802"/>
      <c r="LPX31" s="802"/>
      <c r="LPY31" s="802"/>
      <c r="LPZ31" s="802"/>
      <c r="LQA31" s="802"/>
      <c r="LQB31" s="802"/>
      <c r="LQC31" s="802"/>
      <c r="LQD31" s="802"/>
      <c r="LQE31" s="802"/>
      <c r="LQF31" s="802"/>
      <c r="LQG31" s="802"/>
      <c r="LQH31" s="802"/>
      <c r="LQI31" s="802"/>
      <c r="LQJ31" s="802"/>
      <c r="LQK31" s="802"/>
      <c r="LQL31" s="802"/>
      <c r="LQM31" s="802"/>
      <c r="LQN31" s="802"/>
      <c r="LQO31" s="802"/>
      <c r="LQP31" s="802"/>
      <c r="LQQ31" s="802"/>
      <c r="LQR31" s="802"/>
      <c r="LQS31" s="802"/>
      <c r="LQT31" s="802"/>
      <c r="LQU31" s="802"/>
      <c r="LQV31" s="802"/>
      <c r="LQW31" s="802"/>
      <c r="LQX31" s="802"/>
      <c r="LQY31" s="802"/>
      <c r="LQZ31" s="802"/>
      <c r="LRA31" s="802"/>
      <c r="LRB31" s="802"/>
      <c r="LRC31" s="802"/>
      <c r="LRD31" s="802"/>
      <c r="LRE31" s="802"/>
      <c r="LRF31" s="802"/>
      <c r="LRG31" s="802"/>
      <c r="LRH31" s="802"/>
      <c r="LRI31" s="802"/>
      <c r="LRJ31" s="802"/>
      <c r="LRK31" s="802"/>
      <c r="LRL31" s="802"/>
      <c r="LRM31" s="802"/>
      <c r="LRN31" s="802"/>
      <c r="LRO31" s="802"/>
      <c r="LRP31" s="802"/>
      <c r="LRQ31" s="802"/>
      <c r="LRR31" s="802"/>
      <c r="LRS31" s="802"/>
      <c r="LRT31" s="802"/>
      <c r="LRU31" s="802"/>
      <c r="LRV31" s="802"/>
      <c r="LRW31" s="802"/>
      <c r="LRX31" s="802"/>
      <c r="LRY31" s="802"/>
      <c r="LRZ31" s="802"/>
      <c r="LSA31" s="802"/>
      <c r="LSB31" s="802"/>
      <c r="LSC31" s="802"/>
      <c r="LSD31" s="802"/>
      <c r="LSE31" s="802"/>
      <c r="LSF31" s="802"/>
      <c r="LSG31" s="802"/>
      <c r="LSH31" s="802"/>
      <c r="LSI31" s="802"/>
      <c r="LSJ31" s="802"/>
      <c r="LSK31" s="802"/>
      <c r="LSL31" s="802"/>
      <c r="LSM31" s="802"/>
      <c r="LSN31" s="802"/>
      <c r="LSO31" s="802"/>
      <c r="LSP31" s="802"/>
      <c r="LSQ31" s="802"/>
      <c r="LSR31" s="802"/>
      <c r="LSS31" s="802"/>
      <c r="LST31" s="802"/>
      <c r="LSU31" s="802"/>
      <c r="LSV31" s="802"/>
      <c r="LSW31" s="802"/>
      <c r="LSX31" s="802"/>
      <c r="LSY31" s="802"/>
      <c r="LSZ31" s="802"/>
      <c r="LTA31" s="802"/>
      <c r="LTB31" s="802"/>
      <c r="LTC31" s="802"/>
      <c r="LTD31" s="802"/>
      <c r="LTE31" s="802"/>
      <c r="LTF31" s="802"/>
      <c r="LTG31" s="802"/>
      <c r="LTH31" s="802"/>
      <c r="LTI31" s="802"/>
      <c r="LTJ31" s="802"/>
      <c r="LTK31" s="802"/>
      <c r="LTL31" s="802"/>
      <c r="LTM31" s="802"/>
      <c r="LTN31" s="802"/>
      <c r="LTO31" s="802"/>
      <c r="LTP31" s="802"/>
      <c r="LTQ31" s="802"/>
      <c r="LTR31" s="802"/>
      <c r="LTS31" s="802"/>
      <c r="LTT31" s="802"/>
      <c r="LTU31" s="802"/>
      <c r="LTV31" s="802"/>
      <c r="LTW31" s="802"/>
      <c r="LTX31" s="802"/>
      <c r="LTY31" s="802"/>
      <c r="LTZ31" s="802"/>
      <c r="LUA31" s="802"/>
      <c r="LUB31" s="802"/>
      <c r="LUC31" s="802"/>
      <c r="LUD31" s="802"/>
      <c r="LUE31" s="802"/>
      <c r="LUF31" s="802"/>
      <c r="LUG31" s="802"/>
      <c r="LUH31" s="802"/>
      <c r="LUI31" s="802"/>
      <c r="LUJ31" s="802"/>
      <c r="LUK31" s="802"/>
      <c r="LUL31" s="802"/>
      <c r="LUM31" s="802"/>
      <c r="LUN31" s="802"/>
      <c r="LUO31" s="802"/>
      <c r="LUP31" s="802"/>
      <c r="LUQ31" s="802"/>
      <c r="LUR31" s="802"/>
      <c r="LUS31" s="802"/>
      <c r="LUT31" s="802"/>
      <c r="LUU31" s="802"/>
      <c r="LUV31" s="802"/>
      <c r="LUW31" s="802"/>
      <c r="LUX31" s="802"/>
      <c r="LUY31" s="802"/>
      <c r="LUZ31" s="802"/>
      <c r="LVA31" s="802"/>
      <c r="LVB31" s="802"/>
      <c r="LVC31" s="802"/>
      <c r="LVD31" s="802"/>
      <c r="LVE31" s="802"/>
      <c r="LVF31" s="802"/>
      <c r="LVG31" s="802"/>
      <c r="LVH31" s="802"/>
      <c r="LVI31" s="802"/>
      <c r="LVJ31" s="802"/>
      <c r="LVK31" s="802"/>
      <c r="LVL31" s="802"/>
      <c r="LVM31" s="802"/>
      <c r="LVN31" s="802"/>
      <c r="LVO31" s="802"/>
      <c r="LVP31" s="802"/>
      <c r="LVQ31" s="802"/>
      <c r="LVR31" s="802"/>
      <c r="LVS31" s="802"/>
      <c r="LVT31" s="802"/>
      <c r="LVU31" s="802"/>
      <c r="LVV31" s="802"/>
      <c r="LVW31" s="802"/>
      <c r="LVX31" s="802"/>
      <c r="LVY31" s="802"/>
      <c r="LVZ31" s="802"/>
      <c r="LWA31" s="802"/>
      <c r="LWB31" s="802"/>
      <c r="LWC31" s="802"/>
      <c r="LWD31" s="802"/>
      <c r="LWE31" s="802"/>
      <c r="LWF31" s="802"/>
      <c r="LWG31" s="802"/>
      <c r="LWH31" s="802"/>
      <c r="LWI31" s="802"/>
      <c r="LWJ31" s="802"/>
      <c r="LWK31" s="802"/>
      <c r="LWL31" s="802"/>
      <c r="LWM31" s="802"/>
      <c r="LWN31" s="802"/>
      <c r="LWO31" s="802"/>
      <c r="LWP31" s="802"/>
      <c r="LWQ31" s="802"/>
      <c r="LWR31" s="802"/>
      <c r="LWS31" s="802"/>
      <c r="LWT31" s="802"/>
      <c r="LWU31" s="802"/>
      <c r="LWV31" s="802"/>
      <c r="LWW31" s="802"/>
      <c r="LWX31" s="802"/>
      <c r="LWY31" s="802"/>
      <c r="LWZ31" s="802"/>
      <c r="LXA31" s="802"/>
      <c r="LXB31" s="802"/>
      <c r="LXC31" s="802"/>
      <c r="LXD31" s="802"/>
      <c r="LXE31" s="802"/>
      <c r="LXF31" s="802"/>
      <c r="LXG31" s="802"/>
      <c r="LXH31" s="802"/>
      <c r="LXI31" s="802"/>
      <c r="LXJ31" s="802"/>
      <c r="LXK31" s="802"/>
      <c r="LXL31" s="802"/>
      <c r="LXM31" s="802"/>
      <c r="LXN31" s="802"/>
      <c r="LXO31" s="802"/>
      <c r="LXP31" s="802"/>
      <c r="LXQ31" s="802"/>
      <c r="LXR31" s="802"/>
      <c r="LXS31" s="802"/>
      <c r="LXT31" s="802"/>
      <c r="LXU31" s="802"/>
      <c r="LXV31" s="802"/>
      <c r="LXW31" s="802"/>
      <c r="LXX31" s="802"/>
      <c r="LXY31" s="802"/>
      <c r="LXZ31" s="802"/>
      <c r="LYA31" s="802"/>
      <c r="LYB31" s="802"/>
      <c r="LYC31" s="802"/>
      <c r="LYD31" s="802"/>
      <c r="LYE31" s="802"/>
      <c r="LYF31" s="802"/>
      <c r="LYG31" s="802"/>
      <c r="LYH31" s="802"/>
      <c r="LYI31" s="802"/>
      <c r="LYJ31" s="802"/>
      <c r="LYK31" s="802"/>
      <c r="LYL31" s="802"/>
      <c r="LYM31" s="802"/>
      <c r="LYN31" s="802"/>
      <c r="LYO31" s="802"/>
      <c r="LYP31" s="802"/>
      <c r="LYQ31" s="802"/>
      <c r="LYR31" s="802"/>
      <c r="LYS31" s="802"/>
      <c r="LYT31" s="802"/>
      <c r="LYU31" s="802"/>
      <c r="LYV31" s="802"/>
      <c r="LYW31" s="802"/>
      <c r="LYX31" s="802"/>
      <c r="LYY31" s="802"/>
      <c r="LYZ31" s="802"/>
      <c r="LZA31" s="802"/>
      <c r="LZB31" s="802"/>
      <c r="LZC31" s="802"/>
      <c r="LZD31" s="802"/>
      <c r="LZE31" s="802"/>
      <c r="LZF31" s="802"/>
      <c r="LZG31" s="802"/>
      <c r="LZH31" s="802"/>
      <c r="LZI31" s="802"/>
      <c r="LZJ31" s="802"/>
      <c r="LZK31" s="802"/>
      <c r="LZL31" s="802"/>
      <c r="LZM31" s="802"/>
      <c r="LZN31" s="802"/>
      <c r="LZO31" s="802"/>
      <c r="LZP31" s="802"/>
      <c r="LZQ31" s="802"/>
      <c r="LZR31" s="802"/>
      <c r="LZS31" s="802"/>
      <c r="LZT31" s="802"/>
      <c r="LZU31" s="802"/>
      <c r="LZV31" s="802"/>
      <c r="LZW31" s="802"/>
      <c r="LZX31" s="802"/>
      <c r="LZY31" s="802"/>
      <c r="LZZ31" s="802"/>
      <c r="MAA31" s="802"/>
      <c r="MAB31" s="802"/>
      <c r="MAC31" s="802"/>
      <c r="MAD31" s="802"/>
      <c r="MAE31" s="802"/>
      <c r="MAF31" s="802"/>
      <c r="MAG31" s="802"/>
      <c r="MAH31" s="802"/>
      <c r="MAI31" s="802"/>
      <c r="MAJ31" s="802"/>
      <c r="MAK31" s="802"/>
      <c r="MAL31" s="802"/>
      <c r="MAM31" s="802"/>
      <c r="MAN31" s="802"/>
      <c r="MAO31" s="802"/>
      <c r="MAP31" s="802"/>
      <c r="MAQ31" s="802"/>
      <c r="MAR31" s="802"/>
      <c r="MAS31" s="802"/>
      <c r="MAT31" s="802"/>
      <c r="MAU31" s="802"/>
      <c r="MAV31" s="802"/>
      <c r="MAW31" s="802"/>
      <c r="MAX31" s="802"/>
      <c r="MAY31" s="802"/>
      <c r="MAZ31" s="802"/>
      <c r="MBA31" s="802"/>
      <c r="MBB31" s="802"/>
      <c r="MBC31" s="802"/>
      <c r="MBD31" s="802"/>
      <c r="MBE31" s="802"/>
      <c r="MBF31" s="802"/>
      <c r="MBG31" s="802"/>
      <c r="MBH31" s="802"/>
      <c r="MBI31" s="802"/>
      <c r="MBJ31" s="802"/>
      <c r="MBK31" s="802"/>
      <c r="MBL31" s="802"/>
      <c r="MBM31" s="802"/>
      <c r="MBN31" s="802"/>
      <c r="MBO31" s="802"/>
      <c r="MBP31" s="802"/>
      <c r="MBQ31" s="802"/>
      <c r="MBR31" s="802"/>
      <c r="MBS31" s="802"/>
      <c r="MBT31" s="802"/>
      <c r="MBU31" s="802"/>
      <c r="MBV31" s="802"/>
      <c r="MBW31" s="802"/>
      <c r="MBX31" s="802"/>
      <c r="MBY31" s="802"/>
      <c r="MBZ31" s="802"/>
      <c r="MCA31" s="802"/>
      <c r="MCB31" s="802"/>
      <c r="MCC31" s="802"/>
      <c r="MCD31" s="802"/>
      <c r="MCE31" s="802"/>
      <c r="MCF31" s="802"/>
      <c r="MCG31" s="802"/>
      <c r="MCH31" s="802"/>
      <c r="MCI31" s="802"/>
      <c r="MCJ31" s="802"/>
      <c r="MCK31" s="802"/>
      <c r="MCL31" s="802"/>
      <c r="MCM31" s="802"/>
      <c r="MCN31" s="802"/>
      <c r="MCO31" s="802"/>
      <c r="MCP31" s="802"/>
      <c r="MCQ31" s="802"/>
      <c r="MCR31" s="802"/>
      <c r="MCS31" s="802"/>
      <c r="MCT31" s="802"/>
      <c r="MCU31" s="802"/>
      <c r="MCV31" s="802"/>
      <c r="MCW31" s="802"/>
      <c r="MCX31" s="802"/>
      <c r="MCY31" s="802"/>
      <c r="MCZ31" s="802"/>
      <c r="MDA31" s="802"/>
      <c r="MDB31" s="802"/>
      <c r="MDC31" s="802"/>
      <c r="MDD31" s="802"/>
      <c r="MDE31" s="802"/>
      <c r="MDF31" s="802"/>
      <c r="MDG31" s="802"/>
      <c r="MDH31" s="802"/>
      <c r="MDI31" s="802"/>
      <c r="MDJ31" s="802"/>
      <c r="MDK31" s="802"/>
      <c r="MDL31" s="802"/>
      <c r="MDM31" s="802"/>
      <c r="MDN31" s="802"/>
      <c r="MDO31" s="802"/>
      <c r="MDP31" s="802"/>
      <c r="MDQ31" s="802"/>
      <c r="MDR31" s="802"/>
      <c r="MDS31" s="802"/>
      <c r="MDT31" s="802"/>
      <c r="MDU31" s="802"/>
      <c r="MDV31" s="802"/>
      <c r="MDW31" s="802"/>
      <c r="MDX31" s="802"/>
      <c r="MDY31" s="802"/>
      <c r="MDZ31" s="802"/>
      <c r="MEA31" s="802"/>
      <c r="MEB31" s="802"/>
      <c r="MEC31" s="802"/>
      <c r="MED31" s="802"/>
      <c r="MEE31" s="802"/>
      <c r="MEF31" s="802"/>
      <c r="MEG31" s="802"/>
      <c r="MEH31" s="802"/>
      <c r="MEI31" s="802"/>
      <c r="MEJ31" s="802"/>
      <c r="MEK31" s="802"/>
      <c r="MEL31" s="802"/>
      <c r="MEM31" s="802"/>
      <c r="MEN31" s="802"/>
      <c r="MEO31" s="802"/>
      <c r="MEP31" s="802"/>
      <c r="MEQ31" s="802"/>
      <c r="MER31" s="802"/>
      <c r="MES31" s="802"/>
      <c r="MET31" s="802"/>
      <c r="MEU31" s="802"/>
      <c r="MEV31" s="802"/>
      <c r="MEW31" s="802"/>
      <c r="MEX31" s="802"/>
      <c r="MEY31" s="802"/>
      <c r="MEZ31" s="802"/>
      <c r="MFA31" s="802"/>
      <c r="MFB31" s="802"/>
      <c r="MFC31" s="802"/>
      <c r="MFD31" s="802"/>
      <c r="MFE31" s="802"/>
      <c r="MFF31" s="802"/>
      <c r="MFG31" s="802"/>
      <c r="MFH31" s="802"/>
      <c r="MFI31" s="802"/>
      <c r="MFJ31" s="802"/>
      <c r="MFK31" s="802"/>
      <c r="MFL31" s="802"/>
      <c r="MFM31" s="802"/>
      <c r="MFN31" s="802"/>
      <c r="MFO31" s="802"/>
      <c r="MFP31" s="802"/>
      <c r="MFQ31" s="802"/>
      <c r="MFR31" s="802"/>
      <c r="MFS31" s="802"/>
      <c r="MFT31" s="802"/>
      <c r="MFU31" s="802"/>
      <c r="MFV31" s="802"/>
      <c r="MFW31" s="802"/>
      <c r="MFX31" s="802"/>
      <c r="MFY31" s="802"/>
      <c r="MFZ31" s="802"/>
      <c r="MGA31" s="802"/>
      <c r="MGB31" s="802"/>
      <c r="MGC31" s="802"/>
      <c r="MGD31" s="802"/>
      <c r="MGE31" s="802"/>
      <c r="MGF31" s="802"/>
      <c r="MGG31" s="802"/>
      <c r="MGH31" s="802"/>
      <c r="MGI31" s="802"/>
      <c r="MGJ31" s="802"/>
      <c r="MGK31" s="802"/>
      <c r="MGL31" s="802"/>
      <c r="MGM31" s="802"/>
      <c r="MGN31" s="802"/>
      <c r="MGO31" s="802"/>
      <c r="MGP31" s="802"/>
      <c r="MGQ31" s="802"/>
      <c r="MGR31" s="802"/>
      <c r="MGS31" s="802"/>
      <c r="MGT31" s="802"/>
      <c r="MGU31" s="802"/>
      <c r="MGV31" s="802"/>
      <c r="MGW31" s="802"/>
      <c r="MGX31" s="802"/>
      <c r="MGY31" s="802"/>
      <c r="MGZ31" s="802"/>
      <c r="MHA31" s="802"/>
      <c r="MHB31" s="802"/>
      <c r="MHC31" s="802"/>
      <c r="MHD31" s="802"/>
      <c r="MHE31" s="802"/>
      <c r="MHF31" s="802"/>
      <c r="MHG31" s="802"/>
      <c r="MHH31" s="802"/>
      <c r="MHI31" s="802"/>
      <c r="MHJ31" s="802"/>
      <c r="MHK31" s="802"/>
      <c r="MHL31" s="802"/>
      <c r="MHM31" s="802"/>
      <c r="MHN31" s="802"/>
      <c r="MHO31" s="802"/>
      <c r="MHP31" s="802"/>
      <c r="MHQ31" s="802"/>
      <c r="MHR31" s="802"/>
      <c r="MHS31" s="802"/>
      <c r="MHT31" s="802"/>
      <c r="MHU31" s="802"/>
      <c r="MHV31" s="802"/>
      <c r="MHW31" s="802"/>
      <c r="MHX31" s="802"/>
      <c r="MHY31" s="802"/>
      <c r="MHZ31" s="802"/>
      <c r="MIA31" s="802"/>
      <c r="MIB31" s="802"/>
      <c r="MIC31" s="802"/>
      <c r="MID31" s="802"/>
      <c r="MIE31" s="802"/>
      <c r="MIF31" s="802"/>
      <c r="MIG31" s="802"/>
      <c r="MIH31" s="802"/>
      <c r="MII31" s="802"/>
      <c r="MIJ31" s="802"/>
      <c r="MIK31" s="802"/>
      <c r="MIL31" s="802"/>
      <c r="MIM31" s="802"/>
      <c r="MIN31" s="802"/>
      <c r="MIO31" s="802"/>
      <c r="MIP31" s="802"/>
      <c r="MIQ31" s="802"/>
      <c r="MIR31" s="802"/>
      <c r="MIS31" s="802"/>
      <c r="MIT31" s="802"/>
      <c r="MIU31" s="802"/>
      <c r="MIV31" s="802"/>
      <c r="MIW31" s="802"/>
      <c r="MIX31" s="802"/>
      <c r="MIY31" s="802"/>
      <c r="MIZ31" s="802"/>
      <c r="MJA31" s="802"/>
      <c r="MJB31" s="802"/>
      <c r="MJC31" s="802"/>
      <c r="MJD31" s="802"/>
      <c r="MJE31" s="802"/>
      <c r="MJF31" s="802"/>
      <c r="MJG31" s="802"/>
      <c r="MJH31" s="802"/>
      <c r="MJI31" s="802"/>
      <c r="MJJ31" s="802"/>
      <c r="MJK31" s="802"/>
      <c r="MJL31" s="802"/>
      <c r="MJM31" s="802"/>
      <c r="MJN31" s="802"/>
      <c r="MJO31" s="802"/>
      <c r="MJP31" s="802"/>
      <c r="MJQ31" s="802"/>
      <c r="MJR31" s="802"/>
      <c r="MJS31" s="802"/>
      <c r="MJT31" s="802"/>
      <c r="MJU31" s="802"/>
      <c r="MJV31" s="802"/>
      <c r="MJW31" s="802"/>
      <c r="MJX31" s="802"/>
      <c r="MJY31" s="802"/>
      <c r="MJZ31" s="802"/>
      <c r="MKA31" s="802"/>
      <c r="MKB31" s="802"/>
      <c r="MKC31" s="802"/>
      <c r="MKD31" s="802"/>
      <c r="MKE31" s="802"/>
      <c r="MKF31" s="802"/>
      <c r="MKG31" s="802"/>
      <c r="MKH31" s="802"/>
      <c r="MKI31" s="802"/>
      <c r="MKJ31" s="802"/>
      <c r="MKK31" s="802"/>
      <c r="MKL31" s="802"/>
      <c r="MKM31" s="802"/>
      <c r="MKN31" s="802"/>
      <c r="MKO31" s="802"/>
      <c r="MKP31" s="802"/>
      <c r="MKQ31" s="802"/>
      <c r="MKR31" s="802"/>
      <c r="MKS31" s="802"/>
      <c r="MKT31" s="802"/>
      <c r="MKU31" s="802"/>
      <c r="MKV31" s="802"/>
      <c r="MKW31" s="802"/>
      <c r="MKX31" s="802"/>
      <c r="MKY31" s="802"/>
      <c r="MKZ31" s="802"/>
      <c r="MLA31" s="802"/>
      <c r="MLB31" s="802"/>
      <c r="MLC31" s="802"/>
      <c r="MLD31" s="802"/>
      <c r="MLE31" s="802"/>
      <c r="MLF31" s="802"/>
      <c r="MLG31" s="802"/>
      <c r="MLH31" s="802"/>
      <c r="MLI31" s="802"/>
      <c r="MLJ31" s="802"/>
      <c r="MLK31" s="802"/>
      <c r="MLL31" s="802"/>
      <c r="MLM31" s="802"/>
      <c r="MLN31" s="802"/>
      <c r="MLO31" s="802"/>
      <c r="MLP31" s="802"/>
      <c r="MLQ31" s="802"/>
      <c r="MLR31" s="802"/>
      <c r="MLS31" s="802"/>
      <c r="MLT31" s="802"/>
      <c r="MLU31" s="802"/>
      <c r="MLV31" s="802"/>
      <c r="MLW31" s="802"/>
      <c r="MLX31" s="802"/>
      <c r="MLY31" s="802"/>
      <c r="MLZ31" s="802"/>
      <c r="MMA31" s="802"/>
      <c r="MMB31" s="802"/>
      <c r="MMC31" s="802"/>
      <c r="MMD31" s="802"/>
      <c r="MME31" s="802"/>
      <c r="MMF31" s="802"/>
      <c r="MMG31" s="802"/>
      <c r="MMH31" s="802"/>
      <c r="MMI31" s="802"/>
      <c r="MMJ31" s="802"/>
      <c r="MMK31" s="802"/>
      <c r="MML31" s="802"/>
      <c r="MMM31" s="802"/>
      <c r="MMN31" s="802"/>
      <c r="MMO31" s="802"/>
      <c r="MMP31" s="802"/>
      <c r="MMQ31" s="802"/>
      <c r="MMR31" s="802"/>
      <c r="MMS31" s="802"/>
      <c r="MMT31" s="802"/>
      <c r="MMU31" s="802"/>
      <c r="MMV31" s="802"/>
      <c r="MMW31" s="802"/>
      <c r="MMX31" s="802"/>
      <c r="MMY31" s="802"/>
      <c r="MMZ31" s="802"/>
      <c r="MNA31" s="802"/>
      <c r="MNB31" s="802"/>
      <c r="MNC31" s="802"/>
      <c r="MND31" s="802"/>
      <c r="MNE31" s="802"/>
      <c r="MNF31" s="802"/>
      <c r="MNG31" s="802"/>
      <c r="MNH31" s="802"/>
      <c r="MNI31" s="802"/>
      <c r="MNJ31" s="802"/>
      <c r="MNK31" s="802"/>
      <c r="MNL31" s="802"/>
      <c r="MNM31" s="802"/>
      <c r="MNN31" s="802"/>
      <c r="MNO31" s="802"/>
      <c r="MNP31" s="802"/>
      <c r="MNQ31" s="802"/>
      <c r="MNR31" s="802"/>
      <c r="MNS31" s="802"/>
      <c r="MNT31" s="802"/>
      <c r="MNU31" s="802"/>
      <c r="MNV31" s="802"/>
      <c r="MNW31" s="802"/>
      <c r="MNX31" s="802"/>
      <c r="MNY31" s="802"/>
      <c r="MNZ31" s="802"/>
      <c r="MOA31" s="802"/>
      <c r="MOB31" s="802"/>
      <c r="MOC31" s="802"/>
      <c r="MOD31" s="802"/>
      <c r="MOE31" s="802"/>
      <c r="MOF31" s="802"/>
      <c r="MOG31" s="802"/>
      <c r="MOH31" s="802"/>
      <c r="MOI31" s="802"/>
      <c r="MOJ31" s="802"/>
      <c r="MOK31" s="802"/>
      <c r="MOL31" s="802"/>
      <c r="MOM31" s="802"/>
      <c r="MON31" s="802"/>
      <c r="MOO31" s="802"/>
      <c r="MOP31" s="802"/>
      <c r="MOQ31" s="802"/>
      <c r="MOR31" s="802"/>
      <c r="MOS31" s="802"/>
      <c r="MOT31" s="802"/>
      <c r="MOU31" s="802"/>
      <c r="MOV31" s="802"/>
      <c r="MOW31" s="802"/>
      <c r="MOX31" s="802"/>
      <c r="MOY31" s="802"/>
      <c r="MOZ31" s="802"/>
      <c r="MPA31" s="802"/>
      <c r="MPB31" s="802"/>
      <c r="MPC31" s="802"/>
      <c r="MPD31" s="802"/>
      <c r="MPE31" s="802"/>
      <c r="MPF31" s="802"/>
      <c r="MPG31" s="802"/>
      <c r="MPH31" s="802"/>
      <c r="MPI31" s="802"/>
      <c r="MPJ31" s="802"/>
      <c r="MPK31" s="802"/>
      <c r="MPL31" s="802"/>
      <c r="MPM31" s="802"/>
      <c r="MPN31" s="802"/>
      <c r="MPO31" s="802"/>
      <c r="MPP31" s="802"/>
      <c r="MPQ31" s="802"/>
      <c r="MPR31" s="802"/>
      <c r="MPS31" s="802"/>
      <c r="MPT31" s="802"/>
      <c r="MPU31" s="802"/>
      <c r="MPV31" s="802"/>
      <c r="MPW31" s="802"/>
      <c r="MPX31" s="802"/>
      <c r="MPY31" s="802"/>
      <c r="MPZ31" s="802"/>
      <c r="MQA31" s="802"/>
      <c r="MQB31" s="802"/>
      <c r="MQC31" s="802"/>
      <c r="MQD31" s="802"/>
      <c r="MQE31" s="802"/>
      <c r="MQF31" s="802"/>
      <c r="MQG31" s="802"/>
      <c r="MQH31" s="802"/>
      <c r="MQI31" s="802"/>
      <c r="MQJ31" s="802"/>
      <c r="MQK31" s="802"/>
      <c r="MQL31" s="802"/>
      <c r="MQM31" s="802"/>
      <c r="MQN31" s="802"/>
      <c r="MQO31" s="802"/>
      <c r="MQP31" s="802"/>
      <c r="MQQ31" s="802"/>
      <c r="MQR31" s="802"/>
      <c r="MQS31" s="802"/>
      <c r="MQT31" s="802"/>
      <c r="MQU31" s="802"/>
      <c r="MQV31" s="802"/>
      <c r="MQW31" s="802"/>
      <c r="MQX31" s="802"/>
      <c r="MQY31" s="802"/>
      <c r="MQZ31" s="802"/>
      <c r="MRA31" s="802"/>
      <c r="MRB31" s="802"/>
      <c r="MRC31" s="802"/>
      <c r="MRD31" s="802"/>
      <c r="MRE31" s="802"/>
      <c r="MRF31" s="802"/>
      <c r="MRG31" s="802"/>
      <c r="MRH31" s="802"/>
      <c r="MRI31" s="802"/>
      <c r="MRJ31" s="802"/>
      <c r="MRK31" s="802"/>
      <c r="MRL31" s="802"/>
      <c r="MRM31" s="802"/>
      <c r="MRN31" s="802"/>
      <c r="MRO31" s="802"/>
      <c r="MRP31" s="802"/>
      <c r="MRQ31" s="802"/>
      <c r="MRR31" s="802"/>
      <c r="MRS31" s="802"/>
      <c r="MRT31" s="802"/>
      <c r="MRU31" s="802"/>
      <c r="MRV31" s="802"/>
      <c r="MRW31" s="802"/>
      <c r="MRX31" s="802"/>
      <c r="MRY31" s="802"/>
      <c r="MRZ31" s="802"/>
      <c r="MSA31" s="802"/>
      <c r="MSB31" s="802"/>
      <c r="MSC31" s="802"/>
      <c r="MSD31" s="802"/>
      <c r="MSE31" s="802"/>
      <c r="MSF31" s="802"/>
      <c r="MSG31" s="802"/>
      <c r="MSH31" s="802"/>
      <c r="MSI31" s="802"/>
      <c r="MSJ31" s="802"/>
      <c r="MSK31" s="802"/>
      <c r="MSL31" s="802"/>
      <c r="MSM31" s="802"/>
      <c r="MSN31" s="802"/>
      <c r="MSO31" s="802"/>
      <c r="MSP31" s="802"/>
      <c r="MSQ31" s="802"/>
      <c r="MSR31" s="802"/>
      <c r="MSS31" s="802"/>
      <c r="MST31" s="802"/>
      <c r="MSU31" s="802"/>
      <c r="MSV31" s="802"/>
      <c r="MSW31" s="802"/>
      <c r="MSX31" s="802"/>
      <c r="MSY31" s="802"/>
      <c r="MSZ31" s="802"/>
      <c r="MTA31" s="802"/>
      <c r="MTB31" s="802"/>
      <c r="MTC31" s="802"/>
      <c r="MTD31" s="802"/>
      <c r="MTE31" s="802"/>
      <c r="MTF31" s="802"/>
      <c r="MTG31" s="802"/>
      <c r="MTH31" s="802"/>
      <c r="MTI31" s="802"/>
      <c r="MTJ31" s="802"/>
      <c r="MTK31" s="802"/>
      <c r="MTL31" s="802"/>
      <c r="MTM31" s="802"/>
      <c r="MTN31" s="802"/>
      <c r="MTO31" s="802"/>
      <c r="MTP31" s="802"/>
      <c r="MTQ31" s="802"/>
      <c r="MTR31" s="802"/>
      <c r="MTS31" s="802"/>
      <c r="MTT31" s="802"/>
      <c r="MTU31" s="802"/>
      <c r="MTV31" s="802"/>
      <c r="MTW31" s="802"/>
      <c r="MTX31" s="802"/>
      <c r="MTY31" s="802"/>
      <c r="MTZ31" s="802"/>
      <c r="MUA31" s="802"/>
      <c r="MUB31" s="802"/>
      <c r="MUC31" s="802"/>
      <c r="MUD31" s="802"/>
      <c r="MUE31" s="802"/>
      <c r="MUF31" s="802"/>
      <c r="MUG31" s="802"/>
      <c r="MUH31" s="802"/>
      <c r="MUI31" s="802"/>
      <c r="MUJ31" s="802"/>
      <c r="MUK31" s="802"/>
      <c r="MUL31" s="802"/>
      <c r="MUM31" s="802"/>
      <c r="MUN31" s="802"/>
      <c r="MUO31" s="802"/>
      <c r="MUP31" s="802"/>
      <c r="MUQ31" s="802"/>
      <c r="MUR31" s="802"/>
      <c r="MUS31" s="802"/>
      <c r="MUT31" s="802"/>
      <c r="MUU31" s="802"/>
      <c r="MUV31" s="802"/>
      <c r="MUW31" s="802"/>
      <c r="MUX31" s="802"/>
      <c r="MUY31" s="802"/>
      <c r="MUZ31" s="802"/>
      <c r="MVA31" s="802"/>
      <c r="MVB31" s="802"/>
      <c r="MVC31" s="802"/>
      <c r="MVD31" s="802"/>
      <c r="MVE31" s="802"/>
      <c r="MVF31" s="802"/>
      <c r="MVG31" s="802"/>
      <c r="MVH31" s="802"/>
      <c r="MVI31" s="802"/>
      <c r="MVJ31" s="802"/>
      <c r="MVK31" s="802"/>
      <c r="MVL31" s="802"/>
      <c r="MVM31" s="802"/>
      <c r="MVN31" s="802"/>
      <c r="MVO31" s="802"/>
      <c r="MVP31" s="802"/>
      <c r="MVQ31" s="802"/>
      <c r="MVR31" s="802"/>
      <c r="MVS31" s="802"/>
      <c r="MVT31" s="802"/>
      <c r="MVU31" s="802"/>
      <c r="MVV31" s="802"/>
      <c r="MVW31" s="802"/>
      <c r="MVX31" s="802"/>
      <c r="MVY31" s="802"/>
      <c r="MVZ31" s="802"/>
      <c r="MWA31" s="802"/>
      <c r="MWB31" s="802"/>
      <c r="MWC31" s="802"/>
      <c r="MWD31" s="802"/>
      <c r="MWE31" s="802"/>
      <c r="MWF31" s="802"/>
      <c r="MWG31" s="802"/>
      <c r="MWH31" s="802"/>
      <c r="MWI31" s="802"/>
      <c r="MWJ31" s="802"/>
      <c r="MWK31" s="802"/>
      <c r="MWL31" s="802"/>
      <c r="MWM31" s="802"/>
      <c r="MWN31" s="802"/>
      <c r="MWO31" s="802"/>
      <c r="MWP31" s="802"/>
      <c r="MWQ31" s="802"/>
      <c r="MWR31" s="802"/>
      <c r="MWS31" s="802"/>
      <c r="MWT31" s="802"/>
      <c r="MWU31" s="802"/>
      <c r="MWV31" s="802"/>
      <c r="MWW31" s="802"/>
      <c r="MWX31" s="802"/>
      <c r="MWY31" s="802"/>
      <c r="MWZ31" s="802"/>
      <c r="MXA31" s="802"/>
      <c r="MXB31" s="802"/>
      <c r="MXC31" s="802"/>
      <c r="MXD31" s="802"/>
      <c r="MXE31" s="802"/>
      <c r="MXF31" s="802"/>
      <c r="MXG31" s="802"/>
      <c r="MXH31" s="802"/>
      <c r="MXI31" s="802"/>
      <c r="MXJ31" s="802"/>
      <c r="MXK31" s="802"/>
      <c r="MXL31" s="802"/>
      <c r="MXM31" s="802"/>
      <c r="MXN31" s="802"/>
      <c r="MXO31" s="802"/>
      <c r="MXP31" s="802"/>
      <c r="MXQ31" s="802"/>
      <c r="MXR31" s="802"/>
      <c r="MXS31" s="802"/>
      <c r="MXT31" s="802"/>
      <c r="MXU31" s="802"/>
      <c r="MXV31" s="802"/>
      <c r="MXW31" s="802"/>
      <c r="MXX31" s="802"/>
      <c r="MXY31" s="802"/>
      <c r="MXZ31" s="802"/>
      <c r="MYA31" s="802"/>
      <c r="MYB31" s="802"/>
      <c r="MYC31" s="802"/>
      <c r="MYD31" s="802"/>
      <c r="MYE31" s="802"/>
      <c r="MYF31" s="802"/>
      <c r="MYG31" s="802"/>
      <c r="MYH31" s="802"/>
      <c r="MYI31" s="802"/>
      <c r="MYJ31" s="802"/>
      <c r="MYK31" s="802"/>
      <c r="MYL31" s="802"/>
      <c r="MYM31" s="802"/>
      <c r="MYN31" s="802"/>
      <c r="MYO31" s="802"/>
      <c r="MYP31" s="802"/>
      <c r="MYQ31" s="802"/>
      <c r="MYR31" s="802"/>
      <c r="MYS31" s="802"/>
      <c r="MYT31" s="802"/>
      <c r="MYU31" s="802"/>
      <c r="MYV31" s="802"/>
      <c r="MYW31" s="802"/>
      <c r="MYX31" s="802"/>
      <c r="MYY31" s="802"/>
      <c r="MYZ31" s="802"/>
      <c r="MZA31" s="802"/>
      <c r="MZB31" s="802"/>
      <c r="MZC31" s="802"/>
      <c r="MZD31" s="802"/>
      <c r="MZE31" s="802"/>
      <c r="MZF31" s="802"/>
      <c r="MZG31" s="802"/>
      <c r="MZH31" s="802"/>
      <c r="MZI31" s="802"/>
      <c r="MZJ31" s="802"/>
      <c r="MZK31" s="802"/>
      <c r="MZL31" s="802"/>
      <c r="MZM31" s="802"/>
      <c r="MZN31" s="802"/>
      <c r="MZO31" s="802"/>
      <c r="MZP31" s="802"/>
      <c r="MZQ31" s="802"/>
      <c r="MZR31" s="802"/>
      <c r="MZS31" s="802"/>
      <c r="MZT31" s="802"/>
      <c r="MZU31" s="802"/>
      <c r="MZV31" s="802"/>
      <c r="MZW31" s="802"/>
      <c r="MZX31" s="802"/>
      <c r="MZY31" s="802"/>
      <c r="MZZ31" s="802"/>
      <c r="NAA31" s="802"/>
      <c r="NAB31" s="802"/>
      <c r="NAC31" s="802"/>
      <c r="NAD31" s="802"/>
      <c r="NAE31" s="802"/>
      <c r="NAF31" s="802"/>
      <c r="NAG31" s="802"/>
      <c r="NAH31" s="802"/>
      <c r="NAI31" s="802"/>
      <c r="NAJ31" s="802"/>
      <c r="NAK31" s="802"/>
      <c r="NAL31" s="802"/>
      <c r="NAM31" s="802"/>
      <c r="NAN31" s="802"/>
      <c r="NAO31" s="802"/>
      <c r="NAP31" s="802"/>
      <c r="NAQ31" s="802"/>
      <c r="NAR31" s="802"/>
      <c r="NAS31" s="802"/>
      <c r="NAT31" s="802"/>
      <c r="NAU31" s="802"/>
      <c r="NAV31" s="802"/>
      <c r="NAW31" s="802"/>
      <c r="NAX31" s="802"/>
      <c r="NAY31" s="802"/>
      <c r="NAZ31" s="802"/>
      <c r="NBA31" s="802"/>
      <c r="NBB31" s="802"/>
      <c r="NBC31" s="802"/>
      <c r="NBD31" s="802"/>
      <c r="NBE31" s="802"/>
      <c r="NBF31" s="802"/>
      <c r="NBG31" s="802"/>
      <c r="NBH31" s="802"/>
      <c r="NBI31" s="802"/>
      <c r="NBJ31" s="802"/>
      <c r="NBK31" s="802"/>
      <c r="NBL31" s="802"/>
      <c r="NBM31" s="802"/>
      <c r="NBN31" s="802"/>
      <c r="NBO31" s="802"/>
      <c r="NBP31" s="802"/>
      <c r="NBQ31" s="802"/>
      <c r="NBR31" s="802"/>
      <c r="NBS31" s="802"/>
      <c r="NBT31" s="802"/>
      <c r="NBU31" s="802"/>
      <c r="NBV31" s="802"/>
      <c r="NBW31" s="802"/>
      <c r="NBX31" s="802"/>
      <c r="NBY31" s="802"/>
      <c r="NBZ31" s="802"/>
      <c r="NCA31" s="802"/>
      <c r="NCB31" s="802"/>
      <c r="NCC31" s="802"/>
      <c r="NCD31" s="802"/>
      <c r="NCE31" s="802"/>
      <c r="NCF31" s="802"/>
      <c r="NCG31" s="802"/>
      <c r="NCH31" s="802"/>
      <c r="NCI31" s="802"/>
      <c r="NCJ31" s="802"/>
      <c r="NCK31" s="802"/>
      <c r="NCL31" s="802"/>
      <c r="NCM31" s="802"/>
      <c r="NCN31" s="802"/>
      <c r="NCO31" s="802"/>
      <c r="NCP31" s="802"/>
      <c r="NCQ31" s="802"/>
      <c r="NCR31" s="802"/>
      <c r="NCS31" s="802"/>
      <c r="NCT31" s="802"/>
      <c r="NCU31" s="802"/>
      <c r="NCV31" s="802"/>
      <c r="NCW31" s="802"/>
      <c r="NCX31" s="802"/>
      <c r="NCY31" s="802"/>
      <c r="NCZ31" s="802"/>
      <c r="NDA31" s="802"/>
      <c r="NDB31" s="802"/>
      <c r="NDC31" s="802"/>
      <c r="NDD31" s="802"/>
      <c r="NDE31" s="802"/>
      <c r="NDF31" s="802"/>
      <c r="NDG31" s="802"/>
      <c r="NDH31" s="802"/>
      <c r="NDI31" s="802"/>
      <c r="NDJ31" s="802"/>
      <c r="NDK31" s="802"/>
      <c r="NDL31" s="802"/>
      <c r="NDM31" s="802"/>
      <c r="NDN31" s="802"/>
      <c r="NDO31" s="802"/>
      <c r="NDP31" s="802"/>
      <c r="NDQ31" s="802"/>
      <c r="NDR31" s="802"/>
      <c r="NDS31" s="802"/>
      <c r="NDT31" s="802"/>
      <c r="NDU31" s="802"/>
      <c r="NDV31" s="802"/>
      <c r="NDW31" s="802"/>
      <c r="NDX31" s="802"/>
      <c r="NDY31" s="802"/>
      <c r="NDZ31" s="802"/>
      <c r="NEA31" s="802"/>
      <c r="NEB31" s="802"/>
      <c r="NEC31" s="802"/>
      <c r="NED31" s="802"/>
      <c r="NEE31" s="802"/>
      <c r="NEF31" s="802"/>
      <c r="NEG31" s="802"/>
      <c r="NEH31" s="802"/>
      <c r="NEI31" s="802"/>
      <c r="NEJ31" s="802"/>
      <c r="NEK31" s="802"/>
      <c r="NEL31" s="802"/>
      <c r="NEM31" s="802"/>
      <c r="NEN31" s="802"/>
      <c r="NEO31" s="802"/>
      <c r="NEP31" s="802"/>
      <c r="NEQ31" s="802"/>
      <c r="NER31" s="802"/>
      <c r="NES31" s="802"/>
      <c r="NET31" s="802"/>
      <c r="NEU31" s="802"/>
      <c r="NEV31" s="802"/>
      <c r="NEW31" s="802"/>
      <c r="NEX31" s="802"/>
      <c r="NEY31" s="802"/>
      <c r="NEZ31" s="802"/>
      <c r="NFA31" s="802"/>
      <c r="NFB31" s="802"/>
      <c r="NFC31" s="802"/>
      <c r="NFD31" s="802"/>
      <c r="NFE31" s="802"/>
      <c r="NFF31" s="802"/>
      <c r="NFG31" s="802"/>
      <c r="NFH31" s="802"/>
      <c r="NFI31" s="802"/>
      <c r="NFJ31" s="802"/>
      <c r="NFK31" s="802"/>
      <c r="NFL31" s="802"/>
      <c r="NFM31" s="802"/>
      <c r="NFN31" s="802"/>
      <c r="NFO31" s="802"/>
      <c r="NFP31" s="802"/>
      <c r="NFQ31" s="802"/>
      <c r="NFR31" s="802"/>
      <c r="NFS31" s="802"/>
      <c r="NFT31" s="802"/>
      <c r="NFU31" s="802"/>
      <c r="NFV31" s="802"/>
      <c r="NFW31" s="802"/>
      <c r="NFX31" s="802"/>
      <c r="NFY31" s="802"/>
      <c r="NFZ31" s="802"/>
      <c r="NGA31" s="802"/>
      <c r="NGB31" s="802"/>
      <c r="NGC31" s="802"/>
      <c r="NGD31" s="802"/>
      <c r="NGE31" s="802"/>
      <c r="NGF31" s="802"/>
      <c r="NGG31" s="802"/>
      <c r="NGH31" s="802"/>
      <c r="NGI31" s="802"/>
      <c r="NGJ31" s="802"/>
      <c r="NGK31" s="802"/>
      <c r="NGL31" s="802"/>
      <c r="NGM31" s="802"/>
      <c r="NGN31" s="802"/>
      <c r="NGO31" s="802"/>
      <c r="NGP31" s="802"/>
      <c r="NGQ31" s="802"/>
      <c r="NGR31" s="802"/>
      <c r="NGS31" s="802"/>
      <c r="NGT31" s="802"/>
      <c r="NGU31" s="802"/>
      <c r="NGV31" s="802"/>
      <c r="NGW31" s="802"/>
      <c r="NGX31" s="802"/>
      <c r="NGY31" s="802"/>
      <c r="NGZ31" s="802"/>
      <c r="NHA31" s="802"/>
      <c r="NHB31" s="802"/>
      <c r="NHC31" s="802"/>
      <c r="NHD31" s="802"/>
      <c r="NHE31" s="802"/>
      <c r="NHF31" s="802"/>
      <c r="NHG31" s="802"/>
      <c r="NHH31" s="802"/>
      <c r="NHI31" s="802"/>
      <c r="NHJ31" s="802"/>
      <c r="NHK31" s="802"/>
      <c r="NHL31" s="802"/>
      <c r="NHM31" s="802"/>
      <c r="NHN31" s="802"/>
      <c r="NHO31" s="802"/>
      <c r="NHP31" s="802"/>
      <c r="NHQ31" s="802"/>
      <c r="NHR31" s="802"/>
      <c r="NHS31" s="802"/>
      <c r="NHT31" s="802"/>
      <c r="NHU31" s="802"/>
      <c r="NHV31" s="802"/>
      <c r="NHW31" s="802"/>
      <c r="NHX31" s="802"/>
      <c r="NHY31" s="802"/>
      <c r="NHZ31" s="802"/>
      <c r="NIA31" s="802"/>
      <c r="NIB31" s="802"/>
      <c r="NIC31" s="802"/>
      <c r="NID31" s="802"/>
      <c r="NIE31" s="802"/>
      <c r="NIF31" s="802"/>
      <c r="NIG31" s="802"/>
      <c r="NIH31" s="802"/>
      <c r="NII31" s="802"/>
      <c r="NIJ31" s="802"/>
      <c r="NIK31" s="802"/>
      <c r="NIL31" s="802"/>
      <c r="NIM31" s="802"/>
      <c r="NIN31" s="802"/>
      <c r="NIO31" s="802"/>
      <c r="NIP31" s="802"/>
      <c r="NIQ31" s="802"/>
      <c r="NIR31" s="802"/>
      <c r="NIS31" s="802"/>
      <c r="NIT31" s="802"/>
      <c r="NIU31" s="802"/>
      <c r="NIV31" s="802"/>
      <c r="NIW31" s="802"/>
      <c r="NIX31" s="802"/>
      <c r="NIY31" s="802"/>
      <c r="NIZ31" s="802"/>
      <c r="NJA31" s="802"/>
      <c r="NJB31" s="802"/>
      <c r="NJC31" s="802"/>
      <c r="NJD31" s="802"/>
      <c r="NJE31" s="802"/>
      <c r="NJF31" s="802"/>
      <c r="NJG31" s="802"/>
      <c r="NJH31" s="802"/>
      <c r="NJI31" s="802"/>
      <c r="NJJ31" s="802"/>
      <c r="NJK31" s="802"/>
      <c r="NJL31" s="802"/>
      <c r="NJM31" s="802"/>
      <c r="NJN31" s="802"/>
      <c r="NJO31" s="802"/>
      <c r="NJP31" s="802"/>
      <c r="NJQ31" s="802"/>
      <c r="NJR31" s="802"/>
      <c r="NJS31" s="802"/>
      <c r="NJT31" s="802"/>
      <c r="NJU31" s="802"/>
      <c r="NJV31" s="802"/>
      <c r="NJW31" s="802"/>
      <c r="NJX31" s="802"/>
      <c r="NJY31" s="802"/>
      <c r="NJZ31" s="802"/>
      <c r="NKA31" s="802"/>
      <c r="NKB31" s="802"/>
      <c r="NKC31" s="802"/>
      <c r="NKD31" s="802"/>
      <c r="NKE31" s="802"/>
      <c r="NKF31" s="802"/>
      <c r="NKG31" s="802"/>
      <c r="NKH31" s="802"/>
      <c r="NKI31" s="802"/>
      <c r="NKJ31" s="802"/>
      <c r="NKK31" s="802"/>
      <c r="NKL31" s="802"/>
      <c r="NKM31" s="802"/>
      <c r="NKN31" s="802"/>
      <c r="NKO31" s="802"/>
      <c r="NKP31" s="802"/>
      <c r="NKQ31" s="802"/>
      <c r="NKR31" s="802"/>
      <c r="NKS31" s="802"/>
      <c r="NKT31" s="802"/>
      <c r="NKU31" s="802"/>
      <c r="NKV31" s="802"/>
      <c r="NKW31" s="802"/>
      <c r="NKX31" s="802"/>
      <c r="NKY31" s="802"/>
      <c r="NKZ31" s="802"/>
      <c r="NLA31" s="802"/>
      <c r="NLB31" s="802"/>
      <c r="NLC31" s="802"/>
      <c r="NLD31" s="802"/>
      <c r="NLE31" s="802"/>
      <c r="NLF31" s="802"/>
      <c r="NLG31" s="802"/>
      <c r="NLH31" s="802"/>
      <c r="NLI31" s="802"/>
      <c r="NLJ31" s="802"/>
      <c r="NLK31" s="802"/>
      <c r="NLL31" s="802"/>
      <c r="NLM31" s="802"/>
      <c r="NLN31" s="802"/>
      <c r="NLO31" s="802"/>
      <c r="NLP31" s="802"/>
      <c r="NLQ31" s="802"/>
      <c r="NLR31" s="802"/>
      <c r="NLS31" s="802"/>
      <c r="NLT31" s="802"/>
      <c r="NLU31" s="802"/>
      <c r="NLV31" s="802"/>
      <c r="NLW31" s="802"/>
      <c r="NLX31" s="802"/>
      <c r="NLY31" s="802"/>
      <c r="NLZ31" s="802"/>
      <c r="NMA31" s="802"/>
      <c r="NMB31" s="802"/>
      <c r="NMC31" s="802"/>
      <c r="NMD31" s="802"/>
      <c r="NME31" s="802"/>
      <c r="NMF31" s="802"/>
      <c r="NMG31" s="802"/>
      <c r="NMH31" s="802"/>
      <c r="NMI31" s="802"/>
      <c r="NMJ31" s="802"/>
      <c r="NMK31" s="802"/>
      <c r="NML31" s="802"/>
      <c r="NMM31" s="802"/>
      <c r="NMN31" s="802"/>
      <c r="NMO31" s="802"/>
      <c r="NMP31" s="802"/>
      <c r="NMQ31" s="802"/>
      <c r="NMR31" s="802"/>
      <c r="NMS31" s="802"/>
      <c r="NMT31" s="802"/>
      <c r="NMU31" s="802"/>
      <c r="NMV31" s="802"/>
      <c r="NMW31" s="802"/>
      <c r="NMX31" s="802"/>
      <c r="NMY31" s="802"/>
      <c r="NMZ31" s="802"/>
      <c r="NNA31" s="802"/>
      <c r="NNB31" s="802"/>
      <c r="NNC31" s="802"/>
      <c r="NND31" s="802"/>
      <c r="NNE31" s="802"/>
      <c r="NNF31" s="802"/>
      <c r="NNG31" s="802"/>
      <c r="NNH31" s="802"/>
      <c r="NNI31" s="802"/>
      <c r="NNJ31" s="802"/>
      <c r="NNK31" s="802"/>
      <c r="NNL31" s="802"/>
      <c r="NNM31" s="802"/>
      <c r="NNN31" s="802"/>
      <c r="NNO31" s="802"/>
      <c r="NNP31" s="802"/>
      <c r="NNQ31" s="802"/>
      <c r="NNR31" s="802"/>
      <c r="NNS31" s="802"/>
      <c r="NNT31" s="802"/>
      <c r="NNU31" s="802"/>
      <c r="NNV31" s="802"/>
      <c r="NNW31" s="802"/>
      <c r="NNX31" s="802"/>
      <c r="NNY31" s="802"/>
      <c r="NNZ31" s="802"/>
      <c r="NOA31" s="802"/>
      <c r="NOB31" s="802"/>
      <c r="NOC31" s="802"/>
      <c r="NOD31" s="802"/>
      <c r="NOE31" s="802"/>
      <c r="NOF31" s="802"/>
      <c r="NOG31" s="802"/>
      <c r="NOH31" s="802"/>
      <c r="NOI31" s="802"/>
      <c r="NOJ31" s="802"/>
      <c r="NOK31" s="802"/>
      <c r="NOL31" s="802"/>
      <c r="NOM31" s="802"/>
      <c r="NON31" s="802"/>
      <c r="NOO31" s="802"/>
      <c r="NOP31" s="802"/>
      <c r="NOQ31" s="802"/>
      <c r="NOR31" s="802"/>
      <c r="NOS31" s="802"/>
      <c r="NOT31" s="802"/>
      <c r="NOU31" s="802"/>
      <c r="NOV31" s="802"/>
      <c r="NOW31" s="802"/>
      <c r="NOX31" s="802"/>
      <c r="NOY31" s="802"/>
      <c r="NOZ31" s="802"/>
      <c r="NPA31" s="802"/>
      <c r="NPB31" s="802"/>
      <c r="NPC31" s="802"/>
      <c r="NPD31" s="802"/>
      <c r="NPE31" s="802"/>
      <c r="NPF31" s="802"/>
      <c r="NPG31" s="802"/>
      <c r="NPH31" s="802"/>
      <c r="NPI31" s="802"/>
      <c r="NPJ31" s="802"/>
      <c r="NPK31" s="802"/>
      <c r="NPL31" s="802"/>
      <c r="NPM31" s="802"/>
      <c r="NPN31" s="802"/>
      <c r="NPO31" s="802"/>
      <c r="NPP31" s="802"/>
      <c r="NPQ31" s="802"/>
      <c r="NPR31" s="802"/>
      <c r="NPS31" s="802"/>
      <c r="NPT31" s="802"/>
      <c r="NPU31" s="802"/>
      <c r="NPV31" s="802"/>
      <c r="NPW31" s="802"/>
      <c r="NPX31" s="802"/>
      <c r="NPY31" s="802"/>
      <c r="NPZ31" s="802"/>
      <c r="NQA31" s="802"/>
      <c r="NQB31" s="802"/>
      <c r="NQC31" s="802"/>
      <c r="NQD31" s="802"/>
      <c r="NQE31" s="802"/>
      <c r="NQF31" s="802"/>
      <c r="NQG31" s="802"/>
      <c r="NQH31" s="802"/>
      <c r="NQI31" s="802"/>
      <c r="NQJ31" s="802"/>
      <c r="NQK31" s="802"/>
      <c r="NQL31" s="802"/>
      <c r="NQM31" s="802"/>
      <c r="NQN31" s="802"/>
      <c r="NQO31" s="802"/>
      <c r="NQP31" s="802"/>
      <c r="NQQ31" s="802"/>
      <c r="NQR31" s="802"/>
      <c r="NQS31" s="802"/>
      <c r="NQT31" s="802"/>
      <c r="NQU31" s="802"/>
      <c r="NQV31" s="802"/>
      <c r="NQW31" s="802"/>
      <c r="NQX31" s="802"/>
      <c r="NQY31" s="802"/>
      <c r="NQZ31" s="802"/>
      <c r="NRA31" s="802"/>
      <c r="NRB31" s="802"/>
      <c r="NRC31" s="802"/>
      <c r="NRD31" s="802"/>
      <c r="NRE31" s="802"/>
      <c r="NRF31" s="802"/>
      <c r="NRG31" s="802"/>
      <c r="NRH31" s="802"/>
      <c r="NRI31" s="802"/>
      <c r="NRJ31" s="802"/>
      <c r="NRK31" s="802"/>
      <c r="NRL31" s="802"/>
      <c r="NRM31" s="802"/>
      <c r="NRN31" s="802"/>
      <c r="NRO31" s="802"/>
      <c r="NRP31" s="802"/>
      <c r="NRQ31" s="802"/>
      <c r="NRR31" s="802"/>
      <c r="NRS31" s="802"/>
      <c r="NRT31" s="802"/>
      <c r="NRU31" s="802"/>
      <c r="NRV31" s="802"/>
      <c r="NRW31" s="802"/>
      <c r="NRX31" s="802"/>
      <c r="NRY31" s="802"/>
      <c r="NRZ31" s="802"/>
      <c r="NSA31" s="802"/>
      <c r="NSB31" s="802"/>
      <c r="NSC31" s="802"/>
      <c r="NSD31" s="802"/>
      <c r="NSE31" s="802"/>
      <c r="NSF31" s="802"/>
      <c r="NSG31" s="802"/>
      <c r="NSH31" s="802"/>
      <c r="NSI31" s="802"/>
      <c r="NSJ31" s="802"/>
      <c r="NSK31" s="802"/>
      <c r="NSL31" s="802"/>
      <c r="NSM31" s="802"/>
      <c r="NSN31" s="802"/>
      <c r="NSO31" s="802"/>
      <c r="NSP31" s="802"/>
      <c r="NSQ31" s="802"/>
      <c r="NSR31" s="802"/>
      <c r="NSS31" s="802"/>
      <c r="NST31" s="802"/>
      <c r="NSU31" s="802"/>
      <c r="NSV31" s="802"/>
      <c r="NSW31" s="802"/>
      <c r="NSX31" s="802"/>
      <c r="NSY31" s="802"/>
      <c r="NSZ31" s="802"/>
      <c r="NTA31" s="802"/>
      <c r="NTB31" s="802"/>
      <c r="NTC31" s="802"/>
      <c r="NTD31" s="802"/>
      <c r="NTE31" s="802"/>
      <c r="NTF31" s="802"/>
      <c r="NTG31" s="802"/>
      <c r="NTH31" s="802"/>
      <c r="NTI31" s="802"/>
      <c r="NTJ31" s="802"/>
      <c r="NTK31" s="802"/>
      <c r="NTL31" s="802"/>
      <c r="NTM31" s="802"/>
      <c r="NTN31" s="802"/>
      <c r="NTO31" s="802"/>
      <c r="NTP31" s="802"/>
      <c r="NTQ31" s="802"/>
      <c r="NTR31" s="802"/>
      <c r="NTS31" s="802"/>
      <c r="NTT31" s="802"/>
      <c r="NTU31" s="802"/>
      <c r="NTV31" s="802"/>
      <c r="NTW31" s="802"/>
      <c r="NTX31" s="802"/>
      <c r="NTY31" s="802"/>
      <c r="NTZ31" s="802"/>
      <c r="NUA31" s="802"/>
      <c r="NUB31" s="802"/>
      <c r="NUC31" s="802"/>
      <c r="NUD31" s="802"/>
      <c r="NUE31" s="802"/>
      <c r="NUF31" s="802"/>
      <c r="NUG31" s="802"/>
      <c r="NUH31" s="802"/>
      <c r="NUI31" s="802"/>
      <c r="NUJ31" s="802"/>
      <c r="NUK31" s="802"/>
      <c r="NUL31" s="802"/>
      <c r="NUM31" s="802"/>
      <c r="NUN31" s="802"/>
      <c r="NUO31" s="802"/>
      <c r="NUP31" s="802"/>
      <c r="NUQ31" s="802"/>
      <c r="NUR31" s="802"/>
      <c r="NUS31" s="802"/>
      <c r="NUT31" s="802"/>
      <c r="NUU31" s="802"/>
      <c r="NUV31" s="802"/>
      <c r="NUW31" s="802"/>
      <c r="NUX31" s="802"/>
      <c r="NUY31" s="802"/>
      <c r="NUZ31" s="802"/>
      <c r="NVA31" s="802"/>
      <c r="NVB31" s="802"/>
      <c r="NVC31" s="802"/>
      <c r="NVD31" s="802"/>
      <c r="NVE31" s="802"/>
      <c r="NVF31" s="802"/>
      <c r="NVG31" s="802"/>
      <c r="NVH31" s="802"/>
      <c r="NVI31" s="802"/>
      <c r="NVJ31" s="802"/>
      <c r="NVK31" s="802"/>
      <c r="NVL31" s="802"/>
      <c r="NVM31" s="802"/>
      <c r="NVN31" s="802"/>
      <c r="NVO31" s="802"/>
      <c r="NVP31" s="802"/>
      <c r="NVQ31" s="802"/>
      <c r="NVR31" s="802"/>
      <c r="NVS31" s="802"/>
      <c r="NVT31" s="802"/>
      <c r="NVU31" s="802"/>
      <c r="NVV31" s="802"/>
      <c r="NVW31" s="802"/>
      <c r="NVX31" s="802"/>
      <c r="NVY31" s="802"/>
      <c r="NVZ31" s="802"/>
      <c r="NWA31" s="802"/>
      <c r="NWB31" s="802"/>
      <c r="NWC31" s="802"/>
      <c r="NWD31" s="802"/>
      <c r="NWE31" s="802"/>
      <c r="NWF31" s="802"/>
      <c r="NWG31" s="802"/>
      <c r="NWH31" s="802"/>
      <c r="NWI31" s="802"/>
      <c r="NWJ31" s="802"/>
      <c r="NWK31" s="802"/>
      <c r="NWL31" s="802"/>
      <c r="NWM31" s="802"/>
      <c r="NWN31" s="802"/>
      <c r="NWO31" s="802"/>
      <c r="NWP31" s="802"/>
      <c r="NWQ31" s="802"/>
      <c r="NWR31" s="802"/>
      <c r="NWS31" s="802"/>
      <c r="NWT31" s="802"/>
      <c r="NWU31" s="802"/>
      <c r="NWV31" s="802"/>
      <c r="NWW31" s="802"/>
      <c r="NWX31" s="802"/>
      <c r="NWY31" s="802"/>
      <c r="NWZ31" s="802"/>
      <c r="NXA31" s="802"/>
      <c r="NXB31" s="802"/>
      <c r="NXC31" s="802"/>
      <c r="NXD31" s="802"/>
      <c r="NXE31" s="802"/>
      <c r="NXF31" s="802"/>
      <c r="NXG31" s="802"/>
      <c r="NXH31" s="802"/>
      <c r="NXI31" s="802"/>
      <c r="NXJ31" s="802"/>
      <c r="NXK31" s="802"/>
      <c r="NXL31" s="802"/>
      <c r="NXM31" s="802"/>
      <c r="NXN31" s="802"/>
      <c r="NXO31" s="802"/>
      <c r="NXP31" s="802"/>
      <c r="NXQ31" s="802"/>
      <c r="NXR31" s="802"/>
      <c r="NXS31" s="802"/>
      <c r="NXT31" s="802"/>
      <c r="NXU31" s="802"/>
      <c r="NXV31" s="802"/>
      <c r="NXW31" s="802"/>
      <c r="NXX31" s="802"/>
      <c r="NXY31" s="802"/>
      <c r="NXZ31" s="802"/>
      <c r="NYA31" s="802"/>
      <c r="NYB31" s="802"/>
      <c r="NYC31" s="802"/>
      <c r="NYD31" s="802"/>
      <c r="NYE31" s="802"/>
      <c r="NYF31" s="802"/>
      <c r="NYG31" s="802"/>
      <c r="NYH31" s="802"/>
      <c r="NYI31" s="802"/>
      <c r="NYJ31" s="802"/>
      <c r="NYK31" s="802"/>
      <c r="NYL31" s="802"/>
      <c r="NYM31" s="802"/>
      <c r="NYN31" s="802"/>
      <c r="NYO31" s="802"/>
      <c r="NYP31" s="802"/>
      <c r="NYQ31" s="802"/>
      <c r="NYR31" s="802"/>
      <c r="NYS31" s="802"/>
      <c r="NYT31" s="802"/>
      <c r="NYU31" s="802"/>
      <c r="NYV31" s="802"/>
      <c r="NYW31" s="802"/>
      <c r="NYX31" s="802"/>
      <c r="NYY31" s="802"/>
      <c r="NYZ31" s="802"/>
      <c r="NZA31" s="802"/>
      <c r="NZB31" s="802"/>
      <c r="NZC31" s="802"/>
      <c r="NZD31" s="802"/>
      <c r="NZE31" s="802"/>
      <c r="NZF31" s="802"/>
      <c r="NZG31" s="802"/>
      <c r="NZH31" s="802"/>
      <c r="NZI31" s="802"/>
      <c r="NZJ31" s="802"/>
      <c r="NZK31" s="802"/>
      <c r="NZL31" s="802"/>
      <c r="NZM31" s="802"/>
      <c r="NZN31" s="802"/>
      <c r="NZO31" s="802"/>
      <c r="NZP31" s="802"/>
      <c r="NZQ31" s="802"/>
      <c r="NZR31" s="802"/>
      <c r="NZS31" s="802"/>
      <c r="NZT31" s="802"/>
      <c r="NZU31" s="802"/>
      <c r="NZV31" s="802"/>
      <c r="NZW31" s="802"/>
      <c r="NZX31" s="802"/>
      <c r="NZY31" s="802"/>
      <c r="NZZ31" s="802"/>
      <c r="OAA31" s="802"/>
      <c r="OAB31" s="802"/>
      <c r="OAC31" s="802"/>
      <c r="OAD31" s="802"/>
      <c r="OAE31" s="802"/>
      <c r="OAF31" s="802"/>
      <c r="OAG31" s="802"/>
      <c r="OAH31" s="802"/>
      <c r="OAI31" s="802"/>
      <c r="OAJ31" s="802"/>
      <c r="OAK31" s="802"/>
      <c r="OAL31" s="802"/>
      <c r="OAM31" s="802"/>
      <c r="OAN31" s="802"/>
      <c r="OAO31" s="802"/>
      <c r="OAP31" s="802"/>
      <c r="OAQ31" s="802"/>
      <c r="OAR31" s="802"/>
      <c r="OAS31" s="802"/>
      <c r="OAT31" s="802"/>
      <c r="OAU31" s="802"/>
      <c r="OAV31" s="802"/>
      <c r="OAW31" s="802"/>
      <c r="OAX31" s="802"/>
      <c r="OAY31" s="802"/>
      <c r="OAZ31" s="802"/>
      <c r="OBA31" s="802"/>
      <c r="OBB31" s="802"/>
      <c r="OBC31" s="802"/>
      <c r="OBD31" s="802"/>
      <c r="OBE31" s="802"/>
      <c r="OBF31" s="802"/>
      <c r="OBG31" s="802"/>
      <c r="OBH31" s="802"/>
      <c r="OBI31" s="802"/>
      <c r="OBJ31" s="802"/>
      <c r="OBK31" s="802"/>
      <c r="OBL31" s="802"/>
      <c r="OBM31" s="802"/>
      <c r="OBN31" s="802"/>
      <c r="OBO31" s="802"/>
      <c r="OBP31" s="802"/>
      <c r="OBQ31" s="802"/>
      <c r="OBR31" s="802"/>
      <c r="OBS31" s="802"/>
      <c r="OBT31" s="802"/>
      <c r="OBU31" s="802"/>
      <c r="OBV31" s="802"/>
      <c r="OBW31" s="802"/>
      <c r="OBX31" s="802"/>
      <c r="OBY31" s="802"/>
      <c r="OBZ31" s="802"/>
      <c r="OCA31" s="802"/>
      <c r="OCB31" s="802"/>
      <c r="OCC31" s="802"/>
      <c r="OCD31" s="802"/>
      <c r="OCE31" s="802"/>
      <c r="OCF31" s="802"/>
      <c r="OCG31" s="802"/>
      <c r="OCH31" s="802"/>
      <c r="OCI31" s="802"/>
      <c r="OCJ31" s="802"/>
      <c r="OCK31" s="802"/>
      <c r="OCL31" s="802"/>
      <c r="OCM31" s="802"/>
      <c r="OCN31" s="802"/>
      <c r="OCO31" s="802"/>
      <c r="OCP31" s="802"/>
      <c r="OCQ31" s="802"/>
      <c r="OCR31" s="802"/>
      <c r="OCS31" s="802"/>
      <c r="OCT31" s="802"/>
      <c r="OCU31" s="802"/>
      <c r="OCV31" s="802"/>
      <c r="OCW31" s="802"/>
      <c r="OCX31" s="802"/>
      <c r="OCY31" s="802"/>
      <c r="OCZ31" s="802"/>
      <c r="ODA31" s="802"/>
      <c r="ODB31" s="802"/>
      <c r="ODC31" s="802"/>
      <c r="ODD31" s="802"/>
      <c r="ODE31" s="802"/>
      <c r="ODF31" s="802"/>
      <c r="ODG31" s="802"/>
      <c r="ODH31" s="802"/>
      <c r="ODI31" s="802"/>
      <c r="ODJ31" s="802"/>
      <c r="ODK31" s="802"/>
      <c r="ODL31" s="802"/>
      <c r="ODM31" s="802"/>
      <c r="ODN31" s="802"/>
      <c r="ODO31" s="802"/>
      <c r="ODP31" s="802"/>
      <c r="ODQ31" s="802"/>
      <c r="ODR31" s="802"/>
      <c r="ODS31" s="802"/>
      <c r="ODT31" s="802"/>
      <c r="ODU31" s="802"/>
      <c r="ODV31" s="802"/>
      <c r="ODW31" s="802"/>
      <c r="ODX31" s="802"/>
      <c r="ODY31" s="802"/>
      <c r="ODZ31" s="802"/>
      <c r="OEA31" s="802"/>
      <c r="OEB31" s="802"/>
      <c r="OEC31" s="802"/>
      <c r="OED31" s="802"/>
      <c r="OEE31" s="802"/>
      <c r="OEF31" s="802"/>
      <c r="OEG31" s="802"/>
      <c r="OEH31" s="802"/>
      <c r="OEI31" s="802"/>
      <c r="OEJ31" s="802"/>
      <c r="OEK31" s="802"/>
      <c r="OEL31" s="802"/>
      <c r="OEM31" s="802"/>
      <c r="OEN31" s="802"/>
      <c r="OEO31" s="802"/>
      <c r="OEP31" s="802"/>
      <c r="OEQ31" s="802"/>
      <c r="OER31" s="802"/>
      <c r="OES31" s="802"/>
      <c r="OET31" s="802"/>
      <c r="OEU31" s="802"/>
      <c r="OEV31" s="802"/>
      <c r="OEW31" s="802"/>
      <c r="OEX31" s="802"/>
      <c r="OEY31" s="802"/>
      <c r="OEZ31" s="802"/>
      <c r="OFA31" s="802"/>
      <c r="OFB31" s="802"/>
      <c r="OFC31" s="802"/>
      <c r="OFD31" s="802"/>
      <c r="OFE31" s="802"/>
      <c r="OFF31" s="802"/>
      <c r="OFG31" s="802"/>
      <c r="OFH31" s="802"/>
      <c r="OFI31" s="802"/>
      <c r="OFJ31" s="802"/>
      <c r="OFK31" s="802"/>
      <c r="OFL31" s="802"/>
      <c r="OFM31" s="802"/>
      <c r="OFN31" s="802"/>
      <c r="OFO31" s="802"/>
      <c r="OFP31" s="802"/>
      <c r="OFQ31" s="802"/>
      <c r="OFR31" s="802"/>
      <c r="OFS31" s="802"/>
      <c r="OFT31" s="802"/>
      <c r="OFU31" s="802"/>
      <c r="OFV31" s="802"/>
      <c r="OFW31" s="802"/>
      <c r="OFX31" s="802"/>
      <c r="OFY31" s="802"/>
      <c r="OFZ31" s="802"/>
      <c r="OGA31" s="802"/>
      <c r="OGB31" s="802"/>
      <c r="OGC31" s="802"/>
      <c r="OGD31" s="802"/>
      <c r="OGE31" s="802"/>
      <c r="OGF31" s="802"/>
      <c r="OGG31" s="802"/>
      <c r="OGH31" s="802"/>
      <c r="OGI31" s="802"/>
      <c r="OGJ31" s="802"/>
      <c r="OGK31" s="802"/>
      <c r="OGL31" s="802"/>
      <c r="OGM31" s="802"/>
      <c r="OGN31" s="802"/>
      <c r="OGO31" s="802"/>
      <c r="OGP31" s="802"/>
      <c r="OGQ31" s="802"/>
      <c r="OGR31" s="802"/>
      <c r="OGS31" s="802"/>
      <c r="OGT31" s="802"/>
      <c r="OGU31" s="802"/>
      <c r="OGV31" s="802"/>
      <c r="OGW31" s="802"/>
      <c r="OGX31" s="802"/>
      <c r="OGY31" s="802"/>
      <c r="OGZ31" s="802"/>
      <c r="OHA31" s="802"/>
      <c r="OHB31" s="802"/>
      <c r="OHC31" s="802"/>
      <c r="OHD31" s="802"/>
      <c r="OHE31" s="802"/>
      <c r="OHF31" s="802"/>
      <c r="OHG31" s="802"/>
      <c r="OHH31" s="802"/>
      <c r="OHI31" s="802"/>
      <c r="OHJ31" s="802"/>
      <c r="OHK31" s="802"/>
      <c r="OHL31" s="802"/>
      <c r="OHM31" s="802"/>
      <c r="OHN31" s="802"/>
      <c r="OHO31" s="802"/>
      <c r="OHP31" s="802"/>
      <c r="OHQ31" s="802"/>
      <c r="OHR31" s="802"/>
      <c r="OHS31" s="802"/>
      <c r="OHT31" s="802"/>
      <c r="OHU31" s="802"/>
      <c r="OHV31" s="802"/>
      <c r="OHW31" s="802"/>
      <c r="OHX31" s="802"/>
      <c r="OHY31" s="802"/>
      <c r="OHZ31" s="802"/>
      <c r="OIA31" s="802"/>
      <c r="OIB31" s="802"/>
      <c r="OIC31" s="802"/>
      <c r="OID31" s="802"/>
      <c r="OIE31" s="802"/>
      <c r="OIF31" s="802"/>
      <c r="OIG31" s="802"/>
      <c r="OIH31" s="802"/>
      <c r="OII31" s="802"/>
      <c r="OIJ31" s="802"/>
      <c r="OIK31" s="802"/>
      <c r="OIL31" s="802"/>
      <c r="OIM31" s="802"/>
      <c r="OIN31" s="802"/>
      <c r="OIO31" s="802"/>
      <c r="OIP31" s="802"/>
      <c r="OIQ31" s="802"/>
      <c r="OIR31" s="802"/>
      <c r="OIS31" s="802"/>
      <c r="OIT31" s="802"/>
      <c r="OIU31" s="802"/>
      <c r="OIV31" s="802"/>
      <c r="OIW31" s="802"/>
      <c r="OIX31" s="802"/>
      <c r="OIY31" s="802"/>
      <c r="OIZ31" s="802"/>
      <c r="OJA31" s="802"/>
      <c r="OJB31" s="802"/>
      <c r="OJC31" s="802"/>
      <c r="OJD31" s="802"/>
      <c r="OJE31" s="802"/>
      <c r="OJF31" s="802"/>
      <c r="OJG31" s="802"/>
      <c r="OJH31" s="802"/>
      <c r="OJI31" s="802"/>
      <c r="OJJ31" s="802"/>
      <c r="OJK31" s="802"/>
      <c r="OJL31" s="802"/>
      <c r="OJM31" s="802"/>
      <c r="OJN31" s="802"/>
      <c r="OJO31" s="802"/>
      <c r="OJP31" s="802"/>
      <c r="OJQ31" s="802"/>
      <c r="OJR31" s="802"/>
      <c r="OJS31" s="802"/>
      <c r="OJT31" s="802"/>
      <c r="OJU31" s="802"/>
      <c r="OJV31" s="802"/>
      <c r="OJW31" s="802"/>
      <c r="OJX31" s="802"/>
      <c r="OJY31" s="802"/>
      <c r="OJZ31" s="802"/>
      <c r="OKA31" s="802"/>
      <c r="OKB31" s="802"/>
      <c r="OKC31" s="802"/>
      <c r="OKD31" s="802"/>
      <c r="OKE31" s="802"/>
      <c r="OKF31" s="802"/>
      <c r="OKG31" s="802"/>
      <c r="OKH31" s="802"/>
      <c r="OKI31" s="802"/>
      <c r="OKJ31" s="802"/>
      <c r="OKK31" s="802"/>
      <c r="OKL31" s="802"/>
      <c r="OKM31" s="802"/>
      <c r="OKN31" s="802"/>
      <c r="OKO31" s="802"/>
      <c r="OKP31" s="802"/>
      <c r="OKQ31" s="802"/>
      <c r="OKR31" s="802"/>
      <c r="OKS31" s="802"/>
      <c r="OKT31" s="802"/>
      <c r="OKU31" s="802"/>
      <c r="OKV31" s="802"/>
      <c r="OKW31" s="802"/>
      <c r="OKX31" s="802"/>
      <c r="OKY31" s="802"/>
      <c r="OKZ31" s="802"/>
      <c r="OLA31" s="802"/>
      <c r="OLB31" s="802"/>
      <c r="OLC31" s="802"/>
      <c r="OLD31" s="802"/>
      <c r="OLE31" s="802"/>
      <c r="OLF31" s="802"/>
      <c r="OLG31" s="802"/>
      <c r="OLH31" s="802"/>
      <c r="OLI31" s="802"/>
      <c r="OLJ31" s="802"/>
      <c r="OLK31" s="802"/>
      <c r="OLL31" s="802"/>
      <c r="OLM31" s="802"/>
      <c r="OLN31" s="802"/>
      <c r="OLO31" s="802"/>
      <c r="OLP31" s="802"/>
      <c r="OLQ31" s="802"/>
      <c r="OLR31" s="802"/>
      <c r="OLS31" s="802"/>
      <c r="OLT31" s="802"/>
      <c r="OLU31" s="802"/>
      <c r="OLV31" s="802"/>
      <c r="OLW31" s="802"/>
      <c r="OLX31" s="802"/>
      <c r="OLY31" s="802"/>
      <c r="OLZ31" s="802"/>
      <c r="OMA31" s="802"/>
      <c r="OMB31" s="802"/>
      <c r="OMC31" s="802"/>
      <c r="OMD31" s="802"/>
      <c r="OME31" s="802"/>
      <c r="OMF31" s="802"/>
      <c r="OMG31" s="802"/>
      <c r="OMH31" s="802"/>
      <c r="OMI31" s="802"/>
      <c r="OMJ31" s="802"/>
      <c r="OMK31" s="802"/>
      <c r="OML31" s="802"/>
      <c r="OMM31" s="802"/>
      <c r="OMN31" s="802"/>
      <c r="OMO31" s="802"/>
      <c r="OMP31" s="802"/>
      <c r="OMQ31" s="802"/>
      <c r="OMR31" s="802"/>
      <c r="OMS31" s="802"/>
      <c r="OMT31" s="802"/>
      <c r="OMU31" s="802"/>
      <c r="OMV31" s="802"/>
      <c r="OMW31" s="802"/>
      <c r="OMX31" s="802"/>
      <c r="OMY31" s="802"/>
      <c r="OMZ31" s="802"/>
      <c r="ONA31" s="802"/>
      <c r="ONB31" s="802"/>
      <c r="ONC31" s="802"/>
      <c r="OND31" s="802"/>
      <c r="ONE31" s="802"/>
      <c r="ONF31" s="802"/>
      <c r="ONG31" s="802"/>
      <c r="ONH31" s="802"/>
      <c r="ONI31" s="802"/>
      <c r="ONJ31" s="802"/>
      <c r="ONK31" s="802"/>
      <c r="ONL31" s="802"/>
      <c r="ONM31" s="802"/>
      <c r="ONN31" s="802"/>
      <c r="ONO31" s="802"/>
      <c r="ONP31" s="802"/>
      <c r="ONQ31" s="802"/>
      <c r="ONR31" s="802"/>
      <c r="ONS31" s="802"/>
      <c r="ONT31" s="802"/>
      <c r="ONU31" s="802"/>
      <c r="ONV31" s="802"/>
      <c r="ONW31" s="802"/>
      <c r="ONX31" s="802"/>
      <c r="ONY31" s="802"/>
      <c r="ONZ31" s="802"/>
      <c r="OOA31" s="802"/>
      <c r="OOB31" s="802"/>
      <c r="OOC31" s="802"/>
      <c r="OOD31" s="802"/>
      <c r="OOE31" s="802"/>
      <c r="OOF31" s="802"/>
      <c r="OOG31" s="802"/>
      <c r="OOH31" s="802"/>
      <c r="OOI31" s="802"/>
      <c r="OOJ31" s="802"/>
      <c r="OOK31" s="802"/>
      <c r="OOL31" s="802"/>
      <c r="OOM31" s="802"/>
      <c r="OON31" s="802"/>
      <c r="OOO31" s="802"/>
      <c r="OOP31" s="802"/>
      <c r="OOQ31" s="802"/>
      <c r="OOR31" s="802"/>
      <c r="OOS31" s="802"/>
      <c r="OOT31" s="802"/>
      <c r="OOU31" s="802"/>
      <c r="OOV31" s="802"/>
      <c r="OOW31" s="802"/>
      <c r="OOX31" s="802"/>
      <c r="OOY31" s="802"/>
      <c r="OOZ31" s="802"/>
      <c r="OPA31" s="802"/>
      <c r="OPB31" s="802"/>
      <c r="OPC31" s="802"/>
      <c r="OPD31" s="802"/>
      <c r="OPE31" s="802"/>
      <c r="OPF31" s="802"/>
      <c r="OPG31" s="802"/>
      <c r="OPH31" s="802"/>
      <c r="OPI31" s="802"/>
      <c r="OPJ31" s="802"/>
      <c r="OPK31" s="802"/>
      <c r="OPL31" s="802"/>
      <c r="OPM31" s="802"/>
      <c r="OPN31" s="802"/>
      <c r="OPO31" s="802"/>
      <c r="OPP31" s="802"/>
      <c r="OPQ31" s="802"/>
      <c r="OPR31" s="802"/>
      <c r="OPS31" s="802"/>
      <c r="OPT31" s="802"/>
      <c r="OPU31" s="802"/>
      <c r="OPV31" s="802"/>
      <c r="OPW31" s="802"/>
      <c r="OPX31" s="802"/>
      <c r="OPY31" s="802"/>
      <c r="OPZ31" s="802"/>
      <c r="OQA31" s="802"/>
      <c r="OQB31" s="802"/>
      <c r="OQC31" s="802"/>
      <c r="OQD31" s="802"/>
      <c r="OQE31" s="802"/>
      <c r="OQF31" s="802"/>
      <c r="OQG31" s="802"/>
      <c r="OQH31" s="802"/>
      <c r="OQI31" s="802"/>
      <c r="OQJ31" s="802"/>
      <c r="OQK31" s="802"/>
      <c r="OQL31" s="802"/>
      <c r="OQM31" s="802"/>
      <c r="OQN31" s="802"/>
      <c r="OQO31" s="802"/>
      <c r="OQP31" s="802"/>
      <c r="OQQ31" s="802"/>
      <c r="OQR31" s="802"/>
      <c r="OQS31" s="802"/>
      <c r="OQT31" s="802"/>
      <c r="OQU31" s="802"/>
      <c r="OQV31" s="802"/>
      <c r="OQW31" s="802"/>
      <c r="OQX31" s="802"/>
      <c r="OQY31" s="802"/>
      <c r="OQZ31" s="802"/>
      <c r="ORA31" s="802"/>
      <c r="ORB31" s="802"/>
      <c r="ORC31" s="802"/>
      <c r="ORD31" s="802"/>
      <c r="ORE31" s="802"/>
      <c r="ORF31" s="802"/>
      <c r="ORG31" s="802"/>
      <c r="ORH31" s="802"/>
      <c r="ORI31" s="802"/>
      <c r="ORJ31" s="802"/>
      <c r="ORK31" s="802"/>
      <c r="ORL31" s="802"/>
      <c r="ORM31" s="802"/>
      <c r="ORN31" s="802"/>
      <c r="ORO31" s="802"/>
      <c r="ORP31" s="802"/>
      <c r="ORQ31" s="802"/>
      <c r="ORR31" s="802"/>
      <c r="ORS31" s="802"/>
      <c r="ORT31" s="802"/>
      <c r="ORU31" s="802"/>
      <c r="ORV31" s="802"/>
      <c r="ORW31" s="802"/>
      <c r="ORX31" s="802"/>
      <c r="ORY31" s="802"/>
      <c r="ORZ31" s="802"/>
      <c r="OSA31" s="802"/>
      <c r="OSB31" s="802"/>
      <c r="OSC31" s="802"/>
      <c r="OSD31" s="802"/>
      <c r="OSE31" s="802"/>
      <c r="OSF31" s="802"/>
      <c r="OSG31" s="802"/>
      <c r="OSH31" s="802"/>
      <c r="OSI31" s="802"/>
      <c r="OSJ31" s="802"/>
      <c r="OSK31" s="802"/>
      <c r="OSL31" s="802"/>
      <c r="OSM31" s="802"/>
      <c r="OSN31" s="802"/>
      <c r="OSO31" s="802"/>
      <c r="OSP31" s="802"/>
      <c r="OSQ31" s="802"/>
      <c r="OSR31" s="802"/>
      <c r="OSS31" s="802"/>
      <c r="OST31" s="802"/>
      <c r="OSU31" s="802"/>
      <c r="OSV31" s="802"/>
      <c r="OSW31" s="802"/>
      <c r="OSX31" s="802"/>
      <c r="OSY31" s="802"/>
      <c r="OSZ31" s="802"/>
      <c r="OTA31" s="802"/>
      <c r="OTB31" s="802"/>
      <c r="OTC31" s="802"/>
      <c r="OTD31" s="802"/>
      <c r="OTE31" s="802"/>
      <c r="OTF31" s="802"/>
      <c r="OTG31" s="802"/>
      <c r="OTH31" s="802"/>
      <c r="OTI31" s="802"/>
      <c r="OTJ31" s="802"/>
      <c r="OTK31" s="802"/>
      <c r="OTL31" s="802"/>
      <c r="OTM31" s="802"/>
      <c r="OTN31" s="802"/>
      <c r="OTO31" s="802"/>
      <c r="OTP31" s="802"/>
      <c r="OTQ31" s="802"/>
      <c r="OTR31" s="802"/>
      <c r="OTS31" s="802"/>
      <c r="OTT31" s="802"/>
      <c r="OTU31" s="802"/>
      <c r="OTV31" s="802"/>
      <c r="OTW31" s="802"/>
      <c r="OTX31" s="802"/>
      <c r="OTY31" s="802"/>
      <c r="OTZ31" s="802"/>
      <c r="OUA31" s="802"/>
      <c r="OUB31" s="802"/>
      <c r="OUC31" s="802"/>
      <c r="OUD31" s="802"/>
      <c r="OUE31" s="802"/>
      <c r="OUF31" s="802"/>
      <c r="OUG31" s="802"/>
      <c r="OUH31" s="802"/>
      <c r="OUI31" s="802"/>
      <c r="OUJ31" s="802"/>
      <c r="OUK31" s="802"/>
      <c r="OUL31" s="802"/>
      <c r="OUM31" s="802"/>
      <c r="OUN31" s="802"/>
      <c r="OUO31" s="802"/>
      <c r="OUP31" s="802"/>
      <c r="OUQ31" s="802"/>
      <c r="OUR31" s="802"/>
      <c r="OUS31" s="802"/>
      <c r="OUT31" s="802"/>
      <c r="OUU31" s="802"/>
      <c r="OUV31" s="802"/>
      <c r="OUW31" s="802"/>
      <c r="OUX31" s="802"/>
      <c r="OUY31" s="802"/>
      <c r="OUZ31" s="802"/>
      <c r="OVA31" s="802"/>
      <c r="OVB31" s="802"/>
      <c r="OVC31" s="802"/>
      <c r="OVD31" s="802"/>
      <c r="OVE31" s="802"/>
      <c r="OVF31" s="802"/>
      <c r="OVG31" s="802"/>
      <c r="OVH31" s="802"/>
      <c r="OVI31" s="802"/>
      <c r="OVJ31" s="802"/>
      <c r="OVK31" s="802"/>
      <c r="OVL31" s="802"/>
      <c r="OVM31" s="802"/>
      <c r="OVN31" s="802"/>
      <c r="OVO31" s="802"/>
      <c r="OVP31" s="802"/>
      <c r="OVQ31" s="802"/>
      <c r="OVR31" s="802"/>
      <c r="OVS31" s="802"/>
      <c r="OVT31" s="802"/>
      <c r="OVU31" s="802"/>
      <c r="OVV31" s="802"/>
      <c r="OVW31" s="802"/>
      <c r="OVX31" s="802"/>
      <c r="OVY31" s="802"/>
      <c r="OVZ31" s="802"/>
      <c r="OWA31" s="802"/>
      <c r="OWB31" s="802"/>
      <c r="OWC31" s="802"/>
      <c r="OWD31" s="802"/>
      <c r="OWE31" s="802"/>
      <c r="OWF31" s="802"/>
      <c r="OWG31" s="802"/>
      <c r="OWH31" s="802"/>
      <c r="OWI31" s="802"/>
      <c r="OWJ31" s="802"/>
      <c r="OWK31" s="802"/>
      <c r="OWL31" s="802"/>
      <c r="OWM31" s="802"/>
      <c r="OWN31" s="802"/>
      <c r="OWO31" s="802"/>
      <c r="OWP31" s="802"/>
      <c r="OWQ31" s="802"/>
      <c r="OWR31" s="802"/>
      <c r="OWS31" s="802"/>
      <c r="OWT31" s="802"/>
      <c r="OWU31" s="802"/>
      <c r="OWV31" s="802"/>
      <c r="OWW31" s="802"/>
      <c r="OWX31" s="802"/>
      <c r="OWY31" s="802"/>
      <c r="OWZ31" s="802"/>
      <c r="OXA31" s="802"/>
      <c r="OXB31" s="802"/>
      <c r="OXC31" s="802"/>
      <c r="OXD31" s="802"/>
      <c r="OXE31" s="802"/>
      <c r="OXF31" s="802"/>
      <c r="OXG31" s="802"/>
      <c r="OXH31" s="802"/>
      <c r="OXI31" s="802"/>
      <c r="OXJ31" s="802"/>
      <c r="OXK31" s="802"/>
      <c r="OXL31" s="802"/>
      <c r="OXM31" s="802"/>
      <c r="OXN31" s="802"/>
      <c r="OXO31" s="802"/>
      <c r="OXP31" s="802"/>
      <c r="OXQ31" s="802"/>
      <c r="OXR31" s="802"/>
      <c r="OXS31" s="802"/>
      <c r="OXT31" s="802"/>
      <c r="OXU31" s="802"/>
      <c r="OXV31" s="802"/>
      <c r="OXW31" s="802"/>
      <c r="OXX31" s="802"/>
      <c r="OXY31" s="802"/>
      <c r="OXZ31" s="802"/>
      <c r="OYA31" s="802"/>
      <c r="OYB31" s="802"/>
      <c r="OYC31" s="802"/>
      <c r="OYD31" s="802"/>
      <c r="OYE31" s="802"/>
      <c r="OYF31" s="802"/>
      <c r="OYG31" s="802"/>
      <c r="OYH31" s="802"/>
      <c r="OYI31" s="802"/>
      <c r="OYJ31" s="802"/>
      <c r="OYK31" s="802"/>
      <c r="OYL31" s="802"/>
      <c r="OYM31" s="802"/>
      <c r="OYN31" s="802"/>
      <c r="OYO31" s="802"/>
      <c r="OYP31" s="802"/>
      <c r="OYQ31" s="802"/>
      <c r="OYR31" s="802"/>
      <c r="OYS31" s="802"/>
      <c r="OYT31" s="802"/>
      <c r="OYU31" s="802"/>
      <c r="OYV31" s="802"/>
      <c r="OYW31" s="802"/>
      <c r="OYX31" s="802"/>
      <c r="OYY31" s="802"/>
      <c r="OYZ31" s="802"/>
      <c r="OZA31" s="802"/>
      <c r="OZB31" s="802"/>
      <c r="OZC31" s="802"/>
      <c r="OZD31" s="802"/>
      <c r="OZE31" s="802"/>
      <c r="OZF31" s="802"/>
      <c r="OZG31" s="802"/>
      <c r="OZH31" s="802"/>
      <c r="OZI31" s="802"/>
      <c r="OZJ31" s="802"/>
      <c r="OZK31" s="802"/>
      <c r="OZL31" s="802"/>
      <c r="OZM31" s="802"/>
      <c r="OZN31" s="802"/>
      <c r="OZO31" s="802"/>
      <c r="OZP31" s="802"/>
      <c r="OZQ31" s="802"/>
      <c r="OZR31" s="802"/>
      <c r="OZS31" s="802"/>
      <c r="OZT31" s="802"/>
      <c r="OZU31" s="802"/>
      <c r="OZV31" s="802"/>
      <c r="OZW31" s="802"/>
      <c r="OZX31" s="802"/>
      <c r="OZY31" s="802"/>
      <c r="OZZ31" s="802"/>
      <c r="PAA31" s="802"/>
      <c r="PAB31" s="802"/>
      <c r="PAC31" s="802"/>
      <c r="PAD31" s="802"/>
      <c r="PAE31" s="802"/>
      <c r="PAF31" s="802"/>
      <c r="PAG31" s="802"/>
      <c r="PAH31" s="802"/>
      <c r="PAI31" s="802"/>
      <c r="PAJ31" s="802"/>
      <c r="PAK31" s="802"/>
      <c r="PAL31" s="802"/>
      <c r="PAM31" s="802"/>
      <c r="PAN31" s="802"/>
      <c r="PAO31" s="802"/>
      <c r="PAP31" s="802"/>
      <c r="PAQ31" s="802"/>
      <c r="PAR31" s="802"/>
      <c r="PAS31" s="802"/>
      <c r="PAT31" s="802"/>
      <c r="PAU31" s="802"/>
      <c r="PAV31" s="802"/>
      <c r="PAW31" s="802"/>
      <c r="PAX31" s="802"/>
      <c r="PAY31" s="802"/>
      <c r="PAZ31" s="802"/>
      <c r="PBA31" s="802"/>
      <c r="PBB31" s="802"/>
      <c r="PBC31" s="802"/>
      <c r="PBD31" s="802"/>
      <c r="PBE31" s="802"/>
      <c r="PBF31" s="802"/>
      <c r="PBG31" s="802"/>
      <c r="PBH31" s="802"/>
      <c r="PBI31" s="802"/>
      <c r="PBJ31" s="802"/>
      <c r="PBK31" s="802"/>
      <c r="PBL31" s="802"/>
      <c r="PBM31" s="802"/>
      <c r="PBN31" s="802"/>
      <c r="PBO31" s="802"/>
      <c r="PBP31" s="802"/>
      <c r="PBQ31" s="802"/>
      <c r="PBR31" s="802"/>
      <c r="PBS31" s="802"/>
      <c r="PBT31" s="802"/>
      <c r="PBU31" s="802"/>
      <c r="PBV31" s="802"/>
      <c r="PBW31" s="802"/>
      <c r="PBX31" s="802"/>
      <c r="PBY31" s="802"/>
      <c r="PBZ31" s="802"/>
      <c r="PCA31" s="802"/>
      <c r="PCB31" s="802"/>
      <c r="PCC31" s="802"/>
      <c r="PCD31" s="802"/>
      <c r="PCE31" s="802"/>
      <c r="PCF31" s="802"/>
      <c r="PCG31" s="802"/>
      <c r="PCH31" s="802"/>
      <c r="PCI31" s="802"/>
      <c r="PCJ31" s="802"/>
      <c r="PCK31" s="802"/>
      <c r="PCL31" s="802"/>
      <c r="PCM31" s="802"/>
      <c r="PCN31" s="802"/>
      <c r="PCO31" s="802"/>
      <c r="PCP31" s="802"/>
      <c r="PCQ31" s="802"/>
      <c r="PCR31" s="802"/>
      <c r="PCS31" s="802"/>
      <c r="PCT31" s="802"/>
      <c r="PCU31" s="802"/>
      <c r="PCV31" s="802"/>
      <c r="PCW31" s="802"/>
      <c r="PCX31" s="802"/>
      <c r="PCY31" s="802"/>
      <c r="PCZ31" s="802"/>
      <c r="PDA31" s="802"/>
      <c r="PDB31" s="802"/>
      <c r="PDC31" s="802"/>
      <c r="PDD31" s="802"/>
      <c r="PDE31" s="802"/>
      <c r="PDF31" s="802"/>
      <c r="PDG31" s="802"/>
      <c r="PDH31" s="802"/>
      <c r="PDI31" s="802"/>
      <c r="PDJ31" s="802"/>
      <c r="PDK31" s="802"/>
      <c r="PDL31" s="802"/>
      <c r="PDM31" s="802"/>
      <c r="PDN31" s="802"/>
      <c r="PDO31" s="802"/>
      <c r="PDP31" s="802"/>
      <c r="PDQ31" s="802"/>
      <c r="PDR31" s="802"/>
      <c r="PDS31" s="802"/>
      <c r="PDT31" s="802"/>
      <c r="PDU31" s="802"/>
      <c r="PDV31" s="802"/>
      <c r="PDW31" s="802"/>
      <c r="PDX31" s="802"/>
      <c r="PDY31" s="802"/>
      <c r="PDZ31" s="802"/>
      <c r="PEA31" s="802"/>
      <c r="PEB31" s="802"/>
      <c r="PEC31" s="802"/>
      <c r="PED31" s="802"/>
      <c r="PEE31" s="802"/>
      <c r="PEF31" s="802"/>
      <c r="PEG31" s="802"/>
      <c r="PEH31" s="802"/>
      <c r="PEI31" s="802"/>
      <c r="PEJ31" s="802"/>
      <c r="PEK31" s="802"/>
      <c r="PEL31" s="802"/>
      <c r="PEM31" s="802"/>
      <c r="PEN31" s="802"/>
      <c r="PEO31" s="802"/>
      <c r="PEP31" s="802"/>
      <c r="PEQ31" s="802"/>
      <c r="PER31" s="802"/>
      <c r="PES31" s="802"/>
      <c r="PET31" s="802"/>
      <c r="PEU31" s="802"/>
      <c r="PEV31" s="802"/>
      <c r="PEW31" s="802"/>
      <c r="PEX31" s="802"/>
      <c r="PEY31" s="802"/>
      <c r="PEZ31" s="802"/>
      <c r="PFA31" s="802"/>
      <c r="PFB31" s="802"/>
      <c r="PFC31" s="802"/>
      <c r="PFD31" s="802"/>
      <c r="PFE31" s="802"/>
      <c r="PFF31" s="802"/>
      <c r="PFG31" s="802"/>
      <c r="PFH31" s="802"/>
      <c r="PFI31" s="802"/>
      <c r="PFJ31" s="802"/>
      <c r="PFK31" s="802"/>
      <c r="PFL31" s="802"/>
      <c r="PFM31" s="802"/>
      <c r="PFN31" s="802"/>
      <c r="PFO31" s="802"/>
      <c r="PFP31" s="802"/>
      <c r="PFQ31" s="802"/>
      <c r="PFR31" s="802"/>
      <c r="PFS31" s="802"/>
      <c r="PFT31" s="802"/>
      <c r="PFU31" s="802"/>
      <c r="PFV31" s="802"/>
      <c r="PFW31" s="802"/>
      <c r="PFX31" s="802"/>
      <c r="PFY31" s="802"/>
      <c r="PFZ31" s="802"/>
      <c r="PGA31" s="802"/>
      <c r="PGB31" s="802"/>
      <c r="PGC31" s="802"/>
      <c r="PGD31" s="802"/>
      <c r="PGE31" s="802"/>
      <c r="PGF31" s="802"/>
      <c r="PGG31" s="802"/>
      <c r="PGH31" s="802"/>
      <c r="PGI31" s="802"/>
      <c r="PGJ31" s="802"/>
      <c r="PGK31" s="802"/>
      <c r="PGL31" s="802"/>
      <c r="PGM31" s="802"/>
      <c r="PGN31" s="802"/>
      <c r="PGO31" s="802"/>
      <c r="PGP31" s="802"/>
      <c r="PGQ31" s="802"/>
      <c r="PGR31" s="802"/>
      <c r="PGS31" s="802"/>
      <c r="PGT31" s="802"/>
      <c r="PGU31" s="802"/>
      <c r="PGV31" s="802"/>
      <c r="PGW31" s="802"/>
      <c r="PGX31" s="802"/>
      <c r="PGY31" s="802"/>
      <c r="PGZ31" s="802"/>
      <c r="PHA31" s="802"/>
      <c r="PHB31" s="802"/>
      <c r="PHC31" s="802"/>
      <c r="PHD31" s="802"/>
      <c r="PHE31" s="802"/>
      <c r="PHF31" s="802"/>
      <c r="PHG31" s="802"/>
      <c r="PHH31" s="802"/>
      <c r="PHI31" s="802"/>
      <c r="PHJ31" s="802"/>
      <c r="PHK31" s="802"/>
      <c r="PHL31" s="802"/>
      <c r="PHM31" s="802"/>
      <c r="PHN31" s="802"/>
      <c r="PHO31" s="802"/>
      <c r="PHP31" s="802"/>
      <c r="PHQ31" s="802"/>
      <c r="PHR31" s="802"/>
      <c r="PHS31" s="802"/>
      <c r="PHT31" s="802"/>
      <c r="PHU31" s="802"/>
      <c r="PHV31" s="802"/>
      <c r="PHW31" s="802"/>
      <c r="PHX31" s="802"/>
      <c r="PHY31" s="802"/>
      <c r="PHZ31" s="802"/>
      <c r="PIA31" s="802"/>
      <c r="PIB31" s="802"/>
      <c r="PIC31" s="802"/>
      <c r="PID31" s="802"/>
      <c r="PIE31" s="802"/>
      <c r="PIF31" s="802"/>
      <c r="PIG31" s="802"/>
      <c r="PIH31" s="802"/>
      <c r="PII31" s="802"/>
      <c r="PIJ31" s="802"/>
      <c r="PIK31" s="802"/>
      <c r="PIL31" s="802"/>
      <c r="PIM31" s="802"/>
      <c r="PIN31" s="802"/>
      <c r="PIO31" s="802"/>
      <c r="PIP31" s="802"/>
      <c r="PIQ31" s="802"/>
      <c r="PIR31" s="802"/>
      <c r="PIS31" s="802"/>
      <c r="PIT31" s="802"/>
      <c r="PIU31" s="802"/>
      <c r="PIV31" s="802"/>
      <c r="PIW31" s="802"/>
      <c r="PIX31" s="802"/>
      <c r="PIY31" s="802"/>
      <c r="PIZ31" s="802"/>
      <c r="PJA31" s="802"/>
      <c r="PJB31" s="802"/>
      <c r="PJC31" s="802"/>
      <c r="PJD31" s="802"/>
      <c r="PJE31" s="802"/>
      <c r="PJF31" s="802"/>
      <c r="PJG31" s="802"/>
      <c r="PJH31" s="802"/>
      <c r="PJI31" s="802"/>
      <c r="PJJ31" s="802"/>
      <c r="PJK31" s="802"/>
      <c r="PJL31" s="802"/>
      <c r="PJM31" s="802"/>
      <c r="PJN31" s="802"/>
      <c r="PJO31" s="802"/>
      <c r="PJP31" s="802"/>
      <c r="PJQ31" s="802"/>
      <c r="PJR31" s="802"/>
      <c r="PJS31" s="802"/>
      <c r="PJT31" s="802"/>
      <c r="PJU31" s="802"/>
      <c r="PJV31" s="802"/>
      <c r="PJW31" s="802"/>
      <c r="PJX31" s="802"/>
      <c r="PJY31" s="802"/>
      <c r="PJZ31" s="802"/>
      <c r="PKA31" s="802"/>
      <c r="PKB31" s="802"/>
      <c r="PKC31" s="802"/>
      <c r="PKD31" s="802"/>
      <c r="PKE31" s="802"/>
      <c r="PKF31" s="802"/>
      <c r="PKG31" s="802"/>
      <c r="PKH31" s="802"/>
      <c r="PKI31" s="802"/>
      <c r="PKJ31" s="802"/>
      <c r="PKK31" s="802"/>
      <c r="PKL31" s="802"/>
      <c r="PKM31" s="802"/>
      <c r="PKN31" s="802"/>
      <c r="PKO31" s="802"/>
      <c r="PKP31" s="802"/>
      <c r="PKQ31" s="802"/>
      <c r="PKR31" s="802"/>
      <c r="PKS31" s="802"/>
      <c r="PKT31" s="802"/>
      <c r="PKU31" s="802"/>
      <c r="PKV31" s="802"/>
      <c r="PKW31" s="802"/>
      <c r="PKX31" s="802"/>
      <c r="PKY31" s="802"/>
      <c r="PKZ31" s="802"/>
      <c r="PLA31" s="802"/>
      <c r="PLB31" s="802"/>
      <c r="PLC31" s="802"/>
      <c r="PLD31" s="802"/>
      <c r="PLE31" s="802"/>
      <c r="PLF31" s="802"/>
      <c r="PLG31" s="802"/>
      <c r="PLH31" s="802"/>
      <c r="PLI31" s="802"/>
      <c r="PLJ31" s="802"/>
      <c r="PLK31" s="802"/>
      <c r="PLL31" s="802"/>
      <c r="PLM31" s="802"/>
      <c r="PLN31" s="802"/>
      <c r="PLO31" s="802"/>
      <c r="PLP31" s="802"/>
      <c r="PLQ31" s="802"/>
      <c r="PLR31" s="802"/>
      <c r="PLS31" s="802"/>
      <c r="PLT31" s="802"/>
      <c r="PLU31" s="802"/>
      <c r="PLV31" s="802"/>
      <c r="PLW31" s="802"/>
      <c r="PLX31" s="802"/>
      <c r="PLY31" s="802"/>
      <c r="PLZ31" s="802"/>
      <c r="PMA31" s="802"/>
      <c r="PMB31" s="802"/>
      <c r="PMC31" s="802"/>
      <c r="PMD31" s="802"/>
      <c r="PME31" s="802"/>
      <c r="PMF31" s="802"/>
      <c r="PMG31" s="802"/>
      <c r="PMH31" s="802"/>
      <c r="PMI31" s="802"/>
      <c r="PMJ31" s="802"/>
      <c r="PMK31" s="802"/>
      <c r="PML31" s="802"/>
      <c r="PMM31" s="802"/>
      <c r="PMN31" s="802"/>
      <c r="PMO31" s="802"/>
      <c r="PMP31" s="802"/>
      <c r="PMQ31" s="802"/>
      <c r="PMR31" s="802"/>
      <c r="PMS31" s="802"/>
      <c r="PMT31" s="802"/>
      <c r="PMU31" s="802"/>
      <c r="PMV31" s="802"/>
      <c r="PMW31" s="802"/>
      <c r="PMX31" s="802"/>
      <c r="PMY31" s="802"/>
      <c r="PMZ31" s="802"/>
      <c r="PNA31" s="802"/>
      <c r="PNB31" s="802"/>
      <c r="PNC31" s="802"/>
      <c r="PND31" s="802"/>
      <c r="PNE31" s="802"/>
      <c r="PNF31" s="802"/>
      <c r="PNG31" s="802"/>
      <c r="PNH31" s="802"/>
      <c r="PNI31" s="802"/>
      <c r="PNJ31" s="802"/>
      <c r="PNK31" s="802"/>
      <c r="PNL31" s="802"/>
      <c r="PNM31" s="802"/>
      <c r="PNN31" s="802"/>
      <c r="PNO31" s="802"/>
      <c r="PNP31" s="802"/>
      <c r="PNQ31" s="802"/>
      <c r="PNR31" s="802"/>
      <c r="PNS31" s="802"/>
      <c r="PNT31" s="802"/>
      <c r="PNU31" s="802"/>
      <c r="PNV31" s="802"/>
      <c r="PNW31" s="802"/>
      <c r="PNX31" s="802"/>
      <c r="PNY31" s="802"/>
      <c r="PNZ31" s="802"/>
      <c r="POA31" s="802"/>
      <c r="POB31" s="802"/>
      <c r="POC31" s="802"/>
      <c r="POD31" s="802"/>
      <c r="POE31" s="802"/>
      <c r="POF31" s="802"/>
      <c r="POG31" s="802"/>
      <c r="POH31" s="802"/>
      <c r="POI31" s="802"/>
      <c r="POJ31" s="802"/>
      <c r="POK31" s="802"/>
      <c r="POL31" s="802"/>
      <c r="POM31" s="802"/>
      <c r="PON31" s="802"/>
      <c r="POO31" s="802"/>
      <c r="POP31" s="802"/>
      <c r="POQ31" s="802"/>
      <c r="POR31" s="802"/>
      <c r="POS31" s="802"/>
      <c r="POT31" s="802"/>
      <c r="POU31" s="802"/>
      <c r="POV31" s="802"/>
      <c r="POW31" s="802"/>
      <c r="POX31" s="802"/>
      <c r="POY31" s="802"/>
      <c r="POZ31" s="802"/>
      <c r="PPA31" s="802"/>
      <c r="PPB31" s="802"/>
      <c r="PPC31" s="802"/>
      <c r="PPD31" s="802"/>
      <c r="PPE31" s="802"/>
      <c r="PPF31" s="802"/>
      <c r="PPG31" s="802"/>
      <c r="PPH31" s="802"/>
      <c r="PPI31" s="802"/>
      <c r="PPJ31" s="802"/>
      <c r="PPK31" s="802"/>
      <c r="PPL31" s="802"/>
      <c r="PPM31" s="802"/>
      <c r="PPN31" s="802"/>
      <c r="PPO31" s="802"/>
      <c r="PPP31" s="802"/>
      <c r="PPQ31" s="802"/>
      <c r="PPR31" s="802"/>
      <c r="PPS31" s="802"/>
      <c r="PPT31" s="802"/>
      <c r="PPU31" s="802"/>
      <c r="PPV31" s="802"/>
      <c r="PPW31" s="802"/>
      <c r="PPX31" s="802"/>
      <c r="PPY31" s="802"/>
      <c r="PPZ31" s="802"/>
      <c r="PQA31" s="802"/>
      <c r="PQB31" s="802"/>
      <c r="PQC31" s="802"/>
      <c r="PQD31" s="802"/>
      <c r="PQE31" s="802"/>
      <c r="PQF31" s="802"/>
      <c r="PQG31" s="802"/>
      <c r="PQH31" s="802"/>
      <c r="PQI31" s="802"/>
      <c r="PQJ31" s="802"/>
      <c r="PQK31" s="802"/>
      <c r="PQL31" s="802"/>
      <c r="PQM31" s="802"/>
      <c r="PQN31" s="802"/>
      <c r="PQO31" s="802"/>
      <c r="PQP31" s="802"/>
      <c r="PQQ31" s="802"/>
      <c r="PQR31" s="802"/>
      <c r="PQS31" s="802"/>
      <c r="PQT31" s="802"/>
      <c r="PQU31" s="802"/>
      <c r="PQV31" s="802"/>
      <c r="PQW31" s="802"/>
      <c r="PQX31" s="802"/>
      <c r="PQY31" s="802"/>
      <c r="PQZ31" s="802"/>
      <c r="PRA31" s="802"/>
      <c r="PRB31" s="802"/>
      <c r="PRC31" s="802"/>
      <c r="PRD31" s="802"/>
      <c r="PRE31" s="802"/>
      <c r="PRF31" s="802"/>
      <c r="PRG31" s="802"/>
      <c r="PRH31" s="802"/>
      <c r="PRI31" s="802"/>
      <c r="PRJ31" s="802"/>
      <c r="PRK31" s="802"/>
      <c r="PRL31" s="802"/>
      <c r="PRM31" s="802"/>
      <c r="PRN31" s="802"/>
      <c r="PRO31" s="802"/>
      <c r="PRP31" s="802"/>
      <c r="PRQ31" s="802"/>
      <c r="PRR31" s="802"/>
      <c r="PRS31" s="802"/>
      <c r="PRT31" s="802"/>
      <c r="PRU31" s="802"/>
      <c r="PRV31" s="802"/>
      <c r="PRW31" s="802"/>
      <c r="PRX31" s="802"/>
      <c r="PRY31" s="802"/>
      <c r="PRZ31" s="802"/>
      <c r="PSA31" s="802"/>
      <c r="PSB31" s="802"/>
      <c r="PSC31" s="802"/>
      <c r="PSD31" s="802"/>
      <c r="PSE31" s="802"/>
      <c r="PSF31" s="802"/>
      <c r="PSG31" s="802"/>
      <c r="PSH31" s="802"/>
      <c r="PSI31" s="802"/>
      <c r="PSJ31" s="802"/>
      <c r="PSK31" s="802"/>
      <c r="PSL31" s="802"/>
      <c r="PSM31" s="802"/>
      <c r="PSN31" s="802"/>
      <c r="PSO31" s="802"/>
      <c r="PSP31" s="802"/>
      <c r="PSQ31" s="802"/>
      <c r="PSR31" s="802"/>
      <c r="PSS31" s="802"/>
      <c r="PST31" s="802"/>
      <c r="PSU31" s="802"/>
      <c r="PSV31" s="802"/>
      <c r="PSW31" s="802"/>
      <c r="PSX31" s="802"/>
      <c r="PSY31" s="802"/>
      <c r="PSZ31" s="802"/>
      <c r="PTA31" s="802"/>
      <c r="PTB31" s="802"/>
      <c r="PTC31" s="802"/>
      <c r="PTD31" s="802"/>
      <c r="PTE31" s="802"/>
      <c r="PTF31" s="802"/>
      <c r="PTG31" s="802"/>
      <c r="PTH31" s="802"/>
      <c r="PTI31" s="802"/>
      <c r="PTJ31" s="802"/>
      <c r="PTK31" s="802"/>
      <c r="PTL31" s="802"/>
      <c r="PTM31" s="802"/>
      <c r="PTN31" s="802"/>
      <c r="PTO31" s="802"/>
      <c r="PTP31" s="802"/>
      <c r="PTQ31" s="802"/>
      <c r="PTR31" s="802"/>
      <c r="PTS31" s="802"/>
      <c r="PTT31" s="802"/>
      <c r="PTU31" s="802"/>
      <c r="PTV31" s="802"/>
      <c r="PTW31" s="802"/>
      <c r="PTX31" s="802"/>
      <c r="PTY31" s="802"/>
      <c r="PTZ31" s="802"/>
      <c r="PUA31" s="802"/>
      <c r="PUB31" s="802"/>
      <c r="PUC31" s="802"/>
      <c r="PUD31" s="802"/>
      <c r="PUE31" s="802"/>
      <c r="PUF31" s="802"/>
      <c r="PUG31" s="802"/>
      <c r="PUH31" s="802"/>
      <c r="PUI31" s="802"/>
      <c r="PUJ31" s="802"/>
      <c r="PUK31" s="802"/>
      <c r="PUL31" s="802"/>
      <c r="PUM31" s="802"/>
      <c r="PUN31" s="802"/>
      <c r="PUO31" s="802"/>
      <c r="PUP31" s="802"/>
      <c r="PUQ31" s="802"/>
      <c r="PUR31" s="802"/>
      <c r="PUS31" s="802"/>
      <c r="PUT31" s="802"/>
      <c r="PUU31" s="802"/>
      <c r="PUV31" s="802"/>
      <c r="PUW31" s="802"/>
      <c r="PUX31" s="802"/>
      <c r="PUY31" s="802"/>
      <c r="PUZ31" s="802"/>
      <c r="PVA31" s="802"/>
      <c r="PVB31" s="802"/>
      <c r="PVC31" s="802"/>
      <c r="PVD31" s="802"/>
      <c r="PVE31" s="802"/>
      <c r="PVF31" s="802"/>
      <c r="PVG31" s="802"/>
      <c r="PVH31" s="802"/>
      <c r="PVI31" s="802"/>
      <c r="PVJ31" s="802"/>
      <c r="PVK31" s="802"/>
      <c r="PVL31" s="802"/>
      <c r="PVM31" s="802"/>
      <c r="PVN31" s="802"/>
      <c r="PVO31" s="802"/>
      <c r="PVP31" s="802"/>
      <c r="PVQ31" s="802"/>
      <c r="PVR31" s="802"/>
      <c r="PVS31" s="802"/>
      <c r="PVT31" s="802"/>
      <c r="PVU31" s="802"/>
      <c r="PVV31" s="802"/>
      <c r="PVW31" s="802"/>
      <c r="PVX31" s="802"/>
      <c r="PVY31" s="802"/>
      <c r="PVZ31" s="802"/>
      <c r="PWA31" s="802"/>
      <c r="PWB31" s="802"/>
      <c r="PWC31" s="802"/>
      <c r="PWD31" s="802"/>
      <c r="PWE31" s="802"/>
      <c r="PWF31" s="802"/>
      <c r="PWG31" s="802"/>
      <c r="PWH31" s="802"/>
      <c r="PWI31" s="802"/>
      <c r="PWJ31" s="802"/>
      <c r="PWK31" s="802"/>
      <c r="PWL31" s="802"/>
      <c r="PWM31" s="802"/>
      <c r="PWN31" s="802"/>
      <c r="PWO31" s="802"/>
      <c r="PWP31" s="802"/>
      <c r="PWQ31" s="802"/>
      <c r="PWR31" s="802"/>
      <c r="PWS31" s="802"/>
      <c r="PWT31" s="802"/>
      <c r="PWU31" s="802"/>
      <c r="PWV31" s="802"/>
      <c r="PWW31" s="802"/>
      <c r="PWX31" s="802"/>
      <c r="PWY31" s="802"/>
      <c r="PWZ31" s="802"/>
      <c r="PXA31" s="802"/>
      <c r="PXB31" s="802"/>
      <c r="PXC31" s="802"/>
      <c r="PXD31" s="802"/>
      <c r="PXE31" s="802"/>
      <c r="PXF31" s="802"/>
      <c r="PXG31" s="802"/>
      <c r="PXH31" s="802"/>
      <c r="PXI31" s="802"/>
      <c r="PXJ31" s="802"/>
      <c r="PXK31" s="802"/>
      <c r="PXL31" s="802"/>
      <c r="PXM31" s="802"/>
      <c r="PXN31" s="802"/>
      <c r="PXO31" s="802"/>
      <c r="PXP31" s="802"/>
      <c r="PXQ31" s="802"/>
      <c r="PXR31" s="802"/>
      <c r="PXS31" s="802"/>
      <c r="PXT31" s="802"/>
      <c r="PXU31" s="802"/>
      <c r="PXV31" s="802"/>
      <c r="PXW31" s="802"/>
      <c r="PXX31" s="802"/>
      <c r="PXY31" s="802"/>
      <c r="PXZ31" s="802"/>
      <c r="PYA31" s="802"/>
      <c r="PYB31" s="802"/>
      <c r="PYC31" s="802"/>
      <c r="PYD31" s="802"/>
      <c r="PYE31" s="802"/>
      <c r="PYF31" s="802"/>
      <c r="PYG31" s="802"/>
      <c r="PYH31" s="802"/>
      <c r="PYI31" s="802"/>
      <c r="PYJ31" s="802"/>
      <c r="PYK31" s="802"/>
      <c r="PYL31" s="802"/>
      <c r="PYM31" s="802"/>
      <c r="PYN31" s="802"/>
      <c r="PYO31" s="802"/>
      <c r="PYP31" s="802"/>
      <c r="PYQ31" s="802"/>
      <c r="PYR31" s="802"/>
      <c r="PYS31" s="802"/>
      <c r="PYT31" s="802"/>
      <c r="PYU31" s="802"/>
      <c r="PYV31" s="802"/>
      <c r="PYW31" s="802"/>
      <c r="PYX31" s="802"/>
      <c r="PYY31" s="802"/>
      <c r="PYZ31" s="802"/>
      <c r="PZA31" s="802"/>
      <c r="PZB31" s="802"/>
      <c r="PZC31" s="802"/>
      <c r="PZD31" s="802"/>
      <c r="PZE31" s="802"/>
      <c r="PZF31" s="802"/>
      <c r="PZG31" s="802"/>
      <c r="PZH31" s="802"/>
      <c r="PZI31" s="802"/>
      <c r="PZJ31" s="802"/>
      <c r="PZK31" s="802"/>
      <c r="PZL31" s="802"/>
      <c r="PZM31" s="802"/>
      <c r="PZN31" s="802"/>
      <c r="PZO31" s="802"/>
      <c r="PZP31" s="802"/>
      <c r="PZQ31" s="802"/>
      <c r="PZR31" s="802"/>
      <c r="PZS31" s="802"/>
      <c r="PZT31" s="802"/>
      <c r="PZU31" s="802"/>
      <c r="PZV31" s="802"/>
      <c r="PZW31" s="802"/>
      <c r="PZX31" s="802"/>
      <c r="PZY31" s="802"/>
      <c r="PZZ31" s="802"/>
      <c r="QAA31" s="802"/>
      <c r="QAB31" s="802"/>
      <c r="QAC31" s="802"/>
      <c r="QAD31" s="802"/>
      <c r="QAE31" s="802"/>
      <c r="QAF31" s="802"/>
      <c r="QAG31" s="802"/>
      <c r="QAH31" s="802"/>
      <c r="QAI31" s="802"/>
      <c r="QAJ31" s="802"/>
      <c r="QAK31" s="802"/>
      <c r="QAL31" s="802"/>
      <c r="QAM31" s="802"/>
      <c r="QAN31" s="802"/>
      <c r="QAO31" s="802"/>
      <c r="QAP31" s="802"/>
      <c r="QAQ31" s="802"/>
      <c r="QAR31" s="802"/>
      <c r="QAS31" s="802"/>
      <c r="QAT31" s="802"/>
      <c r="QAU31" s="802"/>
      <c r="QAV31" s="802"/>
      <c r="QAW31" s="802"/>
      <c r="QAX31" s="802"/>
      <c r="QAY31" s="802"/>
      <c r="QAZ31" s="802"/>
      <c r="QBA31" s="802"/>
      <c r="QBB31" s="802"/>
      <c r="QBC31" s="802"/>
      <c r="QBD31" s="802"/>
      <c r="QBE31" s="802"/>
      <c r="QBF31" s="802"/>
      <c r="QBG31" s="802"/>
      <c r="QBH31" s="802"/>
      <c r="QBI31" s="802"/>
      <c r="QBJ31" s="802"/>
      <c r="QBK31" s="802"/>
      <c r="QBL31" s="802"/>
      <c r="QBM31" s="802"/>
      <c r="QBN31" s="802"/>
      <c r="QBO31" s="802"/>
      <c r="QBP31" s="802"/>
      <c r="QBQ31" s="802"/>
      <c r="QBR31" s="802"/>
      <c r="QBS31" s="802"/>
      <c r="QBT31" s="802"/>
      <c r="QBU31" s="802"/>
      <c r="QBV31" s="802"/>
      <c r="QBW31" s="802"/>
      <c r="QBX31" s="802"/>
      <c r="QBY31" s="802"/>
      <c r="QBZ31" s="802"/>
      <c r="QCA31" s="802"/>
      <c r="QCB31" s="802"/>
      <c r="QCC31" s="802"/>
      <c r="QCD31" s="802"/>
      <c r="QCE31" s="802"/>
      <c r="QCF31" s="802"/>
      <c r="QCG31" s="802"/>
      <c r="QCH31" s="802"/>
      <c r="QCI31" s="802"/>
      <c r="QCJ31" s="802"/>
      <c r="QCK31" s="802"/>
      <c r="QCL31" s="802"/>
      <c r="QCM31" s="802"/>
      <c r="QCN31" s="802"/>
      <c r="QCO31" s="802"/>
      <c r="QCP31" s="802"/>
      <c r="QCQ31" s="802"/>
      <c r="QCR31" s="802"/>
      <c r="QCS31" s="802"/>
      <c r="QCT31" s="802"/>
      <c r="QCU31" s="802"/>
      <c r="QCV31" s="802"/>
      <c r="QCW31" s="802"/>
      <c r="QCX31" s="802"/>
      <c r="QCY31" s="802"/>
      <c r="QCZ31" s="802"/>
      <c r="QDA31" s="802"/>
      <c r="QDB31" s="802"/>
      <c r="QDC31" s="802"/>
      <c r="QDD31" s="802"/>
      <c r="QDE31" s="802"/>
      <c r="QDF31" s="802"/>
      <c r="QDG31" s="802"/>
      <c r="QDH31" s="802"/>
      <c r="QDI31" s="802"/>
      <c r="QDJ31" s="802"/>
      <c r="QDK31" s="802"/>
      <c r="QDL31" s="802"/>
      <c r="QDM31" s="802"/>
      <c r="QDN31" s="802"/>
      <c r="QDO31" s="802"/>
      <c r="QDP31" s="802"/>
      <c r="QDQ31" s="802"/>
      <c r="QDR31" s="802"/>
      <c r="QDS31" s="802"/>
      <c r="QDT31" s="802"/>
      <c r="QDU31" s="802"/>
      <c r="QDV31" s="802"/>
      <c r="QDW31" s="802"/>
      <c r="QDX31" s="802"/>
      <c r="QDY31" s="802"/>
      <c r="QDZ31" s="802"/>
      <c r="QEA31" s="802"/>
      <c r="QEB31" s="802"/>
      <c r="QEC31" s="802"/>
      <c r="QED31" s="802"/>
      <c r="QEE31" s="802"/>
      <c r="QEF31" s="802"/>
      <c r="QEG31" s="802"/>
      <c r="QEH31" s="802"/>
      <c r="QEI31" s="802"/>
      <c r="QEJ31" s="802"/>
      <c r="QEK31" s="802"/>
      <c r="QEL31" s="802"/>
      <c r="QEM31" s="802"/>
      <c r="QEN31" s="802"/>
      <c r="QEO31" s="802"/>
      <c r="QEP31" s="802"/>
      <c r="QEQ31" s="802"/>
      <c r="QER31" s="802"/>
      <c r="QES31" s="802"/>
      <c r="QET31" s="802"/>
      <c r="QEU31" s="802"/>
      <c r="QEV31" s="802"/>
      <c r="QEW31" s="802"/>
      <c r="QEX31" s="802"/>
      <c r="QEY31" s="802"/>
      <c r="QEZ31" s="802"/>
      <c r="QFA31" s="802"/>
      <c r="QFB31" s="802"/>
      <c r="QFC31" s="802"/>
      <c r="QFD31" s="802"/>
      <c r="QFE31" s="802"/>
      <c r="QFF31" s="802"/>
      <c r="QFG31" s="802"/>
      <c r="QFH31" s="802"/>
      <c r="QFI31" s="802"/>
      <c r="QFJ31" s="802"/>
      <c r="QFK31" s="802"/>
      <c r="QFL31" s="802"/>
      <c r="QFM31" s="802"/>
      <c r="QFN31" s="802"/>
      <c r="QFO31" s="802"/>
      <c r="QFP31" s="802"/>
      <c r="QFQ31" s="802"/>
      <c r="QFR31" s="802"/>
      <c r="QFS31" s="802"/>
      <c r="QFT31" s="802"/>
      <c r="QFU31" s="802"/>
      <c r="QFV31" s="802"/>
      <c r="QFW31" s="802"/>
      <c r="QFX31" s="802"/>
      <c r="QFY31" s="802"/>
      <c r="QFZ31" s="802"/>
      <c r="QGA31" s="802"/>
      <c r="QGB31" s="802"/>
      <c r="QGC31" s="802"/>
      <c r="QGD31" s="802"/>
      <c r="QGE31" s="802"/>
      <c r="QGF31" s="802"/>
      <c r="QGG31" s="802"/>
      <c r="QGH31" s="802"/>
      <c r="QGI31" s="802"/>
      <c r="QGJ31" s="802"/>
      <c r="QGK31" s="802"/>
      <c r="QGL31" s="802"/>
      <c r="QGM31" s="802"/>
      <c r="QGN31" s="802"/>
      <c r="QGO31" s="802"/>
      <c r="QGP31" s="802"/>
      <c r="QGQ31" s="802"/>
      <c r="QGR31" s="802"/>
      <c r="QGS31" s="802"/>
      <c r="QGT31" s="802"/>
      <c r="QGU31" s="802"/>
      <c r="QGV31" s="802"/>
      <c r="QGW31" s="802"/>
      <c r="QGX31" s="802"/>
      <c r="QGY31" s="802"/>
      <c r="QGZ31" s="802"/>
      <c r="QHA31" s="802"/>
      <c r="QHB31" s="802"/>
      <c r="QHC31" s="802"/>
      <c r="QHD31" s="802"/>
      <c r="QHE31" s="802"/>
      <c r="QHF31" s="802"/>
      <c r="QHG31" s="802"/>
      <c r="QHH31" s="802"/>
      <c r="QHI31" s="802"/>
      <c r="QHJ31" s="802"/>
      <c r="QHK31" s="802"/>
      <c r="QHL31" s="802"/>
      <c r="QHM31" s="802"/>
      <c r="QHN31" s="802"/>
      <c r="QHO31" s="802"/>
      <c r="QHP31" s="802"/>
      <c r="QHQ31" s="802"/>
      <c r="QHR31" s="802"/>
      <c r="QHS31" s="802"/>
      <c r="QHT31" s="802"/>
      <c r="QHU31" s="802"/>
      <c r="QHV31" s="802"/>
      <c r="QHW31" s="802"/>
      <c r="QHX31" s="802"/>
      <c r="QHY31" s="802"/>
      <c r="QHZ31" s="802"/>
      <c r="QIA31" s="802"/>
      <c r="QIB31" s="802"/>
      <c r="QIC31" s="802"/>
      <c r="QID31" s="802"/>
      <c r="QIE31" s="802"/>
      <c r="QIF31" s="802"/>
      <c r="QIG31" s="802"/>
      <c r="QIH31" s="802"/>
      <c r="QII31" s="802"/>
      <c r="QIJ31" s="802"/>
      <c r="QIK31" s="802"/>
      <c r="QIL31" s="802"/>
      <c r="QIM31" s="802"/>
      <c r="QIN31" s="802"/>
      <c r="QIO31" s="802"/>
      <c r="QIP31" s="802"/>
      <c r="QIQ31" s="802"/>
      <c r="QIR31" s="802"/>
      <c r="QIS31" s="802"/>
      <c r="QIT31" s="802"/>
      <c r="QIU31" s="802"/>
      <c r="QIV31" s="802"/>
      <c r="QIW31" s="802"/>
      <c r="QIX31" s="802"/>
      <c r="QIY31" s="802"/>
      <c r="QIZ31" s="802"/>
      <c r="QJA31" s="802"/>
      <c r="QJB31" s="802"/>
      <c r="QJC31" s="802"/>
      <c r="QJD31" s="802"/>
      <c r="QJE31" s="802"/>
      <c r="QJF31" s="802"/>
      <c r="QJG31" s="802"/>
      <c r="QJH31" s="802"/>
      <c r="QJI31" s="802"/>
      <c r="QJJ31" s="802"/>
      <c r="QJK31" s="802"/>
      <c r="QJL31" s="802"/>
      <c r="QJM31" s="802"/>
      <c r="QJN31" s="802"/>
      <c r="QJO31" s="802"/>
      <c r="QJP31" s="802"/>
      <c r="QJQ31" s="802"/>
      <c r="QJR31" s="802"/>
      <c r="QJS31" s="802"/>
      <c r="QJT31" s="802"/>
      <c r="QJU31" s="802"/>
      <c r="QJV31" s="802"/>
      <c r="QJW31" s="802"/>
      <c r="QJX31" s="802"/>
      <c r="QJY31" s="802"/>
      <c r="QJZ31" s="802"/>
      <c r="QKA31" s="802"/>
      <c r="QKB31" s="802"/>
      <c r="QKC31" s="802"/>
      <c r="QKD31" s="802"/>
      <c r="QKE31" s="802"/>
      <c r="QKF31" s="802"/>
      <c r="QKG31" s="802"/>
      <c r="QKH31" s="802"/>
      <c r="QKI31" s="802"/>
      <c r="QKJ31" s="802"/>
      <c r="QKK31" s="802"/>
      <c r="QKL31" s="802"/>
      <c r="QKM31" s="802"/>
      <c r="QKN31" s="802"/>
      <c r="QKO31" s="802"/>
      <c r="QKP31" s="802"/>
      <c r="QKQ31" s="802"/>
      <c r="QKR31" s="802"/>
      <c r="QKS31" s="802"/>
      <c r="QKT31" s="802"/>
      <c r="QKU31" s="802"/>
      <c r="QKV31" s="802"/>
      <c r="QKW31" s="802"/>
      <c r="QKX31" s="802"/>
      <c r="QKY31" s="802"/>
      <c r="QKZ31" s="802"/>
      <c r="QLA31" s="802"/>
      <c r="QLB31" s="802"/>
      <c r="QLC31" s="802"/>
      <c r="QLD31" s="802"/>
      <c r="QLE31" s="802"/>
      <c r="QLF31" s="802"/>
      <c r="QLG31" s="802"/>
      <c r="QLH31" s="802"/>
      <c r="QLI31" s="802"/>
      <c r="QLJ31" s="802"/>
      <c r="QLK31" s="802"/>
      <c r="QLL31" s="802"/>
      <c r="QLM31" s="802"/>
      <c r="QLN31" s="802"/>
      <c r="QLO31" s="802"/>
      <c r="QLP31" s="802"/>
      <c r="QLQ31" s="802"/>
      <c r="QLR31" s="802"/>
      <c r="QLS31" s="802"/>
      <c r="QLT31" s="802"/>
      <c r="QLU31" s="802"/>
      <c r="QLV31" s="802"/>
      <c r="QLW31" s="802"/>
      <c r="QLX31" s="802"/>
      <c r="QLY31" s="802"/>
      <c r="QLZ31" s="802"/>
      <c r="QMA31" s="802"/>
      <c r="QMB31" s="802"/>
      <c r="QMC31" s="802"/>
      <c r="QMD31" s="802"/>
      <c r="QME31" s="802"/>
      <c r="QMF31" s="802"/>
      <c r="QMG31" s="802"/>
      <c r="QMH31" s="802"/>
      <c r="QMI31" s="802"/>
      <c r="QMJ31" s="802"/>
      <c r="QMK31" s="802"/>
      <c r="QML31" s="802"/>
      <c r="QMM31" s="802"/>
      <c r="QMN31" s="802"/>
      <c r="QMO31" s="802"/>
      <c r="QMP31" s="802"/>
      <c r="QMQ31" s="802"/>
      <c r="QMR31" s="802"/>
      <c r="QMS31" s="802"/>
      <c r="QMT31" s="802"/>
      <c r="QMU31" s="802"/>
      <c r="QMV31" s="802"/>
      <c r="QMW31" s="802"/>
      <c r="QMX31" s="802"/>
      <c r="QMY31" s="802"/>
      <c r="QMZ31" s="802"/>
      <c r="QNA31" s="802"/>
      <c r="QNB31" s="802"/>
      <c r="QNC31" s="802"/>
      <c r="QND31" s="802"/>
      <c r="QNE31" s="802"/>
      <c r="QNF31" s="802"/>
      <c r="QNG31" s="802"/>
      <c r="QNH31" s="802"/>
      <c r="QNI31" s="802"/>
      <c r="QNJ31" s="802"/>
      <c r="QNK31" s="802"/>
      <c r="QNL31" s="802"/>
      <c r="QNM31" s="802"/>
      <c r="QNN31" s="802"/>
      <c r="QNO31" s="802"/>
      <c r="QNP31" s="802"/>
      <c r="QNQ31" s="802"/>
      <c r="QNR31" s="802"/>
      <c r="QNS31" s="802"/>
      <c r="QNT31" s="802"/>
      <c r="QNU31" s="802"/>
      <c r="QNV31" s="802"/>
      <c r="QNW31" s="802"/>
      <c r="QNX31" s="802"/>
      <c r="QNY31" s="802"/>
      <c r="QNZ31" s="802"/>
      <c r="QOA31" s="802"/>
      <c r="QOB31" s="802"/>
      <c r="QOC31" s="802"/>
      <c r="QOD31" s="802"/>
      <c r="QOE31" s="802"/>
      <c r="QOF31" s="802"/>
      <c r="QOG31" s="802"/>
      <c r="QOH31" s="802"/>
      <c r="QOI31" s="802"/>
      <c r="QOJ31" s="802"/>
      <c r="QOK31" s="802"/>
      <c r="QOL31" s="802"/>
      <c r="QOM31" s="802"/>
      <c r="QON31" s="802"/>
      <c r="QOO31" s="802"/>
      <c r="QOP31" s="802"/>
      <c r="QOQ31" s="802"/>
      <c r="QOR31" s="802"/>
      <c r="QOS31" s="802"/>
      <c r="QOT31" s="802"/>
      <c r="QOU31" s="802"/>
      <c r="QOV31" s="802"/>
      <c r="QOW31" s="802"/>
      <c r="QOX31" s="802"/>
      <c r="QOY31" s="802"/>
      <c r="QOZ31" s="802"/>
      <c r="QPA31" s="802"/>
      <c r="QPB31" s="802"/>
      <c r="QPC31" s="802"/>
      <c r="QPD31" s="802"/>
      <c r="QPE31" s="802"/>
      <c r="QPF31" s="802"/>
      <c r="QPG31" s="802"/>
      <c r="QPH31" s="802"/>
      <c r="QPI31" s="802"/>
      <c r="QPJ31" s="802"/>
      <c r="QPK31" s="802"/>
      <c r="QPL31" s="802"/>
      <c r="QPM31" s="802"/>
      <c r="QPN31" s="802"/>
      <c r="QPO31" s="802"/>
      <c r="QPP31" s="802"/>
      <c r="QPQ31" s="802"/>
      <c r="QPR31" s="802"/>
      <c r="QPS31" s="802"/>
      <c r="QPT31" s="802"/>
      <c r="QPU31" s="802"/>
      <c r="QPV31" s="802"/>
      <c r="QPW31" s="802"/>
      <c r="QPX31" s="802"/>
      <c r="QPY31" s="802"/>
      <c r="QPZ31" s="802"/>
      <c r="QQA31" s="802"/>
      <c r="QQB31" s="802"/>
      <c r="QQC31" s="802"/>
      <c r="QQD31" s="802"/>
      <c r="QQE31" s="802"/>
      <c r="QQF31" s="802"/>
      <c r="QQG31" s="802"/>
      <c r="QQH31" s="802"/>
      <c r="QQI31" s="802"/>
      <c r="QQJ31" s="802"/>
      <c r="QQK31" s="802"/>
      <c r="QQL31" s="802"/>
      <c r="QQM31" s="802"/>
      <c r="QQN31" s="802"/>
      <c r="QQO31" s="802"/>
      <c r="QQP31" s="802"/>
      <c r="QQQ31" s="802"/>
      <c r="QQR31" s="802"/>
      <c r="QQS31" s="802"/>
      <c r="QQT31" s="802"/>
      <c r="QQU31" s="802"/>
      <c r="QQV31" s="802"/>
      <c r="QQW31" s="802"/>
      <c r="QQX31" s="802"/>
      <c r="QQY31" s="802"/>
      <c r="QQZ31" s="802"/>
      <c r="QRA31" s="802"/>
      <c r="QRB31" s="802"/>
      <c r="QRC31" s="802"/>
      <c r="QRD31" s="802"/>
      <c r="QRE31" s="802"/>
      <c r="QRF31" s="802"/>
      <c r="QRG31" s="802"/>
      <c r="QRH31" s="802"/>
      <c r="QRI31" s="802"/>
      <c r="QRJ31" s="802"/>
      <c r="QRK31" s="802"/>
      <c r="QRL31" s="802"/>
      <c r="QRM31" s="802"/>
      <c r="QRN31" s="802"/>
      <c r="QRO31" s="802"/>
      <c r="QRP31" s="802"/>
      <c r="QRQ31" s="802"/>
      <c r="QRR31" s="802"/>
      <c r="QRS31" s="802"/>
      <c r="QRT31" s="802"/>
      <c r="QRU31" s="802"/>
      <c r="QRV31" s="802"/>
      <c r="QRW31" s="802"/>
      <c r="QRX31" s="802"/>
      <c r="QRY31" s="802"/>
      <c r="QRZ31" s="802"/>
      <c r="QSA31" s="802"/>
      <c r="QSB31" s="802"/>
      <c r="QSC31" s="802"/>
      <c r="QSD31" s="802"/>
      <c r="QSE31" s="802"/>
      <c r="QSF31" s="802"/>
      <c r="QSG31" s="802"/>
      <c r="QSH31" s="802"/>
      <c r="QSI31" s="802"/>
      <c r="QSJ31" s="802"/>
      <c r="QSK31" s="802"/>
      <c r="QSL31" s="802"/>
      <c r="QSM31" s="802"/>
      <c r="QSN31" s="802"/>
      <c r="QSO31" s="802"/>
      <c r="QSP31" s="802"/>
      <c r="QSQ31" s="802"/>
      <c r="QSR31" s="802"/>
      <c r="QSS31" s="802"/>
      <c r="QST31" s="802"/>
      <c r="QSU31" s="802"/>
      <c r="QSV31" s="802"/>
      <c r="QSW31" s="802"/>
      <c r="QSX31" s="802"/>
      <c r="QSY31" s="802"/>
      <c r="QSZ31" s="802"/>
      <c r="QTA31" s="802"/>
      <c r="QTB31" s="802"/>
      <c r="QTC31" s="802"/>
      <c r="QTD31" s="802"/>
      <c r="QTE31" s="802"/>
      <c r="QTF31" s="802"/>
      <c r="QTG31" s="802"/>
      <c r="QTH31" s="802"/>
      <c r="QTI31" s="802"/>
      <c r="QTJ31" s="802"/>
      <c r="QTK31" s="802"/>
      <c r="QTL31" s="802"/>
      <c r="QTM31" s="802"/>
      <c r="QTN31" s="802"/>
      <c r="QTO31" s="802"/>
      <c r="QTP31" s="802"/>
      <c r="QTQ31" s="802"/>
      <c r="QTR31" s="802"/>
      <c r="QTS31" s="802"/>
      <c r="QTT31" s="802"/>
      <c r="QTU31" s="802"/>
      <c r="QTV31" s="802"/>
      <c r="QTW31" s="802"/>
      <c r="QTX31" s="802"/>
      <c r="QTY31" s="802"/>
      <c r="QTZ31" s="802"/>
      <c r="QUA31" s="802"/>
      <c r="QUB31" s="802"/>
      <c r="QUC31" s="802"/>
      <c r="QUD31" s="802"/>
      <c r="QUE31" s="802"/>
      <c r="QUF31" s="802"/>
      <c r="QUG31" s="802"/>
      <c r="QUH31" s="802"/>
      <c r="QUI31" s="802"/>
      <c r="QUJ31" s="802"/>
      <c r="QUK31" s="802"/>
      <c r="QUL31" s="802"/>
      <c r="QUM31" s="802"/>
      <c r="QUN31" s="802"/>
      <c r="QUO31" s="802"/>
      <c r="QUP31" s="802"/>
      <c r="QUQ31" s="802"/>
      <c r="QUR31" s="802"/>
      <c r="QUS31" s="802"/>
      <c r="QUT31" s="802"/>
      <c r="QUU31" s="802"/>
      <c r="QUV31" s="802"/>
      <c r="QUW31" s="802"/>
      <c r="QUX31" s="802"/>
      <c r="QUY31" s="802"/>
      <c r="QUZ31" s="802"/>
      <c r="QVA31" s="802"/>
      <c r="QVB31" s="802"/>
      <c r="QVC31" s="802"/>
      <c r="QVD31" s="802"/>
      <c r="QVE31" s="802"/>
      <c r="QVF31" s="802"/>
      <c r="QVG31" s="802"/>
      <c r="QVH31" s="802"/>
      <c r="QVI31" s="802"/>
      <c r="QVJ31" s="802"/>
      <c r="QVK31" s="802"/>
      <c r="QVL31" s="802"/>
      <c r="QVM31" s="802"/>
      <c r="QVN31" s="802"/>
      <c r="QVO31" s="802"/>
      <c r="QVP31" s="802"/>
      <c r="QVQ31" s="802"/>
      <c r="QVR31" s="802"/>
      <c r="QVS31" s="802"/>
      <c r="QVT31" s="802"/>
      <c r="QVU31" s="802"/>
      <c r="QVV31" s="802"/>
      <c r="QVW31" s="802"/>
      <c r="QVX31" s="802"/>
      <c r="QVY31" s="802"/>
      <c r="QVZ31" s="802"/>
      <c r="QWA31" s="802"/>
      <c r="QWB31" s="802"/>
      <c r="QWC31" s="802"/>
      <c r="QWD31" s="802"/>
      <c r="QWE31" s="802"/>
      <c r="QWF31" s="802"/>
      <c r="QWG31" s="802"/>
      <c r="QWH31" s="802"/>
      <c r="QWI31" s="802"/>
      <c r="QWJ31" s="802"/>
      <c r="QWK31" s="802"/>
      <c r="QWL31" s="802"/>
      <c r="QWM31" s="802"/>
      <c r="QWN31" s="802"/>
      <c r="QWO31" s="802"/>
      <c r="QWP31" s="802"/>
      <c r="QWQ31" s="802"/>
      <c r="QWR31" s="802"/>
      <c r="QWS31" s="802"/>
      <c r="QWT31" s="802"/>
      <c r="QWU31" s="802"/>
      <c r="QWV31" s="802"/>
      <c r="QWW31" s="802"/>
      <c r="QWX31" s="802"/>
      <c r="QWY31" s="802"/>
      <c r="QWZ31" s="802"/>
      <c r="QXA31" s="802"/>
      <c r="QXB31" s="802"/>
      <c r="QXC31" s="802"/>
      <c r="QXD31" s="802"/>
      <c r="QXE31" s="802"/>
      <c r="QXF31" s="802"/>
      <c r="QXG31" s="802"/>
      <c r="QXH31" s="802"/>
      <c r="QXI31" s="802"/>
      <c r="QXJ31" s="802"/>
      <c r="QXK31" s="802"/>
      <c r="QXL31" s="802"/>
      <c r="QXM31" s="802"/>
      <c r="QXN31" s="802"/>
      <c r="QXO31" s="802"/>
      <c r="QXP31" s="802"/>
      <c r="QXQ31" s="802"/>
      <c r="QXR31" s="802"/>
      <c r="QXS31" s="802"/>
      <c r="QXT31" s="802"/>
      <c r="QXU31" s="802"/>
      <c r="QXV31" s="802"/>
      <c r="QXW31" s="802"/>
      <c r="QXX31" s="802"/>
      <c r="QXY31" s="802"/>
      <c r="QXZ31" s="802"/>
      <c r="QYA31" s="802"/>
      <c r="QYB31" s="802"/>
      <c r="QYC31" s="802"/>
      <c r="QYD31" s="802"/>
      <c r="QYE31" s="802"/>
      <c r="QYF31" s="802"/>
      <c r="QYG31" s="802"/>
      <c r="QYH31" s="802"/>
      <c r="QYI31" s="802"/>
      <c r="QYJ31" s="802"/>
      <c r="QYK31" s="802"/>
      <c r="QYL31" s="802"/>
      <c r="QYM31" s="802"/>
      <c r="QYN31" s="802"/>
      <c r="QYO31" s="802"/>
      <c r="QYP31" s="802"/>
      <c r="QYQ31" s="802"/>
      <c r="QYR31" s="802"/>
      <c r="QYS31" s="802"/>
      <c r="QYT31" s="802"/>
      <c r="QYU31" s="802"/>
      <c r="QYV31" s="802"/>
      <c r="QYW31" s="802"/>
      <c r="QYX31" s="802"/>
      <c r="QYY31" s="802"/>
      <c r="QYZ31" s="802"/>
      <c r="QZA31" s="802"/>
      <c r="QZB31" s="802"/>
      <c r="QZC31" s="802"/>
      <c r="QZD31" s="802"/>
      <c r="QZE31" s="802"/>
      <c r="QZF31" s="802"/>
      <c r="QZG31" s="802"/>
      <c r="QZH31" s="802"/>
      <c r="QZI31" s="802"/>
      <c r="QZJ31" s="802"/>
      <c r="QZK31" s="802"/>
      <c r="QZL31" s="802"/>
      <c r="QZM31" s="802"/>
      <c r="QZN31" s="802"/>
      <c r="QZO31" s="802"/>
      <c r="QZP31" s="802"/>
      <c r="QZQ31" s="802"/>
      <c r="QZR31" s="802"/>
      <c r="QZS31" s="802"/>
      <c r="QZT31" s="802"/>
      <c r="QZU31" s="802"/>
      <c r="QZV31" s="802"/>
      <c r="QZW31" s="802"/>
      <c r="QZX31" s="802"/>
      <c r="QZY31" s="802"/>
      <c r="QZZ31" s="802"/>
      <c r="RAA31" s="802"/>
      <c r="RAB31" s="802"/>
      <c r="RAC31" s="802"/>
      <c r="RAD31" s="802"/>
      <c r="RAE31" s="802"/>
      <c r="RAF31" s="802"/>
      <c r="RAG31" s="802"/>
      <c r="RAH31" s="802"/>
      <c r="RAI31" s="802"/>
      <c r="RAJ31" s="802"/>
      <c r="RAK31" s="802"/>
      <c r="RAL31" s="802"/>
      <c r="RAM31" s="802"/>
      <c r="RAN31" s="802"/>
      <c r="RAO31" s="802"/>
      <c r="RAP31" s="802"/>
      <c r="RAQ31" s="802"/>
      <c r="RAR31" s="802"/>
      <c r="RAS31" s="802"/>
      <c r="RAT31" s="802"/>
      <c r="RAU31" s="802"/>
      <c r="RAV31" s="802"/>
      <c r="RAW31" s="802"/>
      <c r="RAX31" s="802"/>
      <c r="RAY31" s="802"/>
      <c r="RAZ31" s="802"/>
      <c r="RBA31" s="802"/>
      <c r="RBB31" s="802"/>
      <c r="RBC31" s="802"/>
      <c r="RBD31" s="802"/>
      <c r="RBE31" s="802"/>
      <c r="RBF31" s="802"/>
      <c r="RBG31" s="802"/>
      <c r="RBH31" s="802"/>
      <c r="RBI31" s="802"/>
      <c r="RBJ31" s="802"/>
      <c r="RBK31" s="802"/>
      <c r="RBL31" s="802"/>
      <c r="RBM31" s="802"/>
      <c r="RBN31" s="802"/>
      <c r="RBO31" s="802"/>
      <c r="RBP31" s="802"/>
      <c r="RBQ31" s="802"/>
      <c r="RBR31" s="802"/>
      <c r="RBS31" s="802"/>
      <c r="RBT31" s="802"/>
      <c r="RBU31" s="802"/>
      <c r="RBV31" s="802"/>
      <c r="RBW31" s="802"/>
      <c r="RBX31" s="802"/>
      <c r="RBY31" s="802"/>
      <c r="RBZ31" s="802"/>
      <c r="RCA31" s="802"/>
      <c r="RCB31" s="802"/>
      <c r="RCC31" s="802"/>
      <c r="RCD31" s="802"/>
      <c r="RCE31" s="802"/>
      <c r="RCF31" s="802"/>
      <c r="RCG31" s="802"/>
      <c r="RCH31" s="802"/>
      <c r="RCI31" s="802"/>
      <c r="RCJ31" s="802"/>
      <c r="RCK31" s="802"/>
      <c r="RCL31" s="802"/>
      <c r="RCM31" s="802"/>
      <c r="RCN31" s="802"/>
      <c r="RCO31" s="802"/>
      <c r="RCP31" s="802"/>
      <c r="RCQ31" s="802"/>
      <c r="RCR31" s="802"/>
      <c r="RCS31" s="802"/>
      <c r="RCT31" s="802"/>
      <c r="RCU31" s="802"/>
      <c r="RCV31" s="802"/>
      <c r="RCW31" s="802"/>
      <c r="RCX31" s="802"/>
      <c r="RCY31" s="802"/>
      <c r="RCZ31" s="802"/>
      <c r="RDA31" s="802"/>
      <c r="RDB31" s="802"/>
      <c r="RDC31" s="802"/>
      <c r="RDD31" s="802"/>
      <c r="RDE31" s="802"/>
      <c r="RDF31" s="802"/>
      <c r="RDG31" s="802"/>
      <c r="RDH31" s="802"/>
      <c r="RDI31" s="802"/>
      <c r="RDJ31" s="802"/>
      <c r="RDK31" s="802"/>
      <c r="RDL31" s="802"/>
      <c r="RDM31" s="802"/>
      <c r="RDN31" s="802"/>
      <c r="RDO31" s="802"/>
      <c r="RDP31" s="802"/>
      <c r="RDQ31" s="802"/>
      <c r="RDR31" s="802"/>
      <c r="RDS31" s="802"/>
      <c r="RDT31" s="802"/>
      <c r="RDU31" s="802"/>
      <c r="RDV31" s="802"/>
      <c r="RDW31" s="802"/>
      <c r="RDX31" s="802"/>
      <c r="RDY31" s="802"/>
      <c r="RDZ31" s="802"/>
      <c r="REA31" s="802"/>
      <c r="REB31" s="802"/>
      <c r="REC31" s="802"/>
      <c r="RED31" s="802"/>
      <c r="REE31" s="802"/>
      <c r="REF31" s="802"/>
      <c r="REG31" s="802"/>
      <c r="REH31" s="802"/>
      <c r="REI31" s="802"/>
      <c r="REJ31" s="802"/>
      <c r="REK31" s="802"/>
      <c r="REL31" s="802"/>
      <c r="REM31" s="802"/>
      <c r="REN31" s="802"/>
      <c r="REO31" s="802"/>
      <c r="REP31" s="802"/>
      <c r="REQ31" s="802"/>
      <c r="RER31" s="802"/>
      <c r="RES31" s="802"/>
      <c r="RET31" s="802"/>
      <c r="REU31" s="802"/>
      <c r="REV31" s="802"/>
      <c r="REW31" s="802"/>
      <c r="REX31" s="802"/>
      <c r="REY31" s="802"/>
      <c r="REZ31" s="802"/>
      <c r="RFA31" s="802"/>
      <c r="RFB31" s="802"/>
      <c r="RFC31" s="802"/>
      <c r="RFD31" s="802"/>
      <c r="RFE31" s="802"/>
      <c r="RFF31" s="802"/>
      <c r="RFG31" s="802"/>
      <c r="RFH31" s="802"/>
      <c r="RFI31" s="802"/>
      <c r="RFJ31" s="802"/>
      <c r="RFK31" s="802"/>
      <c r="RFL31" s="802"/>
      <c r="RFM31" s="802"/>
      <c r="RFN31" s="802"/>
      <c r="RFO31" s="802"/>
      <c r="RFP31" s="802"/>
      <c r="RFQ31" s="802"/>
      <c r="RFR31" s="802"/>
      <c r="RFS31" s="802"/>
      <c r="RFT31" s="802"/>
      <c r="RFU31" s="802"/>
      <c r="RFV31" s="802"/>
      <c r="RFW31" s="802"/>
      <c r="RFX31" s="802"/>
      <c r="RFY31" s="802"/>
      <c r="RFZ31" s="802"/>
      <c r="RGA31" s="802"/>
      <c r="RGB31" s="802"/>
      <c r="RGC31" s="802"/>
      <c r="RGD31" s="802"/>
      <c r="RGE31" s="802"/>
      <c r="RGF31" s="802"/>
      <c r="RGG31" s="802"/>
      <c r="RGH31" s="802"/>
      <c r="RGI31" s="802"/>
      <c r="RGJ31" s="802"/>
      <c r="RGK31" s="802"/>
      <c r="RGL31" s="802"/>
      <c r="RGM31" s="802"/>
      <c r="RGN31" s="802"/>
      <c r="RGO31" s="802"/>
      <c r="RGP31" s="802"/>
      <c r="RGQ31" s="802"/>
      <c r="RGR31" s="802"/>
      <c r="RGS31" s="802"/>
      <c r="RGT31" s="802"/>
      <c r="RGU31" s="802"/>
      <c r="RGV31" s="802"/>
      <c r="RGW31" s="802"/>
      <c r="RGX31" s="802"/>
      <c r="RGY31" s="802"/>
      <c r="RGZ31" s="802"/>
      <c r="RHA31" s="802"/>
      <c r="RHB31" s="802"/>
      <c r="RHC31" s="802"/>
      <c r="RHD31" s="802"/>
      <c r="RHE31" s="802"/>
      <c r="RHF31" s="802"/>
      <c r="RHG31" s="802"/>
      <c r="RHH31" s="802"/>
      <c r="RHI31" s="802"/>
      <c r="RHJ31" s="802"/>
      <c r="RHK31" s="802"/>
      <c r="RHL31" s="802"/>
      <c r="RHM31" s="802"/>
      <c r="RHN31" s="802"/>
      <c r="RHO31" s="802"/>
      <c r="RHP31" s="802"/>
      <c r="RHQ31" s="802"/>
      <c r="RHR31" s="802"/>
      <c r="RHS31" s="802"/>
      <c r="RHT31" s="802"/>
      <c r="RHU31" s="802"/>
      <c r="RHV31" s="802"/>
      <c r="RHW31" s="802"/>
      <c r="RHX31" s="802"/>
      <c r="RHY31" s="802"/>
      <c r="RHZ31" s="802"/>
      <c r="RIA31" s="802"/>
      <c r="RIB31" s="802"/>
      <c r="RIC31" s="802"/>
      <c r="RID31" s="802"/>
      <c r="RIE31" s="802"/>
      <c r="RIF31" s="802"/>
      <c r="RIG31" s="802"/>
      <c r="RIH31" s="802"/>
      <c r="RII31" s="802"/>
      <c r="RIJ31" s="802"/>
      <c r="RIK31" s="802"/>
      <c r="RIL31" s="802"/>
      <c r="RIM31" s="802"/>
      <c r="RIN31" s="802"/>
      <c r="RIO31" s="802"/>
      <c r="RIP31" s="802"/>
      <c r="RIQ31" s="802"/>
      <c r="RIR31" s="802"/>
      <c r="RIS31" s="802"/>
      <c r="RIT31" s="802"/>
      <c r="RIU31" s="802"/>
      <c r="RIV31" s="802"/>
      <c r="RIW31" s="802"/>
      <c r="RIX31" s="802"/>
      <c r="RIY31" s="802"/>
      <c r="RIZ31" s="802"/>
      <c r="RJA31" s="802"/>
      <c r="RJB31" s="802"/>
      <c r="RJC31" s="802"/>
      <c r="RJD31" s="802"/>
      <c r="RJE31" s="802"/>
      <c r="RJF31" s="802"/>
      <c r="RJG31" s="802"/>
      <c r="RJH31" s="802"/>
      <c r="RJI31" s="802"/>
      <c r="RJJ31" s="802"/>
      <c r="RJK31" s="802"/>
      <c r="RJL31" s="802"/>
      <c r="RJM31" s="802"/>
      <c r="RJN31" s="802"/>
      <c r="RJO31" s="802"/>
      <c r="RJP31" s="802"/>
      <c r="RJQ31" s="802"/>
      <c r="RJR31" s="802"/>
      <c r="RJS31" s="802"/>
      <c r="RJT31" s="802"/>
      <c r="RJU31" s="802"/>
      <c r="RJV31" s="802"/>
      <c r="RJW31" s="802"/>
      <c r="RJX31" s="802"/>
      <c r="RJY31" s="802"/>
      <c r="RJZ31" s="802"/>
      <c r="RKA31" s="802"/>
      <c r="RKB31" s="802"/>
      <c r="RKC31" s="802"/>
      <c r="RKD31" s="802"/>
      <c r="RKE31" s="802"/>
      <c r="RKF31" s="802"/>
      <c r="RKG31" s="802"/>
      <c r="RKH31" s="802"/>
      <c r="RKI31" s="802"/>
      <c r="RKJ31" s="802"/>
      <c r="RKK31" s="802"/>
      <c r="RKL31" s="802"/>
      <c r="RKM31" s="802"/>
      <c r="RKN31" s="802"/>
      <c r="RKO31" s="802"/>
      <c r="RKP31" s="802"/>
      <c r="RKQ31" s="802"/>
      <c r="RKR31" s="802"/>
      <c r="RKS31" s="802"/>
      <c r="RKT31" s="802"/>
      <c r="RKU31" s="802"/>
      <c r="RKV31" s="802"/>
      <c r="RKW31" s="802"/>
      <c r="RKX31" s="802"/>
      <c r="RKY31" s="802"/>
      <c r="RKZ31" s="802"/>
      <c r="RLA31" s="802"/>
      <c r="RLB31" s="802"/>
      <c r="RLC31" s="802"/>
      <c r="RLD31" s="802"/>
      <c r="RLE31" s="802"/>
      <c r="RLF31" s="802"/>
      <c r="RLG31" s="802"/>
      <c r="RLH31" s="802"/>
      <c r="RLI31" s="802"/>
      <c r="RLJ31" s="802"/>
      <c r="RLK31" s="802"/>
      <c r="RLL31" s="802"/>
      <c r="RLM31" s="802"/>
      <c r="RLN31" s="802"/>
      <c r="RLO31" s="802"/>
      <c r="RLP31" s="802"/>
      <c r="RLQ31" s="802"/>
      <c r="RLR31" s="802"/>
      <c r="RLS31" s="802"/>
      <c r="RLT31" s="802"/>
      <c r="RLU31" s="802"/>
      <c r="RLV31" s="802"/>
      <c r="RLW31" s="802"/>
      <c r="RLX31" s="802"/>
      <c r="RLY31" s="802"/>
      <c r="RLZ31" s="802"/>
      <c r="RMA31" s="802"/>
      <c r="RMB31" s="802"/>
      <c r="RMC31" s="802"/>
      <c r="RMD31" s="802"/>
      <c r="RME31" s="802"/>
      <c r="RMF31" s="802"/>
      <c r="RMG31" s="802"/>
      <c r="RMH31" s="802"/>
      <c r="RMI31" s="802"/>
      <c r="RMJ31" s="802"/>
      <c r="RMK31" s="802"/>
      <c r="RML31" s="802"/>
      <c r="RMM31" s="802"/>
      <c r="RMN31" s="802"/>
      <c r="RMO31" s="802"/>
      <c r="RMP31" s="802"/>
      <c r="RMQ31" s="802"/>
      <c r="RMR31" s="802"/>
      <c r="RMS31" s="802"/>
      <c r="RMT31" s="802"/>
      <c r="RMU31" s="802"/>
      <c r="RMV31" s="802"/>
      <c r="RMW31" s="802"/>
      <c r="RMX31" s="802"/>
      <c r="RMY31" s="802"/>
      <c r="RMZ31" s="802"/>
      <c r="RNA31" s="802"/>
      <c r="RNB31" s="802"/>
      <c r="RNC31" s="802"/>
      <c r="RND31" s="802"/>
      <c r="RNE31" s="802"/>
      <c r="RNF31" s="802"/>
      <c r="RNG31" s="802"/>
      <c r="RNH31" s="802"/>
      <c r="RNI31" s="802"/>
      <c r="RNJ31" s="802"/>
      <c r="RNK31" s="802"/>
      <c r="RNL31" s="802"/>
      <c r="RNM31" s="802"/>
      <c r="RNN31" s="802"/>
      <c r="RNO31" s="802"/>
      <c r="RNP31" s="802"/>
      <c r="RNQ31" s="802"/>
      <c r="RNR31" s="802"/>
      <c r="RNS31" s="802"/>
      <c r="RNT31" s="802"/>
      <c r="RNU31" s="802"/>
      <c r="RNV31" s="802"/>
      <c r="RNW31" s="802"/>
      <c r="RNX31" s="802"/>
      <c r="RNY31" s="802"/>
      <c r="RNZ31" s="802"/>
      <c r="ROA31" s="802"/>
      <c r="ROB31" s="802"/>
      <c r="ROC31" s="802"/>
      <c r="ROD31" s="802"/>
      <c r="ROE31" s="802"/>
      <c r="ROF31" s="802"/>
      <c r="ROG31" s="802"/>
      <c r="ROH31" s="802"/>
      <c r="ROI31" s="802"/>
      <c r="ROJ31" s="802"/>
      <c r="ROK31" s="802"/>
      <c r="ROL31" s="802"/>
      <c r="ROM31" s="802"/>
      <c r="RON31" s="802"/>
      <c r="ROO31" s="802"/>
      <c r="ROP31" s="802"/>
      <c r="ROQ31" s="802"/>
      <c r="ROR31" s="802"/>
      <c r="ROS31" s="802"/>
      <c r="ROT31" s="802"/>
      <c r="ROU31" s="802"/>
      <c r="ROV31" s="802"/>
      <c r="ROW31" s="802"/>
      <c r="ROX31" s="802"/>
      <c r="ROY31" s="802"/>
      <c r="ROZ31" s="802"/>
      <c r="RPA31" s="802"/>
      <c r="RPB31" s="802"/>
      <c r="RPC31" s="802"/>
      <c r="RPD31" s="802"/>
      <c r="RPE31" s="802"/>
      <c r="RPF31" s="802"/>
      <c r="RPG31" s="802"/>
      <c r="RPH31" s="802"/>
      <c r="RPI31" s="802"/>
      <c r="RPJ31" s="802"/>
      <c r="RPK31" s="802"/>
      <c r="RPL31" s="802"/>
      <c r="RPM31" s="802"/>
      <c r="RPN31" s="802"/>
      <c r="RPO31" s="802"/>
      <c r="RPP31" s="802"/>
      <c r="RPQ31" s="802"/>
      <c r="RPR31" s="802"/>
      <c r="RPS31" s="802"/>
      <c r="RPT31" s="802"/>
      <c r="RPU31" s="802"/>
      <c r="RPV31" s="802"/>
      <c r="RPW31" s="802"/>
      <c r="RPX31" s="802"/>
      <c r="RPY31" s="802"/>
      <c r="RPZ31" s="802"/>
      <c r="RQA31" s="802"/>
      <c r="RQB31" s="802"/>
      <c r="RQC31" s="802"/>
      <c r="RQD31" s="802"/>
      <c r="RQE31" s="802"/>
      <c r="RQF31" s="802"/>
      <c r="RQG31" s="802"/>
      <c r="RQH31" s="802"/>
      <c r="RQI31" s="802"/>
      <c r="RQJ31" s="802"/>
      <c r="RQK31" s="802"/>
      <c r="RQL31" s="802"/>
      <c r="RQM31" s="802"/>
      <c r="RQN31" s="802"/>
      <c r="RQO31" s="802"/>
      <c r="RQP31" s="802"/>
      <c r="RQQ31" s="802"/>
      <c r="RQR31" s="802"/>
      <c r="RQS31" s="802"/>
      <c r="RQT31" s="802"/>
      <c r="RQU31" s="802"/>
      <c r="RQV31" s="802"/>
      <c r="RQW31" s="802"/>
      <c r="RQX31" s="802"/>
      <c r="RQY31" s="802"/>
      <c r="RQZ31" s="802"/>
      <c r="RRA31" s="802"/>
      <c r="RRB31" s="802"/>
      <c r="RRC31" s="802"/>
      <c r="RRD31" s="802"/>
      <c r="RRE31" s="802"/>
      <c r="RRF31" s="802"/>
      <c r="RRG31" s="802"/>
      <c r="RRH31" s="802"/>
      <c r="RRI31" s="802"/>
      <c r="RRJ31" s="802"/>
      <c r="RRK31" s="802"/>
      <c r="RRL31" s="802"/>
      <c r="RRM31" s="802"/>
      <c r="RRN31" s="802"/>
      <c r="RRO31" s="802"/>
      <c r="RRP31" s="802"/>
      <c r="RRQ31" s="802"/>
      <c r="RRR31" s="802"/>
      <c r="RRS31" s="802"/>
      <c r="RRT31" s="802"/>
      <c r="RRU31" s="802"/>
      <c r="RRV31" s="802"/>
      <c r="RRW31" s="802"/>
      <c r="RRX31" s="802"/>
      <c r="RRY31" s="802"/>
      <c r="RRZ31" s="802"/>
      <c r="RSA31" s="802"/>
      <c r="RSB31" s="802"/>
      <c r="RSC31" s="802"/>
      <c r="RSD31" s="802"/>
      <c r="RSE31" s="802"/>
      <c r="RSF31" s="802"/>
      <c r="RSG31" s="802"/>
      <c r="RSH31" s="802"/>
      <c r="RSI31" s="802"/>
      <c r="RSJ31" s="802"/>
      <c r="RSK31" s="802"/>
      <c r="RSL31" s="802"/>
      <c r="RSM31" s="802"/>
      <c r="RSN31" s="802"/>
      <c r="RSO31" s="802"/>
      <c r="RSP31" s="802"/>
      <c r="RSQ31" s="802"/>
      <c r="RSR31" s="802"/>
      <c r="RSS31" s="802"/>
      <c r="RST31" s="802"/>
      <c r="RSU31" s="802"/>
      <c r="RSV31" s="802"/>
      <c r="RSW31" s="802"/>
      <c r="RSX31" s="802"/>
      <c r="RSY31" s="802"/>
      <c r="RSZ31" s="802"/>
      <c r="RTA31" s="802"/>
      <c r="RTB31" s="802"/>
      <c r="RTC31" s="802"/>
      <c r="RTD31" s="802"/>
      <c r="RTE31" s="802"/>
      <c r="RTF31" s="802"/>
      <c r="RTG31" s="802"/>
      <c r="RTH31" s="802"/>
      <c r="RTI31" s="802"/>
      <c r="RTJ31" s="802"/>
      <c r="RTK31" s="802"/>
      <c r="RTL31" s="802"/>
      <c r="RTM31" s="802"/>
      <c r="RTN31" s="802"/>
      <c r="RTO31" s="802"/>
      <c r="RTP31" s="802"/>
      <c r="RTQ31" s="802"/>
      <c r="RTR31" s="802"/>
      <c r="RTS31" s="802"/>
      <c r="RTT31" s="802"/>
      <c r="RTU31" s="802"/>
      <c r="RTV31" s="802"/>
      <c r="RTW31" s="802"/>
      <c r="RTX31" s="802"/>
      <c r="RTY31" s="802"/>
      <c r="RTZ31" s="802"/>
      <c r="RUA31" s="802"/>
      <c r="RUB31" s="802"/>
      <c r="RUC31" s="802"/>
      <c r="RUD31" s="802"/>
      <c r="RUE31" s="802"/>
      <c r="RUF31" s="802"/>
      <c r="RUG31" s="802"/>
      <c r="RUH31" s="802"/>
      <c r="RUI31" s="802"/>
      <c r="RUJ31" s="802"/>
      <c r="RUK31" s="802"/>
      <c r="RUL31" s="802"/>
      <c r="RUM31" s="802"/>
      <c r="RUN31" s="802"/>
      <c r="RUO31" s="802"/>
      <c r="RUP31" s="802"/>
      <c r="RUQ31" s="802"/>
      <c r="RUR31" s="802"/>
      <c r="RUS31" s="802"/>
      <c r="RUT31" s="802"/>
      <c r="RUU31" s="802"/>
      <c r="RUV31" s="802"/>
      <c r="RUW31" s="802"/>
      <c r="RUX31" s="802"/>
      <c r="RUY31" s="802"/>
      <c r="RUZ31" s="802"/>
      <c r="RVA31" s="802"/>
      <c r="RVB31" s="802"/>
      <c r="RVC31" s="802"/>
      <c r="RVD31" s="802"/>
      <c r="RVE31" s="802"/>
      <c r="RVF31" s="802"/>
      <c r="RVG31" s="802"/>
      <c r="RVH31" s="802"/>
      <c r="RVI31" s="802"/>
      <c r="RVJ31" s="802"/>
      <c r="RVK31" s="802"/>
      <c r="RVL31" s="802"/>
      <c r="RVM31" s="802"/>
      <c r="RVN31" s="802"/>
      <c r="RVO31" s="802"/>
      <c r="RVP31" s="802"/>
      <c r="RVQ31" s="802"/>
      <c r="RVR31" s="802"/>
      <c r="RVS31" s="802"/>
      <c r="RVT31" s="802"/>
      <c r="RVU31" s="802"/>
      <c r="RVV31" s="802"/>
      <c r="RVW31" s="802"/>
      <c r="RVX31" s="802"/>
      <c r="RVY31" s="802"/>
      <c r="RVZ31" s="802"/>
      <c r="RWA31" s="802"/>
      <c r="RWB31" s="802"/>
      <c r="RWC31" s="802"/>
      <c r="RWD31" s="802"/>
      <c r="RWE31" s="802"/>
      <c r="RWF31" s="802"/>
      <c r="RWG31" s="802"/>
      <c r="RWH31" s="802"/>
      <c r="RWI31" s="802"/>
      <c r="RWJ31" s="802"/>
      <c r="RWK31" s="802"/>
      <c r="RWL31" s="802"/>
      <c r="RWM31" s="802"/>
      <c r="RWN31" s="802"/>
      <c r="RWO31" s="802"/>
      <c r="RWP31" s="802"/>
      <c r="RWQ31" s="802"/>
      <c r="RWR31" s="802"/>
      <c r="RWS31" s="802"/>
      <c r="RWT31" s="802"/>
      <c r="RWU31" s="802"/>
      <c r="RWV31" s="802"/>
      <c r="RWW31" s="802"/>
      <c r="RWX31" s="802"/>
      <c r="RWY31" s="802"/>
      <c r="RWZ31" s="802"/>
      <c r="RXA31" s="802"/>
      <c r="RXB31" s="802"/>
      <c r="RXC31" s="802"/>
      <c r="RXD31" s="802"/>
      <c r="RXE31" s="802"/>
      <c r="RXF31" s="802"/>
      <c r="RXG31" s="802"/>
      <c r="RXH31" s="802"/>
      <c r="RXI31" s="802"/>
      <c r="RXJ31" s="802"/>
      <c r="RXK31" s="802"/>
      <c r="RXL31" s="802"/>
      <c r="RXM31" s="802"/>
      <c r="RXN31" s="802"/>
      <c r="RXO31" s="802"/>
      <c r="RXP31" s="802"/>
      <c r="RXQ31" s="802"/>
      <c r="RXR31" s="802"/>
      <c r="RXS31" s="802"/>
      <c r="RXT31" s="802"/>
      <c r="RXU31" s="802"/>
      <c r="RXV31" s="802"/>
      <c r="RXW31" s="802"/>
      <c r="RXX31" s="802"/>
      <c r="RXY31" s="802"/>
      <c r="RXZ31" s="802"/>
      <c r="RYA31" s="802"/>
      <c r="RYB31" s="802"/>
      <c r="RYC31" s="802"/>
      <c r="RYD31" s="802"/>
      <c r="RYE31" s="802"/>
      <c r="RYF31" s="802"/>
      <c r="RYG31" s="802"/>
      <c r="RYH31" s="802"/>
      <c r="RYI31" s="802"/>
      <c r="RYJ31" s="802"/>
      <c r="RYK31" s="802"/>
      <c r="RYL31" s="802"/>
      <c r="RYM31" s="802"/>
      <c r="RYN31" s="802"/>
      <c r="RYO31" s="802"/>
      <c r="RYP31" s="802"/>
      <c r="RYQ31" s="802"/>
      <c r="RYR31" s="802"/>
      <c r="RYS31" s="802"/>
      <c r="RYT31" s="802"/>
      <c r="RYU31" s="802"/>
      <c r="RYV31" s="802"/>
      <c r="RYW31" s="802"/>
      <c r="RYX31" s="802"/>
      <c r="RYY31" s="802"/>
      <c r="RYZ31" s="802"/>
      <c r="RZA31" s="802"/>
      <c r="RZB31" s="802"/>
      <c r="RZC31" s="802"/>
      <c r="RZD31" s="802"/>
      <c r="RZE31" s="802"/>
      <c r="RZF31" s="802"/>
      <c r="RZG31" s="802"/>
      <c r="RZH31" s="802"/>
      <c r="RZI31" s="802"/>
      <c r="RZJ31" s="802"/>
      <c r="RZK31" s="802"/>
      <c r="RZL31" s="802"/>
      <c r="RZM31" s="802"/>
      <c r="RZN31" s="802"/>
      <c r="RZO31" s="802"/>
      <c r="RZP31" s="802"/>
      <c r="RZQ31" s="802"/>
      <c r="RZR31" s="802"/>
      <c r="RZS31" s="802"/>
      <c r="RZT31" s="802"/>
      <c r="RZU31" s="802"/>
      <c r="RZV31" s="802"/>
      <c r="RZW31" s="802"/>
      <c r="RZX31" s="802"/>
      <c r="RZY31" s="802"/>
      <c r="RZZ31" s="802"/>
      <c r="SAA31" s="802"/>
      <c r="SAB31" s="802"/>
      <c r="SAC31" s="802"/>
      <c r="SAD31" s="802"/>
      <c r="SAE31" s="802"/>
      <c r="SAF31" s="802"/>
      <c r="SAG31" s="802"/>
      <c r="SAH31" s="802"/>
      <c r="SAI31" s="802"/>
      <c r="SAJ31" s="802"/>
      <c r="SAK31" s="802"/>
      <c r="SAL31" s="802"/>
      <c r="SAM31" s="802"/>
      <c r="SAN31" s="802"/>
      <c r="SAO31" s="802"/>
      <c r="SAP31" s="802"/>
      <c r="SAQ31" s="802"/>
      <c r="SAR31" s="802"/>
      <c r="SAS31" s="802"/>
      <c r="SAT31" s="802"/>
      <c r="SAU31" s="802"/>
      <c r="SAV31" s="802"/>
      <c r="SAW31" s="802"/>
      <c r="SAX31" s="802"/>
      <c r="SAY31" s="802"/>
      <c r="SAZ31" s="802"/>
      <c r="SBA31" s="802"/>
      <c r="SBB31" s="802"/>
      <c r="SBC31" s="802"/>
      <c r="SBD31" s="802"/>
      <c r="SBE31" s="802"/>
      <c r="SBF31" s="802"/>
      <c r="SBG31" s="802"/>
      <c r="SBH31" s="802"/>
      <c r="SBI31" s="802"/>
      <c r="SBJ31" s="802"/>
      <c r="SBK31" s="802"/>
      <c r="SBL31" s="802"/>
      <c r="SBM31" s="802"/>
      <c r="SBN31" s="802"/>
      <c r="SBO31" s="802"/>
      <c r="SBP31" s="802"/>
      <c r="SBQ31" s="802"/>
      <c r="SBR31" s="802"/>
      <c r="SBS31" s="802"/>
      <c r="SBT31" s="802"/>
      <c r="SBU31" s="802"/>
      <c r="SBV31" s="802"/>
      <c r="SBW31" s="802"/>
      <c r="SBX31" s="802"/>
      <c r="SBY31" s="802"/>
      <c r="SBZ31" s="802"/>
      <c r="SCA31" s="802"/>
      <c r="SCB31" s="802"/>
      <c r="SCC31" s="802"/>
      <c r="SCD31" s="802"/>
      <c r="SCE31" s="802"/>
      <c r="SCF31" s="802"/>
      <c r="SCG31" s="802"/>
      <c r="SCH31" s="802"/>
      <c r="SCI31" s="802"/>
      <c r="SCJ31" s="802"/>
      <c r="SCK31" s="802"/>
      <c r="SCL31" s="802"/>
      <c r="SCM31" s="802"/>
      <c r="SCN31" s="802"/>
      <c r="SCO31" s="802"/>
      <c r="SCP31" s="802"/>
      <c r="SCQ31" s="802"/>
      <c r="SCR31" s="802"/>
      <c r="SCS31" s="802"/>
      <c r="SCT31" s="802"/>
      <c r="SCU31" s="802"/>
      <c r="SCV31" s="802"/>
      <c r="SCW31" s="802"/>
      <c r="SCX31" s="802"/>
      <c r="SCY31" s="802"/>
      <c r="SCZ31" s="802"/>
      <c r="SDA31" s="802"/>
      <c r="SDB31" s="802"/>
      <c r="SDC31" s="802"/>
      <c r="SDD31" s="802"/>
      <c r="SDE31" s="802"/>
      <c r="SDF31" s="802"/>
      <c r="SDG31" s="802"/>
      <c r="SDH31" s="802"/>
      <c r="SDI31" s="802"/>
      <c r="SDJ31" s="802"/>
      <c r="SDK31" s="802"/>
      <c r="SDL31" s="802"/>
      <c r="SDM31" s="802"/>
      <c r="SDN31" s="802"/>
      <c r="SDO31" s="802"/>
      <c r="SDP31" s="802"/>
      <c r="SDQ31" s="802"/>
      <c r="SDR31" s="802"/>
      <c r="SDS31" s="802"/>
      <c r="SDT31" s="802"/>
      <c r="SDU31" s="802"/>
      <c r="SDV31" s="802"/>
      <c r="SDW31" s="802"/>
      <c r="SDX31" s="802"/>
      <c r="SDY31" s="802"/>
      <c r="SDZ31" s="802"/>
      <c r="SEA31" s="802"/>
      <c r="SEB31" s="802"/>
      <c r="SEC31" s="802"/>
      <c r="SED31" s="802"/>
      <c r="SEE31" s="802"/>
      <c r="SEF31" s="802"/>
      <c r="SEG31" s="802"/>
      <c r="SEH31" s="802"/>
      <c r="SEI31" s="802"/>
      <c r="SEJ31" s="802"/>
      <c r="SEK31" s="802"/>
      <c r="SEL31" s="802"/>
      <c r="SEM31" s="802"/>
      <c r="SEN31" s="802"/>
      <c r="SEO31" s="802"/>
      <c r="SEP31" s="802"/>
      <c r="SEQ31" s="802"/>
      <c r="SER31" s="802"/>
      <c r="SES31" s="802"/>
      <c r="SET31" s="802"/>
      <c r="SEU31" s="802"/>
      <c r="SEV31" s="802"/>
      <c r="SEW31" s="802"/>
      <c r="SEX31" s="802"/>
      <c r="SEY31" s="802"/>
      <c r="SEZ31" s="802"/>
      <c r="SFA31" s="802"/>
      <c r="SFB31" s="802"/>
      <c r="SFC31" s="802"/>
      <c r="SFD31" s="802"/>
      <c r="SFE31" s="802"/>
      <c r="SFF31" s="802"/>
      <c r="SFG31" s="802"/>
      <c r="SFH31" s="802"/>
      <c r="SFI31" s="802"/>
      <c r="SFJ31" s="802"/>
      <c r="SFK31" s="802"/>
      <c r="SFL31" s="802"/>
      <c r="SFM31" s="802"/>
      <c r="SFN31" s="802"/>
      <c r="SFO31" s="802"/>
      <c r="SFP31" s="802"/>
      <c r="SFQ31" s="802"/>
      <c r="SFR31" s="802"/>
      <c r="SFS31" s="802"/>
      <c r="SFT31" s="802"/>
      <c r="SFU31" s="802"/>
      <c r="SFV31" s="802"/>
      <c r="SFW31" s="802"/>
      <c r="SFX31" s="802"/>
      <c r="SFY31" s="802"/>
      <c r="SFZ31" s="802"/>
      <c r="SGA31" s="802"/>
      <c r="SGB31" s="802"/>
      <c r="SGC31" s="802"/>
      <c r="SGD31" s="802"/>
      <c r="SGE31" s="802"/>
      <c r="SGF31" s="802"/>
      <c r="SGG31" s="802"/>
      <c r="SGH31" s="802"/>
      <c r="SGI31" s="802"/>
      <c r="SGJ31" s="802"/>
      <c r="SGK31" s="802"/>
      <c r="SGL31" s="802"/>
      <c r="SGM31" s="802"/>
      <c r="SGN31" s="802"/>
      <c r="SGO31" s="802"/>
      <c r="SGP31" s="802"/>
      <c r="SGQ31" s="802"/>
      <c r="SGR31" s="802"/>
      <c r="SGS31" s="802"/>
      <c r="SGT31" s="802"/>
      <c r="SGU31" s="802"/>
      <c r="SGV31" s="802"/>
      <c r="SGW31" s="802"/>
      <c r="SGX31" s="802"/>
      <c r="SGY31" s="802"/>
      <c r="SGZ31" s="802"/>
      <c r="SHA31" s="802"/>
      <c r="SHB31" s="802"/>
      <c r="SHC31" s="802"/>
      <c r="SHD31" s="802"/>
      <c r="SHE31" s="802"/>
      <c r="SHF31" s="802"/>
      <c r="SHG31" s="802"/>
      <c r="SHH31" s="802"/>
      <c r="SHI31" s="802"/>
      <c r="SHJ31" s="802"/>
      <c r="SHK31" s="802"/>
      <c r="SHL31" s="802"/>
      <c r="SHM31" s="802"/>
      <c r="SHN31" s="802"/>
      <c r="SHO31" s="802"/>
      <c r="SHP31" s="802"/>
      <c r="SHQ31" s="802"/>
      <c r="SHR31" s="802"/>
      <c r="SHS31" s="802"/>
      <c r="SHT31" s="802"/>
      <c r="SHU31" s="802"/>
      <c r="SHV31" s="802"/>
      <c r="SHW31" s="802"/>
      <c r="SHX31" s="802"/>
      <c r="SHY31" s="802"/>
      <c r="SHZ31" s="802"/>
      <c r="SIA31" s="802"/>
      <c r="SIB31" s="802"/>
      <c r="SIC31" s="802"/>
      <c r="SID31" s="802"/>
      <c r="SIE31" s="802"/>
      <c r="SIF31" s="802"/>
      <c r="SIG31" s="802"/>
      <c r="SIH31" s="802"/>
      <c r="SII31" s="802"/>
      <c r="SIJ31" s="802"/>
      <c r="SIK31" s="802"/>
      <c r="SIL31" s="802"/>
      <c r="SIM31" s="802"/>
      <c r="SIN31" s="802"/>
      <c r="SIO31" s="802"/>
      <c r="SIP31" s="802"/>
      <c r="SIQ31" s="802"/>
      <c r="SIR31" s="802"/>
      <c r="SIS31" s="802"/>
      <c r="SIT31" s="802"/>
      <c r="SIU31" s="802"/>
      <c r="SIV31" s="802"/>
      <c r="SIW31" s="802"/>
      <c r="SIX31" s="802"/>
      <c r="SIY31" s="802"/>
      <c r="SIZ31" s="802"/>
      <c r="SJA31" s="802"/>
      <c r="SJB31" s="802"/>
      <c r="SJC31" s="802"/>
      <c r="SJD31" s="802"/>
      <c r="SJE31" s="802"/>
      <c r="SJF31" s="802"/>
      <c r="SJG31" s="802"/>
      <c r="SJH31" s="802"/>
      <c r="SJI31" s="802"/>
      <c r="SJJ31" s="802"/>
      <c r="SJK31" s="802"/>
      <c r="SJL31" s="802"/>
      <c r="SJM31" s="802"/>
      <c r="SJN31" s="802"/>
      <c r="SJO31" s="802"/>
      <c r="SJP31" s="802"/>
      <c r="SJQ31" s="802"/>
      <c r="SJR31" s="802"/>
      <c r="SJS31" s="802"/>
      <c r="SJT31" s="802"/>
      <c r="SJU31" s="802"/>
      <c r="SJV31" s="802"/>
      <c r="SJW31" s="802"/>
      <c r="SJX31" s="802"/>
      <c r="SJY31" s="802"/>
      <c r="SJZ31" s="802"/>
      <c r="SKA31" s="802"/>
      <c r="SKB31" s="802"/>
      <c r="SKC31" s="802"/>
      <c r="SKD31" s="802"/>
      <c r="SKE31" s="802"/>
      <c r="SKF31" s="802"/>
      <c r="SKG31" s="802"/>
      <c r="SKH31" s="802"/>
      <c r="SKI31" s="802"/>
      <c r="SKJ31" s="802"/>
      <c r="SKK31" s="802"/>
      <c r="SKL31" s="802"/>
      <c r="SKM31" s="802"/>
      <c r="SKN31" s="802"/>
      <c r="SKO31" s="802"/>
      <c r="SKP31" s="802"/>
      <c r="SKQ31" s="802"/>
      <c r="SKR31" s="802"/>
      <c r="SKS31" s="802"/>
      <c r="SKT31" s="802"/>
      <c r="SKU31" s="802"/>
      <c r="SKV31" s="802"/>
      <c r="SKW31" s="802"/>
      <c r="SKX31" s="802"/>
      <c r="SKY31" s="802"/>
      <c r="SKZ31" s="802"/>
      <c r="SLA31" s="802"/>
      <c r="SLB31" s="802"/>
      <c r="SLC31" s="802"/>
      <c r="SLD31" s="802"/>
      <c r="SLE31" s="802"/>
      <c r="SLF31" s="802"/>
      <c r="SLG31" s="802"/>
      <c r="SLH31" s="802"/>
      <c r="SLI31" s="802"/>
      <c r="SLJ31" s="802"/>
      <c r="SLK31" s="802"/>
      <c r="SLL31" s="802"/>
      <c r="SLM31" s="802"/>
      <c r="SLN31" s="802"/>
      <c r="SLO31" s="802"/>
      <c r="SLP31" s="802"/>
      <c r="SLQ31" s="802"/>
      <c r="SLR31" s="802"/>
      <c r="SLS31" s="802"/>
      <c r="SLT31" s="802"/>
      <c r="SLU31" s="802"/>
      <c r="SLV31" s="802"/>
      <c r="SLW31" s="802"/>
      <c r="SLX31" s="802"/>
      <c r="SLY31" s="802"/>
      <c r="SLZ31" s="802"/>
      <c r="SMA31" s="802"/>
      <c r="SMB31" s="802"/>
      <c r="SMC31" s="802"/>
      <c r="SMD31" s="802"/>
      <c r="SME31" s="802"/>
      <c r="SMF31" s="802"/>
      <c r="SMG31" s="802"/>
      <c r="SMH31" s="802"/>
      <c r="SMI31" s="802"/>
      <c r="SMJ31" s="802"/>
      <c r="SMK31" s="802"/>
      <c r="SML31" s="802"/>
      <c r="SMM31" s="802"/>
      <c r="SMN31" s="802"/>
      <c r="SMO31" s="802"/>
      <c r="SMP31" s="802"/>
      <c r="SMQ31" s="802"/>
      <c r="SMR31" s="802"/>
      <c r="SMS31" s="802"/>
      <c r="SMT31" s="802"/>
      <c r="SMU31" s="802"/>
      <c r="SMV31" s="802"/>
      <c r="SMW31" s="802"/>
      <c r="SMX31" s="802"/>
      <c r="SMY31" s="802"/>
      <c r="SMZ31" s="802"/>
      <c r="SNA31" s="802"/>
      <c r="SNB31" s="802"/>
      <c r="SNC31" s="802"/>
      <c r="SND31" s="802"/>
      <c r="SNE31" s="802"/>
      <c r="SNF31" s="802"/>
      <c r="SNG31" s="802"/>
      <c r="SNH31" s="802"/>
      <c r="SNI31" s="802"/>
      <c r="SNJ31" s="802"/>
      <c r="SNK31" s="802"/>
      <c r="SNL31" s="802"/>
      <c r="SNM31" s="802"/>
      <c r="SNN31" s="802"/>
      <c r="SNO31" s="802"/>
      <c r="SNP31" s="802"/>
      <c r="SNQ31" s="802"/>
      <c r="SNR31" s="802"/>
      <c r="SNS31" s="802"/>
      <c r="SNT31" s="802"/>
      <c r="SNU31" s="802"/>
      <c r="SNV31" s="802"/>
      <c r="SNW31" s="802"/>
      <c r="SNX31" s="802"/>
      <c r="SNY31" s="802"/>
      <c r="SNZ31" s="802"/>
      <c r="SOA31" s="802"/>
      <c r="SOB31" s="802"/>
      <c r="SOC31" s="802"/>
      <c r="SOD31" s="802"/>
      <c r="SOE31" s="802"/>
      <c r="SOF31" s="802"/>
      <c r="SOG31" s="802"/>
      <c r="SOH31" s="802"/>
      <c r="SOI31" s="802"/>
      <c r="SOJ31" s="802"/>
      <c r="SOK31" s="802"/>
      <c r="SOL31" s="802"/>
      <c r="SOM31" s="802"/>
      <c r="SON31" s="802"/>
      <c r="SOO31" s="802"/>
      <c r="SOP31" s="802"/>
      <c r="SOQ31" s="802"/>
      <c r="SOR31" s="802"/>
      <c r="SOS31" s="802"/>
      <c r="SOT31" s="802"/>
      <c r="SOU31" s="802"/>
      <c r="SOV31" s="802"/>
      <c r="SOW31" s="802"/>
      <c r="SOX31" s="802"/>
      <c r="SOY31" s="802"/>
      <c r="SOZ31" s="802"/>
      <c r="SPA31" s="802"/>
      <c r="SPB31" s="802"/>
      <c r="SPC31" s="802"/>
      <c r="SPD31" s="802"/>
      <c r="SPE31" s="802"/>
      <c r="SPF31" s="802"/>
      <c r="SPG31" s="802"/>
      <c r="SPH31" s="802"/>
      <c r="SPI31" s="802"/>
      <c r="SPJ31" s="802"/>
      <c r="SPK31" s="802"/>
      <c r="SPL31" s="802"/>
      <c r="SPM31" s="802"/>
      <c r="SPN31" s="802"/>
      <c r="SPO31" s="802"/>
      <c r="SPP31" s="802"/>
      <c r="SPQ31" s="802"/>
      <c r="SPR31" s="802"/>
      <c r="SPS31" s="802"/>
      <c r="SPT31" s="802"/>
      <c r="SPU31" s="802"/>
      <c r="SPV31" s="802"/>
      <c r="SPW31" s="802"/>
      <c r="SPX31" s="802"/>
      <c r="SPY31" s="802"/>
      <c r="SPZ31" s="802"/>
      <c r="SQA31" s="802"/>
      <c r="SQB31" s="802"/>
      <c r="SQC31" s="802"/>
      <c r="SQD31" s="802"/>
      <c r="SQE31" s="802"/>
      <c r="SQF31" s="802"/>
      <c r="SQG31" s="802"/>
      <c r="SQH31" s="802"/>
      <c r="SQI31" s="802"/>
      <c r="SQJ31" s="802"/>
      <c r="SQK31" s="802"/>
      <c r="SQL31" s="802"/>
      <c r="SQM31" s="802"/>
      <c r="SQN31" s="802"/>
      <c r="SQO31" s="802"/>
      <c r="SQP31" s="802"/>
      <c r="SQQ31" s="802"/>
      <c r="SQR31" s="802"/>
      <c r="SQS31" s="802"/>
      <c r="SQT31" s="802"/>
      <c r="SQU31" s="802"/>
      <c r="SQV31" s="802"/>
      <c r="SQW31" s="802"/>
      <c r="SQX31" s="802"/>
      <c r="SQY31" s="802"/>
      <c r="SQZ31" s="802"/>
      <c r="SRA31" s="802"/>
      <c r="SRB31" s="802"/>
      <c r="SRC31" s="802"/>
      <c r="SRD31" s="802"/>
      <c r="SRE31" s="802"/>
      <c r="SRF31" s="802"/>
      <c r="SRG31" s="802"/>
      <c r="SRH31" s="802"/>
      <c r="SRI31" s="802"/>
      <c r="SRJ31" s="802"/>
      <c r="SRK31" s="802"/>
      <c r="SRL31" s="802"/>
      <c r="SRM31" s="802"/>
      <c r="SRN31" s="802"/>
      <c r="SRO31" s="802"/>
      <c r="SRP31" s="802"/>
      <c r="SRQ31" s="802"/>
      <c r="SRR31" s="802"/>
      <c r="SRS31" s="802"/>
      <c r="SRT31" s="802"/>
      <c r="SRU31" s="802"/>
      <c r="SRV31" s="802"/>
      <c r="SRW31" s="802"/>
      <c r="SRX31" s="802"/>
      <c r="SRY31" s="802"/>
      <c r="SRZ31" s="802"/>
      <c r="SSA31" s="802"/>
      <c r="SSB31" s="802"/>
      <c r="SSC31" s="802"/>
      <c r="SSD31" s="802"/>
      <c r="SSE31" s="802"/>
      <c r="SSF31" s="802"/>
      <c r="SSG31" s="802"/>
      <c r="SSH31" s="802"/>
      <c r="SSI31" s="802"/>
      <c r="SSJ31" s="802"/>
      <c r="SSK31" s="802"/>
      <c r="SSL31" s="802"/>
      <c r="SSM31" s="802"/>
      <c r="SSN31" s="802"/>
      <c r="SSO31" s="802"/>
      <c r="SSP31" s="802"/>
      <c r="SSQ31" s="802"/>
      <c r="SSR31" s="802"/>
      <c r="SSS31" s="802"/>
      <c r="SST31" s="802"/>
      <c r="SSU31" s="802"/>
      <c r="SSV31" s="802"/>
      <c r="SSW31" s="802"/>
      <c r="SSX31" s="802"/>
      <c r="SSY31" s="802"/>
      <c r="SSZ31" s="802"/>
      <c r="STA31" s="802"/>
      <c r="STB31" s="802"/>
      <c r="STC31" s="802"/>
      <c r="STD31" s="802"/>
      <c r="STE31" s="802"/>
      <c r="STF31" s="802"/>
      <c r="STG31" s="802"/>
      <c r="STH31" s="802"/>
      <c r="STI31" s="802"/>
      <c r="STJ31" s="802"/>
      <c r="STK31" s="802"/>
      <c r="STL31" s="802"/>
      <c r="STM31" s="802"/>
      <c r="STN31" s="802"/>
      <c r="STO31" s="802"/>
      <c r="STP31" s="802"/>
      <c r="STQ31" s="802"/>
      <c r="STR31" s="802"/>
      <c r="STS31" s="802"/>
      <c r="STT31" s="802"/>
      <c r="STU31" s="802"/>
      <c r="STV31" s="802"/>
      <c r="STW31" s="802"/>
      <c r="STX31" s="802"/>
      <c r="STY31" s="802"/>
      <c r="STZ31" s="802"/>
      <c r="SUA31" s="802"/>
      <c r="SUB31" s="802"/>
      <c r="SUC31" s="802"/>
      <c r="SUD31" s="802"/>
      <c r="SUE31" s="802"/>
      <c r="SUF31" s="802"/>
      <c r="SUG31" s="802"/>
      <c r="SUH31" s="802"/>
      <c r="SUI31" s="802"/>
      <c r="SUJ31" s="802"/>
      <c r="SUK31" s="802"/>
      <c r="SUL31" s="802"/>
      <c r="SUM31" s="802"/>
      <c r="SUN31" s="802"/>
      <c r="SUO31" s="802"/>
      <c r="SUP31" s="802"/>
      <c r="SUQ31" s="802"/>
      <c r="SUR31" s="802"/>
      <c r="SUS31" s="802"/>
      <c r="SUT31" s="802"/>
      <c r="SUU31" s="802"/>
      <c r="SUV31" s="802"/>
      <c r="SUW31" s="802"/>
      <c r="SUX31" s="802"/>
      <c r="SUY31" s="802"/>
      <c r="SUZ31" s="802"/>
      <c r="SVA31" s="802"/>
      <c r="SVB31" s="802"/>
      <c r="SVC31" s="802"/>
      <c r="SVD31" s="802"/>
      <c r="SVE31" s="802"/>
      <c r="SVF31" s="802"/>
      <c r="SVG31" s="802"/>
      <c r="SVH31" s="802"/>
      <c r="SVI31" s="802"/>
      <c r="SVJ31" s="802"/>
      <c r="SVK31" s="802"/>
      <c r="SVL31" s="802"/>
      <c r="SVM31" s="802"/>
      <c r="SVN31" s="802"/>
      <c r="SVO31" s="802"/>
      <c r="SVP31" s="802"/>
      <c r="SVQ31" s="802"/>
      <c r="SVR31" s="802"/>
      <c r="SVS31" s="802"/>
      <c r="SVT31" s="802"/>
      <c r="SVU31" s="802"/>
      <c r="SVV31" s="802"/>
      <c r="SVW31" s="802"/>
      <c r="SVX31" s="802"/>
      <c r="SVY31" s="802"/>
      <c r="SVZ31" s="802"/>
      <c r="SWA31" s="802"/>
      <c r="SWB31" s="802"/>
      <c r="SWC31" s="802"/>
      <c r="SWD31" s="802"/>
      <c r="SWE31" s="802"/>
      <c r="SWF31" s="802"/>
      <c r="SWG31" s="802"/>
      <c r="SWH31" s="802"/>
      <c r="SWI31" s="802"/>
      <c r="SWJ31" s="802"/>
      <c r="SWK31" s="802"/>
      <c r="SWL31" s="802"/>
      <c r="SWM31" s="802"/>
      <c r="SWN31" s="802"/>
      <c r="SWO31" s="802"/>
      <c r="SWP31" s="802"/>
      <c r="SWQ31" s="802"/>
      <c r="SWR31" s="802"/>
      <c r="SWS31" s="802"/>
      <c r="SWT31" s="802"/>
      <c r="SWU31" s="802"/>
      <c r="SWV31" s="802"/>
      <c r="SWW31" s="802"/>
      <c r="SWX31" s="802"/>
      <c r="SWY31" s="802"/>
      <c r="SWZ31" s="802"/>
      <c r="SXA31" s="802"/>
      <c r="SXB31" s="802"/>
      <c r="SXC31" s="802"/>
      <c r="SXD31" s="802"/>
      <c r="SXE31" s="802"/>
      <c r="SXF31" s="802"/>
      <c r="SXG31" s="802"/>
      <c r="SXH31" s="802"/>
      <c r="SXI31" s="802"/>
      <c r="SXJ31" s="802"/>
      <c r="SXK31" s="802"/>
      <c r="SXL31" s="802"/>
      <c r="SXM31" s="802"/>
      <c r="SXN31" s="802"/>
      <c r="SXO31" s="802"/>
      <c r="SXP31" s="802"/>
      <c r="SXQ31" s="802"/>
      <c r="SXR31" s="802"/>
      <c r="SXS31" s="802"/>
      <c r="SXT31" s="802"/>
      <c r="SXU31" s="802"/>
      <c r="SXV31" s="802"/>
      <c r="SXW31" s="802"/>
      <c r="SXX31" s="802"/>
      <c r="SXY31" s="802"/>
      <c r="SXZ31" s="802"/>
      <c r="SYA31" s="802"/>
      <c r="SYB31" s="802"/>
      <c r="SYC31" s="802"/>
      <c r="SYD31" s="802"/>
      <c r="SYE31" s="802"/>
      <c r="SYF31" s="802"/>
      <c r="SYG31" s="802"/>
      <c r="SYH31" s="802"/>
      <c r="SYI31" s="802"/>
      <c r="SYJ31" s="802"/>
      <c r="SYK31" s="802"/>
      <c r="SYL31" s="802"/>
      <c r="SYM31" s="802"/>
      <c r="SYN31" s="802"/>
      <c r="SYO31" s="802"/>
      <c r="SYP31" s="802"/>
      <c r="SYQ31" s="802"/>
      <c r="SYR31" s="802"/>
      <c r="SYS31" s="802"/>
      <c r="SYT31" s="802"/>
      <c r="SYU31" s="802"/>
      <c r="SYV31" s="802"/>
      <c r="SYW31" s="802"/>
      <c r="SYX31" s="802"/>
      <c r="SYY31" s="802"/>
      <c r="SYZ31" s="802"/>
      <c r="SZA31" s="802"/>
      <c r="SZB31" s="802"/>
      <c r="SZC31" s="802"/>
      <c r="SZD31" s="802"/>
      <c r="SZE31" s="802"/>
      <c r="SZF31" s="802"/>
      <c r="SZG31" s="802"/>
      <c r="SZH31" s="802"/>
      <c r="SZI31" s="802"/>
      <c r="SZJ31" s="802"/>
      <c r="SZK31" s="802"/>
      <c r="SZL31" s="802"/>
      <c r="SZM31" s="802"/>
      <c r="SZN31" s="802"/>
      <c r="SZO31" s="802"/>
      <c r="SZP31" s="802"/>
      <c r="SZQ31" s="802"/>
      <c r="SZR31" s="802"/>
      <c r="SZS31" s="802"/>
      <c r="SZT31" s="802"/>
      <c r="SZU31" s="802"/>
      <c r="SZV31" s="802"/>
      <c r="SZW31" s="802"/>
      <c r="SZX31" s="802"/>
      <c r="SZY31" s="802"/>
      <c r="SZZ31" s="802"/>
      <c r="TAA31" s="802"/>
      <c r="TAB31" s="802"/>
      <c r="TAC31" s="802"/>
      <c r="TAD31" s="802"/>
      <c r="TAE31" s="802"/>
      <c r="TAF31" s="802"/>
      <c r="TAG31" s="802"/>
      <c r="TAH31" s="802"/>
      <c r="TAI31" s="802"/>
      <c r="TAJ31" s="802"/>
      <c r="TAK31" s="802"/>
      <c r="TAL31" s="802"/>
      <c r="TAM31" s="802"/>
      <c r="TAN31" s="802"/>
      <c r="TAO31" s="802"/>
      <c r="TAP31" s="802"/>
      <c r="TAQ31" s="802"/>
      <c r="TAR31" s="802"/>
      <c r="TAS31" s="802"/>
      <c r="TAT31" s="802"/>
      <c r="TAU31" s="802"/>
      <c r="TAV31" s="802"/>
      <c r="TAW31" s="802"/>
      <c r="TAX31" s="802"/>
      <c r="TAY31" s="802"/>
      <c r="TAZ31" s="802"/>
      <c r="TBA31" s="802"/>
      <c r="TBB31" s="802"/>
      <c r="TBC31" s="802"/>
      <c r="TBD31" s="802"/>
      <c r="TBE31" s="802"/>
      <c r="TBF31" s="802"/>
      <c r="TBG31" s="802"/>
      <c r="TBH31" s="802"/>
      <c r="TBI31" s="802"/>
      <c r="TBJ31" s="802"/>
      <c r="TBK31" s="802"/>
      <c r="TBL31" s="802"/>
      <c r="TBM31" s="802"/>
      <c r="TBN31" s="802"/>
      <c r="TBO31" s="802"/>
      <c r="TBP31" s="802"/>
      <c r="TBQ31" s="802"/>
      <c r="TBR31" s="802"/>
      <c r="TBS31" s="802"/>
      <c r="TBT31" s="802"/>
      <c r="TBU31" s="802"/>
      <c r="TBV31" s="802"/>
      <c r="TBW31" s="802"/>
      <c r="TBX31" s="802"/>
      <c r="TBY31" s="802"/>
      <c r="TBZ31" s="802"/>
      <c r="TCA31" s="802"/>
      <c r="TCB31" s="802"/>
      <c r="TCC31" s="802"/>
      <c r="TCD31" s="802"/>
      <c r="TCE31" s="802"/>
      <c r="TCF31" s="802"/>
      <c r="TCG31" s="802"/>
      <c r="TCH31" s="802"/>
      <c r="TCI31" s="802"/>
      <c r="TCJ31" s="802"/>
      <c r="TCK31" s="802"/>
      <c r="TCL31" s="802"/>
      <c r="TCM31" s="802"/>
      <c r="TCN31" s="802"/>
      <c r="TCO31" s="802"/>
      <c r="TCP31" s="802"/>
      <c r="TCQ31" s="802"/>
      <c r="TCR31" s="802"/>
      <c r="TCS31" s="802"/>
      <c r="TCT31" s="802"/>
      <c r="TCU31" s="802"/>
      <c r="TCV31" s="802"/>
      <c r="TCW31" s="802"/>
      <c r="TCX31" s="802"/>
      <c r="TCY31" s="802"/>
      <c r="TCZ31" s="802"/>
      <c r="TDA31" s="802"/>
      <c r="TDB31" s="802"/>
      <c r="TDC31" s="802"/>
      <c r="TDD31" s="802"/>
      <c r="TDE31" s="802"/>
      <c r="TDF31" s="802"/>
      <c r="TDG31" s="802"/>
      <c r="TDH31" s="802"/>
      <c r="TDI31" s="802"/>
      <c r="TDJ31" s="802"/>
      <c r="TDK31" s="802"/>
      <c r="TDL31" s="802"/>
      <c r="TDM31" s="802"/>
      <c r="TDN31" s="802"/>
      <c r="TDO31" s="802"/>
      <c r="TDP31" s="802"/>
      <c r="TDQ31" s="802"/>
      <c r="TDR31" s="802"/>
      <c r="TDS31" s="802"/>
      <c r="TDT31" s="802"/>
      <c r="TDU31" s="802"/>
      <c r="TDV31" s="802"/>
      <c r="TDW31" s="802"/>
      <c r="TDX31" s="802"/>
      <c r="TDY31" s="802"/>
      <c r="TDZ31" s="802"/>
      <c r="TEA31" s="802"/>
      <c r="TEB31" s="802"/>
      <c r="TEC31" s="802"/>
      <c r="TED31" s="802"/>
      <c r="TEE31" s="802"/>
      <c r="TEF31" s="802"/>
      <c r="TEG31" s="802"/>
      <c r="TEH31" s="802"/>
      <c r="TEI31" s="802"/>
      <c r="TEJ31" s="802"/>
      <c r="TEK31" s="802"/>
      <c r="TEL31" s="802"/>
      <c r="TEM31" s="802"/>
      <c r="TEN31" s="802"/>
      <c r="TEO31" s="802"/>
      <c r="TEP31" s="802"/>
      <c r="TEQ31" s="802"/>
      <c r="TER31" s="802"/>
      <c r="TES31" s="802"/>
      <c r="TET31" s="802"/>
      <c r="TEU31" s="802"/>
      <c r="TEV31" s="802"/>
      <c r="TEW31" s="802"/>
      <c r="TEX31" s="802"/>
      <c r="TEY31" s="802"/>
      <c r="TEZ31" s="802"/>
      <c r="TFA31" s="802"/>
      <c r="TFB31" s="802"/>
      <c r="TFC31" s="802"/>
      <c r="TFD31" s="802"/>
      <c r="TFE31" s="802"/>
      <c r="TFF31" s="802"/>
      <c r="TFG31" s="802"/>
      <c r="TFH31" s="802"/>
      <c r="TFI31" s="802"/>
      <c r="TFJ31" s="802"/>
      <c r="TFK31" s="802"/>
      <c r="TFL31" s="802"/>
      <c r="TFM31" s="802"/>
      <c r="TFN31" s="802"/>
      <c r="TFO31" s="802"/>
      <c r="TFP31" s="802"/>
      <c r="TFQ31" s="802"/>
      <c r="TFR31" s="802"/>
      <c r="TFS31" s="802"/>
      <c r="TFT31" s="802"/>
      <c r="TFU31" s="802"/>
      <c r="TFV31" s="802"/>
      <c r="TFW31" s="802"/>
      <c r="TFX31" s="802"/>
      <c r="TFY31" s="802"/>
      <c r="TFZ31" s="802"/>
      <c r="TGA31" s="802"/>
      <c r="TGB31" s="802"/>
      <c r="TGC31" s="802"/>
      <c r="TGD31" s="802"/>
      <c r="TGE31" s="802"/>
      <c r="TGF31" s="802"/>
      <c r="TGG31" s="802"/>
      <c r="TGH31" s="802"/>
      <c r="TGI31" s="802"/>
      <c r="TGJ31" s="802"/>
      <c r="TGK31" s="802"/>
      <c r="TGL31" s="802"/>
      <c r="TGM31" s="802"/>
      <c r="TGN31" s="802"/>
      <c r="TGO31" s="802"/>
      <c r="TGP31" s="802"/>
      <c r="TGQ31" s="802"/>
      <c r="TGR31" s="802"/>
      <c r="TGS31" s="802"/>
      <c r="TGT31" s="802"/>
      <c r="TGU31" s="802"/>
      <c r="TGV31" s="802"/>
      <c r="TGW31" s="802"/>
      <c r="TGX31" s="802"/>
      <c r="TGY31" s="802"/>
      <c r="TGZ31" s="802"/>
      <c r="THA31" s="802"/>
      <c r="THB31" s="802"/>
      <c r="THC31" s="802"/>
      <c r="THD31" s="802"/>
      <c r="THE31" s="802"/>
      <c r="THF31" s="802"/>
      <c r="THG31" s="802"/>
      <c r="THH31" s="802"/>
      <c r="THI31" s="802"/>
      <c r="THJ31" s="802"/>
      <c r="THK31" s="802"/>
      <c r="THL31" s="802"/>
      <c r="THM31" s="802"/>
      <c r="THN31" s="802"/>
      <c r="THO31" s="802"/>
      <c r="THP31" s="802"/>
      <c r="THQ31" s="802"/>
      <c r="THR31" s="802"/>
      <c r="THS31" s="802"/>
      <c r="THT31" s="802"/>
      <c r="THU31" s="802"/>
      <c r="THV31" s="802"/>
      <c r="THW31" s="802"/>
      <c r="THX31" s="802"/>
      <c r="THY31" s="802"/>
      <c r="THZ31" s="802"/>
      <c r="TIA31" s="802"/>
      <c r="TIB31" s="802"/>
      <c r="TIC31" s="802"/>
      <c r="TID31" s="802"/>
      <c r="TIE31" s="802"/>
      <c r="TIF31" s="802"/>
      <c r="TIG31" s="802"/>
      <c r="TIH31" s="802"/>
      <c r="TII31" s="802"/>
      <c r="TIJ31" s="802"/>
      <c r="TIK31" s="802"/>
      <c r="TIL31" s="802"/>
      <c r="TIM31" s="802"/>
      <c r="TIN31" s="802"/>
      <c r="TIO31" s="802"/>
      <c r="TIP31" s="802"/>
      <c r="TIQ31" s="802"/>
      <c r="TIR31" s="802"/>
      <c r="TIS31" s="802"/>
      <c r="TIT31" s="802"/>
      <c r="TIU31" s="802"/>
      <c r="TIV31" s="802"/>
      <c r="TIW31" s="802"/>
      <c r="TIX31" s="802"/>
      <c r="TIY31" s="802"/>
      <c r="TIZ31" s="802"/>
      <c r="TJA31" s="802"/>
      <c r="TJB31" s="802"/>
      <c r="TJC31" s="802"/>
      <c r="TJD31" s="802"/>
      <c r="TJE31" s="802"/>
      <c r="TJF31" s="802"/>
      <c r="TJG31" s="802"/>
      <c r="TJH31" s="802"/>
      <c r="TJI31" s="802"/>
      <c r="TJJ31" s="802"/>
      <c r="TJK31" s="802"/>
      <c r="TJL31" s="802"/>
      <c r="TJM31" s="802"/>
      <c r="TJN31" s="802"/>
      <c r="TJO31" s="802"/>
      <c r="TJP31" s="802"/>
      <c r="TJQ31" s="802"/>
      <c r="TJR31" s="802"/>
      <c r="TJS31" s="802"/>
      <c r="TJT31" s="802"/>
      <c r="TJU31" s="802"/>
      <c r="TJV31" s="802"/>
      <c r="TJW31" s="802"/>
      <c r="TJX31" s="802"/>
      <c r="TJY31" s="802"/>
      <c r="TJZ31" s="802"/>
      <c r="TKA31" s="802"/>
      <c r="TKB31" s="802"/>
      <c r="TKC31" s="802"/>
      <c r="TKD31" s="802"/>
      <c r="TKE31" s="802"/>
      <c r="TKF31" s="802"/>
      <c r="TKG31" s="802"/>
      <c r="TKH31" s="802"/>
      <c r="TKI31" s="802"/>
      <c r="TKJ31" s="802"/>
      <c r="TKK31" s="802"/>
      <c r="TKL31" s="802"/>
      <c r="TKM31" s="802"/>
      <c r="TKN31" s="802"/>
      <c r="TKO31" s="802"/>
      <c r="TKP31" s="802"/>
      <c r="TKQ31" s="802"/>
      <c r="TKR31" s="802"/>
      <c r="TKS31" s="802"/>
      <c r="TKT31" s="802"/>
      <c r="TKU31" s="802"/>
      <c r="TKV31" s="802"/>
      <c r="TKW31" s="802"/>
      <c r="TKX31" s="802"/>
      <c r="TKY31" s="802"/>
      <c r="TKZ31" s="802"/>
      <c r="TLA31" s="802"/>
      <c r="TLB31" s="802"/>
      <c r="TLC31" s="802"/>
      <c r="TLD31" s="802"/>
      <c r="TLE31" s="802"/>
      <c r="TLF31" s="802"/>
      <c r="TLG31" s="802"/>
      <c r="TLH31" s="802"/>
      <c r="TLI31" s="802"/>
      <c r="TLJ31" s="802"/>
      <c r="TLK31" s="802"/>
      <c r="TLL31" s="802"/>
      <c r="TLM31" s="802"/>
      <c r="TLN31" s="802"/>
      <c r="TLO31" s="802"/>
      <c r="TLP31" s="802"/>
      <c r="TLQ31" s="802"/>
      <c r="TLR31" s="802"/>
      <c r="TLS31" s="802"/>
      <c r="TLT31" s="802"/>
      <c r="TLU31" s="802"/>
      <c r="TLV31" s="802"/>
      <c r="TLW31" s="802"/>
      <c r="TLX31" s="802"/>
      <c r="TLY31" s="802"/>
      <c r="TLZ31" s="802"/>
      <c r="TMA31" s="802"/>
      <c r="TMB31" s="802"/>
      <c r="TMC31" s="802"/>
      <c r="TMD31" s="802"/>
      <c r="TME31" s="802"/>
      <c r="TMF31" s="802"/>
      <c r="TMG31" s="802"/>
      <c r="TMH31" s="802"/>
      <c r="TMI31" s="802"/>
      <c r="TMJ31" s="802"/>
      <c r="TMK31" s="802"/>
      <c r="TML31" s="802"/>
      <c r="TMM31" s="802"/>
      <c r="TMN31" s="802"/>
      <c r="TMO31" s="802"/>
      <c r="TMP31" s="802"/>
      <c r="TMQ31" s="802"/>
      <c r="TMR31" s="802"/>
      <c r="TMS31" s="802"/>
      <c r="TMT31" s="802"/>
      <c r="TMU31" s="802"/>
      <c r="TMV31" s="802"/>
      <c r="TMW31" s="802"/>
      <c r="TMX31" s="802"/>
      <c r="TMY31" s="802"/>
      <c r="TMZ31" s="802"/>
      <c r="TNA31" s="802"/>
      <c r="TNB31" s="802"/>
      <c r="TNC31" s="802"/>
      <c r="TND31" s="802"/>
      <c r="TNE31" s="802"/>
      <c r="TNF31" s="802"/>
      <c r="TNG31" s="802"/>
      <c r="TNH31" s="802"/>
      <c r="TNI31" s="802"/>
      <c r="TNJ31" s="802"/>
      <c r="TNK31" s="802"/>
      <c r="TNL31" s="802"/>
      <c r="TNM31" s="802"/>
      <c r="TNN31" s="802"/>
      <c r="TNO31" s="802"/>
      <c r="TNP31" s="802"/>
      <c r="TNQ31" s="802"/>
      <c r="TNR31" s="802"/>
      <c r="TNS31" s="802"/>
      <c r="TNT31" s="802"/>
      <c r="TNU31" s="802"/>
      <c r="TNV31" s="802"/>
      <c r="TNW31" s="802"/>
      <c r="TNX31" s="802"/>
      <c r="TNY31" s="802"/>
      <c r="TNZ31" s="802"/>
      <c r="TOA31" s="802"/>
      <c r="TOB31" s="802"/>
      <c r="TOC31" s="802"/>
      <c r="TOD31" s="802"/>
      <c r="TOE31" s="802"/>
      <c r="TOF31" s="802"/>
      <c r="TOG31" s="802"/>
      <c r="TOH31" s="802"/>
      <c r="TOI31" s="802"/>
      <c r="TOJ31" s="802"/>
      <c r="TOK31" s="802"/>
      <c r="TOL31" s="802"/>
      <c r="TOM31" s="802"/>
      <c r="TON31" s="802"/>
      <c r="TOO31" s="802"/>
      <c r="TOP31" s="802"/>
      <c r="TOQ31" s="802"/>
      <c r="TOR31" s="802"/>
      <c r="TOS31" s="802"/>
      <c r="TOT31" s="802"/>
      <c r="TOU31" s="802"/>
      <c r="TOV31" s="802"/>
      <c r="TOW31" s="802"/>
      <c r="TOX31" s="802"/>
      <c r="TOY31" s="802"/>
      <c r="TOZ31" s="802"/>
      <c r="TPA31" s="802"/>
      <c r="TPB31" s="802"/>
      <c r="TPC31" s="802"/>
      <c r="TPD31" s="802"/>
      <c r="TPE31" s="802"/>
      <c r="TPF31" s="802"/>
      <c r="TPG31" s="802"/>
      <c r="TPH31" s="802"/>
      <c r="TPI31" s="802"/>
      <c r="TPJ31" s="802"/>
      <c r="TPK31" s="802"/>
      <c r="TPL31" s="802"/>
      <c r="TPM31" s="802"/>
      <c r="TPN31" s="802"/>
      <c r="TPO31" s="802"/>
      <c r="TPP31" s="802"/>
      <c r="TPQ31" s="802"/>
      <c r="TPR31" s="802"/>
      <c r="TPS31" s="802"/>
      <c r="TPT31" s="802"/>
      <c r="TPU31" s="802"/>
      <c r="TPV31" s="802"/>
      <c r="TPW31" s="802"/>
      <c r="TPX31" s="802"/>
      <c r="TPY31" s="802"/>
      <c r="TPZ31" s="802"/>
      <c r="TQA31" s="802"/>
      <c r="TQB31" s="802"/>
      <c r="TQC31" s="802"/>
      <c r="TQD31" s="802"/>
      <c r="TQE31" s="802"/>
      <c r="TQF31" s="802"/>
      <c r="TQG31" s="802"/>
      <c r="TQH31" s="802"/>
      <c r="TQI31" s="802"/>
      <c r="TQJ31" s="802"/>
      <c r="TQK31" s="802"/>
      <c r="TQL31" s="802"/>
      <c r="TQM31" s="802"/>
      <c r="TQN31" s="802"/>
      <c r="TQO31" s="802"/>
      <c r="TQP31" s="802"/>
      <c r="TQQ31" s="802"/>
      <c r="TQR31" s="802"/>
      <c r="TQS31" s="802"/>
      <c r="TQT31" s="802"/>
      <c r="TQU31" s="802"/>
      <c r="TQV31" s="802"/>
      <c r="TQW31" s="802"/>
      <c r="TQX31" s="802"/>
      <c r="TQY31" s="802"/>
      <c r="TQZ31" s="802"/>
      <c r="TRA31" s="802"/>
      <c r="TRB31" s="802"/>
      <c r="TRC31" s="802"/>
      <c r="TRD31" s="802"/>
      <c r="TRE31" s="802"/>
      <c r="TRF31" s="802"/>
      <c r="TRG31" s="802"/>
      <c r="TRH31" s="802"/>
      <c r="TRI31" s="802"/>
      <c r="TRJ31" s="802"/>
      <c r="TRK31" s="802"/>
      <c r="TRL31" s="802"/>
      <c r="TRM31" s="802"/>
      <c r="TRN31" s="802"/>
      <c r="TRO31" s="802"/>
      <c r="TRP31" s="802"/>
      <c r="TRQ31" s="802"/>
      <c r="TRR31" s="802"/>
      <c r="TRS31" s="802"/>
      <c r="TRT31" s="802"/>
      <c r="TRU31" s="802"/>
      <c r="TRV31" s="802"/>
      <c r="TRW31" s="802"/>
      <c r="TRX31" s="802"/>
      <c r="TRY31" s="802"/>
      <c r="TRZ31" s="802"/>
      <c r="TSA31" s="802"/>
      <c r="TSB31" s="802"/>
      <c r="TSC31" s="802"/>
      <c r="TSD31" s="802"/>
      <c r="TSE31" s="802"/>
      <c r="TSF31" s="802"/>
      <c r="TSG31" s="802"/>
      <c r="TSH31" s="802"/>
      <c r="TSI31" s="802"/>
      <c r="TSJ31" s="802"/>
      <c r="TSK31" s="802"/>
      <c r="TSL31" s="802"/>
      <c r="TSM31" s="802"/>
      <c r="TSN31" s="802"/>
      <c r="TSO31" s="802"/>
      <c r="TSP31" s="802"/>
      <c r="TSQ31" s="802"/>
      <c r="TSR31" s="802"/>
      <c r="TSS31" s="802"/>
      <c r="TST31" s="802"/>
      <c r="TSU31" s="802"/>
      <c r="TSV31" s="802"/>
      <c r="TSW31" s="802"/>
      <c r="TSX31" s="802"/>
      <c r="TSY31" s="802"/>
      <c r="TSZ31" s="802"/>
      <c r="TTA31" s="802"/>
      <c r="TTB31" s="802"/>
      <c r="TTC31" s="802"/>
      <c r="TTD31" s="802"/>
      <c r="TTE31" s="802"/>
      <c r="TTF31" s="802"/>
      <c r="TTG31" s="802"/>
      <c r="TTH31" s="802"/>
      <c r="TTI31" s="802"/>
      <c r="TTJ31" s="802"/>
      <c r="TTK31" s="802"/>
      <c r="TTL31" s="802"/>
      <c r="TTM31" s="802"/>
      <c r="TTN31" s="802"/>
      <c r="TTO31" s="802"/>
      <c r="TTP31" s="802"/>
      <c r="TTQ31" s="802"/>
      <c r="TTR31" s="802"/>
      <c r="TTS31" s="802"/>
      <c r="TTT31" s="802"/>
      <c r="TTU31" s="802"/>
      <c r="TTV31" s="802"/>
      <c r="TTW31" s="802"/>
      <c r="TTX31" s="802"/>
      <c r="TTY31" s="802"/>
      <c r="TTZ31" s="802"/>
      <c r="TUA31" s="802"/>
      <c r="TUB31" s="802"/>
      <c r="TUC31" s="802"/>
      <c r="TUD31" s="802"/>
      <c r="TUE31" s="802"/>
      <c r="TUF31" s="802"/>
      <c r="TUG31" s="802"/>
      <c r="TUH31" s="802"/>
      <c r="TUI31" s="802"/>
      <c r="TUJ31" s="802"/>
      <c r="TUK31" s="802"/>
      <c r="TUL31" s="802"/>
      <c r="TUM31" s="802"/>
      <c r="TUN31" s="802"/>
      <c r="TUO31" s="802"/>
      <c r="TUP31" s="802"/>
      <c r="TUQ31" s="802"/>
      <c r="TUR31" s="802"/>
      <c r="TUS31" s="802"/>
      <c r="TUT31" s="802"/>
      <c r="TUU31" s="802"/>
      <c r="TUV31" s="802"/>
      <c r="TUW31" s="802"/>
      <c r="TUX31" s="802"/>
      <c r="TUY31" s="802"/>
      <c r="TUZ31" s="802"/>
      <c r="TVA31" s="802"/>
      <c r="TVB31" s="802"/>
      <c r="TVC31" s="802"/>
      <c r="TVD31" s="802"/>
      <c r="TVE31" s="802"/>
      <c r="TVF31" s="802"/>
      <c r="TVG31" s="802"/>
      <c r="TVH31" s="802"/>
      <c r="TVI31" s="802"/>
      <c r="TVJ31" s="802"/>
      <c r="TVK31" s="802"/>
      <c r="TVL31" s="802"/>
      <c r="TVM31" s="802"/>
      <c r="TVN31" s="802"/>
      <c r="TVO31" s="802"/>
      <c r="TVP31" s="802"/>
      <c r="TVQ31" s="802"/>
      <c r="TVR31" s="802"/>
      <c r="TVS31" s="802"/>
      <c r="TVT31" s="802"/>
      <c r="TVU31" s="802"/>
      <c r="TVV31" s="802"/>
      <c r="TVW31" s="802"/>
      <c r="TVX31" s="802"/>
      <c r="TVY31" s="802"/>
      <c r="TVZ31" s="802"/>
      <c r="TWA31" s="802"/>
      <c r="TWB31" s="802"/>
      <c r="TWC31" s="802"/>
      <c r="TWD31" s="802"/>
      <c r="TWE31" s="802"/>
      <c r="TWF31" s="802"/>
      <c r="TWG31" s="802"/>
      <c r="TWH31" s="802"/>
      <c r="TWI31" s="802"/>
      <c r="TWJ31" s="802"/>
      <c r="TWK31" s="802"/>
      <c r="TWL31" s="802"/>
      <c r="TWM31" s="802"/>
      <c r="TWN31" s="802"/>
      <c r="TWO31" s="802"/>
      <c r="TWP31" s="802"/>
      <c r="TWQ31" s="802"/>
      <c r="TWR31" s="802"/>
      <c r="TWS31" s="802"/>
      <c r="TWT31" s="802"/>
      <c r="TWU31" s="802"/>
      <c r="TWV31" s="802"/>
      <c r="TWW31" s="802"/>
      <c r="TWX31" s="802"/>
      <c r="TWY31" s="802"/>
      <c r="TWZ31" s="802"/>
      <c r="TXA31" s="802"/>
      <c r="TXB31" s="802"/>
      <c r="TXC31" s="802"/>
      <c r="TXD31" s="802"/>
      <c r="TXE31" s="802"/>
      <c r="TXF31" s="802"/>
      <c r="TXG31" s="802"/>
      <c r="TXH31" s="802"/>
      <c r="TXI31" s="802"/>
      <c r="TXJ31" s="802"/>
      <c r="TXK31" s="802"/>
      <c r="TXL31" s="802"/>
      <c r="TXM31" s="802"/>
      <c r="TXN31" s="802"/>
      <c r="TXO31" s="802"/>
      <c r="TXP31" s="802"/>
      <c r="TXQ31" s="802"/>
      <c r="TXR31" s="802"/>
      <c r="TXS31" s="802"/>
      <c r="TXT31" s="802"/>
      <c r="TXU31" s="802"/>
      <c r="TXV31" s="802"/>
      <c r="TXW31" s="802"/>
      <c r="TXX31" s="802"/>
      <c r="TXY31" s="802"/>
      <c r="TXZ31" s="802"/>
      <c r="TYA31" s="802"/>
      <c r="TYB31" s="802"/>
      <c r="TYC31" s="802"/>
      <c r="TYD31" s="802"/>
      <c r="TYE31" s="802"/>
      <c r="TYF31" s="802"/>
      <c r="TYG31" s="802"/>
      <c r="TYH31" s="802"/>
      <c r="TYI31" s="802"/>
      <c r="TYJ31" s="802"/>
      <c r="TYK31" s="802"/>
      <c r="TYL31" s="802"/>
      <c r="TYM31" s="802"/>
      <c r="TYN31" s="802"/>
      <c r="TYO31" s="802"/>
      <c r="TYP31" s="802"/>
      <c r="TYQ31" s="802"/>
      <c r="TYR31" s="802"/>
      <c r="TYS31" s="802"/>
      <c r="TYT31" s="802"/>
      <c r="TYU31" s="802"/>
      <c r="TYV31" s="802"/>
      <c r="TYW31" s="802"/>
      <c r="TYX31" s="802"/>
      <c r="TYY31" s="802"/>
      <c r="TYZ31" s="802"/>
      <c r="TZA31" s="802"/>
      <c r="TZB31" s="802"/>
      <c r="TZC31" s="802"/>
      <c r="TZD31" s="802"/>
      <c r="TZE31" s="802"/>
      <c r="TZF31" s="802"/>
      <c r="TZG31" s="802"/>
      <c r="TZH31" s="802"/>
      <c r="TZI31" s="802"/>
      <c r="TZJ31" s="802"/>
      <c r="TZK31" s="802"/>
      <c r="TZL31" s="802"/>
      <c r="TZM31" s="802"/>
      <c r="TZN31" s="802"/>
      <c r="TZO31" s="802"/>
      <c r="TZP31" s="802"/>
      <c r="TZQ31" s="802"/>
      <c r="TZR31" s="802"/>
      <c r="TZS31" s="802"/>
      <c r="TZT31" s="802"/>
      <c r="TZU31" s="802"/>
      <c r="TZV31" s="802"/>
      <c r="TZW31" s="802"/>
      <c r="TZX31" s="802"/>
      <c r="TZY31" s="802"/>
      <c r="TZZ31" s="802"/>
      <c r="UAA31" s="802"/>
      <c r="UAB31" s="802"/>
      <c r="UAC31" s="802"/>
      <c r="UAD31" s="802"/>
      <c r="UAE31" s="802"/>
      <c r="UAF31" s="802"/>
      <c r="UAG31" s="802"/>
      <c r="UAH31" s="802"/>
      <c r="UAI31" s="802"/>
      <c r="UAJ31" s="802"/>
      <c r="UAK31" s="802"/>
      <c r="UAL31" s="802"/>
      <c r="UAM31" s="802"/>
      <c r="UAN31" s="802"/>
      <c r="UAO31" s="802"/>
      <c r="UAP31" s="802"/>
      <c r="UAQ31" s="802"/>
      <c r="UAR31" s="802"/>
      <c r="UAS31" s="802"/>
      <c r="UAT31" s="802"/>
      <c r="UAU31" s="802"/>
      <c r="UAV31" s="802"/>
      <c r="UAW31" s="802"/>
      <c r="UAX31" s="802"/>
      <c r="UAY31" s="802"/>
      <c r="UAZ31" s="802"/>
      <c r="UBA31" s="802"/>
      <c r="UBB31" s="802"/>
      <c r="UBC31" s="802"/>
      <c r="UBD31" s="802"/>
      <c r="UBE31" s="802"/>
      <c r="UBF31" s="802"/>
      <c r="UBG31" s="802"/>
      <c r="UBH31" s="802"/>
      <c r="UBI31" s="802"/>
      <c r="UBJ31" s="802"/>
      <c r="UBK31" s="802"/>
      <c r="UBL31" s="802"/>
      <c r="UBM31" s="802"/>
      <c r="UBN31" s="802"/>
      <c r="UBO31" s="802"/>
      <c r="UBP31" s="802"/>
      <c r="UBQ31" s="802"/>
      <c r="UBR31" s="802"/>
      <c r="UBS31" s="802"/>
      <c r="UBT31" s="802"/>
      <c r="UBU31" s="802"/>
      <c r="UBV31" s="802"/>
      <c r="UBW31" s="802"/>
      <c r="UBX31" s="802"/>
      <c r="UBY31" s="802"/>
      <c r="UBZ31" s="802"/>
      <c r="UCA31" s="802"/>
      <c r="UCB31" s="802"/>
      <c r="UCC31" s="802"/>
      <c r="UCD31" s="802"/>
      <c r="UCE31" s="802"/>
      <c r="UCF31" s="802"/>
      <c r="UCG31" s="802"/>
      <c r="UCH31" s="802"/>
      <c r="UCI31" s="802"/>
      <c r="UCJ31" s="802"/>
      <c r="UCK31" s="802"/>
      <c r="UCL31" s="802"/>
      <c r="UCM31" s="802"/>
      <c r="UCN31" s="802"/>
      <c r="UCO31" s="802"/>
      <c r="UCP31" s="802"/>
      <c r="UCQ31" s="802"/>
      <c r="UCR31" s="802"/>
      <c r="UCS31" s="802"/>
      <c r="UCT31" s="802"/>
      <c r="UCU31" s="802"/>
      <c r="UCV31" s="802"/>
      <c r="UCW31" s="802"/>
      <c r="UCX31" s="802"/>
      <c r="UCY31" s="802"/>
      <c r="UCZ31" s="802"/>
      <c r="UDA31" s="802"/>
      <c r="UDB31" s="802"/>
      <c r="UDC31" s="802"/>
      <c r="UDD31" s="802"/>
      <c r="UDE31" s="802"/>
      <c r="UDF31" s="802"/>
      <c r="UDG31" s="802"/>
      <c r="UDH31" s="802"/>
      <c r="UDI31" s="802"/>
      <c r="UDJ31" s="802"/>
      <c r="UDK31" s="802"/>
      <c r="UDL31" s="802"/>
      <c r="UDM31" s="802"/>
      <c r="UDN31" s="802"/>
      <c r="UDO31" s="802"/>
      <c r="UDP31" s="802"/>
      <c r="UDQ31" s="802"/>
      <c r="UDR31" s="802"/>
      <c r="UDS31" s="802"/>
      <c r="UDT31" s="802"/>
      <c r="UDU31" s="802"/>
      <c r="UDV31" s="802"/>
      <c r="UDW31" s="802"/>
      <c r="UDX31" s="802"/>
      <c r="UDY31" s="802"/>
      <c r="UDZ31" s="802"/>
      <c r="UEA31" s="802"/>
      <c r="UEB31" s="802"/>
      <c r="UEC31" s="802"/>
      <c r="UED31" s="802"/>
      <c r="UEE31" s="802"/>
      <c r="UEF31" s="802"/>
      <c r="UEG31" s="802"/>
      <c r="UEH31" s="802"/>
      <c r="UEI31" s="802"/>
      <c r="UEJ31" s="802"/>
      <c r="UEK31" s="802"/>
      <c r="UEL31" s="802"/>
      <c r="UEM31" s="802"/>
      <c r="UEN31" s="802"/>
      <c r="UEO31" s="802"/>
      <c r="UEP31" s="802"/>
      <c r="UEQ31" s="802"/>
      <c r="UER31" s="802"/>
      <c r="UES31" s="802"/>
      <c r="UET31" s="802"/>
      <c r="UEU31" s="802"/>
      <c r="UEV31" s="802"/>
      <c r="UEW31" s="802"/>
      <c r="UEX31" s="802"/>
      <c r="UEY31" s="802"/>
      <c r="UEZ31" s="802"/>
      <c r="UFA31" s="802"/>
      <c r="UFB31" s="802"/>
      <c r="UFC31" s="802"/>
      <c r="UFD31" s="802"/>
      <c r="UFE31" s="802"/>
      <c r="UFF31" s="802"/>
      <c r="UFG31" s="802"/>
      <c r="UFH31" s="802"/>
      <c r="UFI31" s="802"/>
      <c r="UFJ31" s="802"/>
      <c r="UFK31" s="802"/>
      <c r="UFL31" s="802"/>
      <c r="UFM31" s="802"/>
      <c r="UFN31" s="802"/>
      <c r="UFO31" s="802"/>
      <c r="UFP31" s="802"/>
      <c r="UFQ31" s="802"/>
      <c r="UFR31" s="802"/>
      <c r="UFS31" s="802"/>
      <c r="UFT31" s="802"/>
      <c r="UFU31" s="802"/>
      <c r="UFV31" s="802"/>
      <c r="UFW31" s="802"/>
      <c r="UFX31" s="802"/>
      <c r="UFY31" s="802"/>
      <c r="UFZ31" s="802"/>
      <c r="UGA31" s="802"/>
      <c r="UGB31" s="802"/>
      <c r="UGC31" s="802"/>
      <c r="UGD31" s="802"/>
      <c r="UGE31" s="802"/>
      <c r="UGF31" s="802"/>
      <c r="UGG31" s="802"/>
      <c r="UGH31" s="802"/>
      <c r="UGI31" s="802"/>
      <c r="UGJ31" s="802"/>
      <c r="UGK31" s="802"/>
      <c r="UGL31" s="802"/>
      <c r="UGM31" s="802"/>
      <c r="UGN31" s="802"/>
      <c r="UGO31" s="802"/>
      <c r="UGP31" s="802"/>
      <c r="UGQ31" s="802"/>
      <c r="UGR31" s="802"/>
      <c r="UGS31" s="802"/>
      <c r="UGT31" s="802"/>
      <c r="UGU31" s="802"/>
      <c r="UGV31" s="802"/>
      <c r="UGW31" s="802"/>
      <c r="UGX31" s="802"/>
      <c r="UGY31" s="802"/>
      <c r="UGZ31" s="802"/>
      <c r="UHA31" s="802"/>
      <c r="UHB31" s="802"/>
      <c r="UHC31" s="802"/>
      <c r="UHD31" s="802"/>
      <c r="UHE31" s="802"/>
      <c r="UHF31" s="802"/>
      <c r="UHG31" s="802"/>
      <c r="UHH31" s="802"/>
      <c r="UHI31" s="802"/>
      <c r="UHJ31" s="802"/>
      <c r="UHK31" s="802"/>
      <c r="UHL31" s="802"/>
      <c r="UHM31" s="802"/>
      <c r="UHN31" s="802"/>
      <c r="UHO31" s="802"/>
      <c r="UHP31" s="802"/>
      <c r="UHQ31" s="802"/>
      <c r="UHR31" s="802"/>
      <c r="UHS31" s="802"/>
      <c r="UHT31" s="802"/>
      <c r="UHU31" s="802"/>
      <c r="UHV31" s="802"/>
      <c r="UHW31" s="802"/>
      <c r="UHX31" s="802"/>
      <c r="UHY31" s="802"/>
      <c r="UHZ31" s="802"/>
      <c r="UIA31" s="802"/>
      <c r="UIB31" s="802"/>
      <c r="UIC31" s="802"/>
      <c r="UID31" s="802"/>
      <c r="UIE31" s="802"/>
      <c r="UIF31" s="802"/>
      <c r="UIG31" s="802"/>
      <c r="UIH31" s="802"/>
      <c r="UII31" s="802"/>
      <c r="UIJ31" s="802"/>
      <c r="UIK31" s="802"/>
      <c r="UIL31" s="802"/>
      <c r="UIM31" s="802"/>
      <c r="UIN31" s="802"/>
      <c r="UIO31" s="802"/>
      <c r="UIP31" s="802"/>
      <c r="UIQ31" s="802"/>
      <c r="UIR31" s="802"/>
      <c r="UIS31" s="802"/>
      <c r="UIT31" s="802"/>
      <c r="UIU31" s="802"/>
      <c r="UIV31" s="802"/>
      <c r="UIW31" s="802"/>
      <c r="UIX31" s="802"/>
      <c r="UIY31" s="802"/>
      <c r="UIZ31" s="802"/>
      <c r="UJA31" s="802"/>
      <c r="UJB31" s="802"/>
      <c r="UJC31" s="802"/>
      <c r="UJD31" s="802"/>
      <c r="UJE31" s="802"/>
      <c r="UJF31" s="802"/>
      <c r="UJG31" s="802"/>
      <c r="UJH31" s="802"/>
      <c r="UJI31" s="802"/>
      <c r="UJJ31" s="802"/>
      <c r="UJK31" s="802"/>
      <c r="UJL31" s="802"/>
      <c r="UJM31" s="802"/>
      <c r="UJN31" s="802"/>
      <c r="UJO31" s="802"/>
      <c r="UJP31" s="802"/>
      <c r="UJQ31" s="802"/>
      <c r="UJR31" s="802"/>
      <c r="UJS31" s="802"/>
      <c r="UJT31" s="802"/>
      <c r="UJU31" s="802"/>
      <c r="UJV31" s="802"/>
      <c r="UJW31" s="802"/>
      <c r="UJX31" s="802"/>
      <c r="UJY31" s="802"/>
      <c r="UJZ31" s="802"/>
      <c r="UKA31" s="802"/>
      <c r="UKB31" s="802"/>
      <c r="UKC31" s="802"/>
      <c r="UKD31" s="802"/>
      <c r="UKE31" s="802"/>
      <c r="UKF31" s="802"/>
      <c r="UKG31" s="802"/>
      <c r="UKH31" s="802"/>
      <c r="UKI31" s="802"/>
      <c r="UKJ31" s="802"/>
      <c r="UKK31" s="802"/>
      <c r="UKL31" s="802"/>
      <c r="UKM31" s="802"/>
      <c r="UKN31" s="802"/>
      <c r="UKO31" s="802"/>
      <c r="UKP31" s="802"/>
      <c r="UKQ31" s="802"/>
      <c r="UKR31" s="802"/>
      <c r="UKS31" s="802"/>
      <c r="UKT31" s="802"/>
      <c r="UKU31" s="802"/>
      <c r="UKV31" s="802"/>
      <c r="UKW31" s="802"/>
      <c r="UKX31" s="802"/>
      <c r="UKY31" s="802"/>
      <c r="UKZ31" s="802"/>
      <c r="ULA31" s="802"/>
      <c r="ULB31" s="802"/>
      <c r="ULC31" s="802"/>
      <c r="ULD31" s="802"/>
      <c r="ULE31" s="802"/>
      <c r="ULF31" s="802"/>
      <c r="ULG31" s="802"/>
      <c r="ULH31" s="802"/>
      <c r="ULI31" s="802"/>
      <c r="ULJ31" s="802"/>
      <c r="ULK31" s="802"/>
      <c r="ULL31" s="802"/>
      <c r="ULM31" s="802"/>
      <c r="ULN31" s="802"/>
      <c r="ULO31" s="802"/>
      <c r="ULP31" s="802"/>
      <c r="ULQ31" s="802"/>
      <c r="ULR31" s="802"/>
      <c r="ULS31" s="802"/>
      <c r="ULT31" s="802"/>
      <c r="ULU31" s="802"/>
      <c r="ULV31" s="802"/>
      <c r="ULW31" s="802"/>
      <c r="ULX31" s="802"/>
      <c r="ULY31" s="802"/>
      <c r="ULZ31" s="802"/>
      <c r="UMA31" s="802"/>
      <c r="UMB31" s="802"/>
      <c r="UMC31" s="802"/>
      <c r="UMD31" s="802"/>
      <c r="UME31" s="802"/>
      <c r="UMF31" s="802"/>
      <c r="UMG31" s="802"/>
      <c r="UMH31" s="802"/>
      <c r="UMI31" s="802"/>
      <c r="UMJ31" s="802"/>
      <c r="UMK31" s="802"/>
      <c r="UML31" s="802"/>
      <c r="UMM31" s="802"/>
      <c r="UMN31" s="802"/>
      <c r="UMO31" s="802"/>
      <c r="UMP31" s="802"/>
      <c r="UMQ31" s="802"/>
      <c r="UMR31" s="802"/>
      <c r="UMS31" s="802"/>
      <c r="UMT31" s="802"/>
      <c r="UMU31" s="802"/>
      <c r="UMV31" s="802"/>
      <c r="UMW31" s="802"/>
      <c r="UMX31" s="802"/>
      <c r="UMY31" s="802"/>
      <c r="UMZ31" s="802"/>
      <c r="UNA31" s="802"/>
      <c r="UNB31" s="802"/>
      <c r="UNC31" s="802"/>
      <c r="UND31" s="802"/>
      <c r="UNE31" s="802"/>
      <c r="UNF31" s="802"/>
      <c r="UNG31" s="802"/>
      <c r="UNH31" s="802"/>
      <c r="UNI31" s="802"/>
      <c r="UNJ31" s="802"/>
      <c r="UNK31" s="802"/>
      <c r="UNL31" s="802"/>
      <c r="UNM31" s="802"/>
      <c r="UNN31" s="802"/>
      <c r="UNO31" s="802"/>
      <c r="UNP31" s="802"/>
      <c r="UNQ31" s="802"/>
      <c r="UNR31" s="802"/>
      <c r="UNS31" s="802"/>
      <c r="UNT31" s="802"/>
      <c r="UNU31" s="802"/>
      <c r="UNV31" s="802"/>
      <c r="UNW31" s="802"/>
      <c r="UNX31" s="802"/>
      <c r="UNY31" s="802"/>
      <c r="UNZ31" s="802"/>
      <c r="UOA31" s="802"/>
      <c r="UOB31" s="802"/>
      <c r="UOC31" s="802"/>
      <c r="UOD31" s="802"/>
      <c r="UOE31" s="802"/>
      <c r="UOF31" s="802"/>
      <c r="UOG31" s="802"/>
      <c r="UOH31" s="802"/>
      <c r="UOI31" s="802"/>
      <c r="UOJ31" s="802"/>
      <c r="UOK31" s="802"/>
      <c r="UOL31" s="802"/>
      <c r="UOM31" s="802"/>
      <c r="UON31" s="802"/>
      <c r="UOO31" s="802"/>
      <c r="UOP31" s="802"/>
      <c r="UOQ31" s="802"/>
      <c r="UOR31" s="802"/>
      <c r="UOS31" s="802"/>
      <c r="UOT31" s="802"/>
      <c r="UOU31" s="802"/>
      <c r="UOV31" s="802"/>
      <c r="UOW31" s="802"/>
      <c r="UOX31" s="802"/>
      <c r="UOY31" s="802"/>
      <c r="UOZ31" s="802"/>
      <c r="UPA31" s="802"/>
      <c r="UPB31" s="802"/>
      <c r="UPC31" s="802"/>
      <c r="UPD31" s="802"/>
      <c r="UPE31" s="802"/>
      <c r="UPF31" s="802"/>
      <c r="UPG31" s="802"/>
      <c r="UPH31" s="802"/>
      <c r="UPI31" s="802"/>
      <c r="UPJ31" s="802"/>
      <c r="UPK31" s="802"/>
      <c r="UPL31" s="802"/>
      <c r="UPM31" s="802"/>
      <c r="UPN31" s="802"/>
      <c r="UPO31" s="802"/>
      <c r="UPP31" s="802"/>
      <c r="UPQ31" s="802"/>
      <c r="UPR31" s="802"/>
      <c r="UPS31" s="802"/>
      <c r="UPT31" s="802"/>
      <c r="UPU31" s="802"/>
      <c r="UPV31" s="802"/>
      <c r="UPW31" s="802"/>
      <c r="UPX31" s="802"/>
      <c r="UPY31" s="802"/>
      <c r="UPZ31" s="802"/>
      <c r="UQA31" s="802"/>
      <c r="UQB31" s="802"/>
      <c r="UQC31" s="802"/>
      <c r="UQD31" s="802"/>
      <c r="UQE31" s="802"/>
      <c r="UQF31" s="802"/>
      <c r="UQG31" s="802"/>
      <c r="UQH31" s="802"/>
      <c r="UQI31" s="802"/>
      <c r="UQJ31" s="802"/>
      <c r="UQK31" s="802"/>
      <c r="UQL31" s="802"/>
      <c r="UQM31" s="802"/>
      <c r="UQN31" s="802"/>
      <c r="UQO31" s="802"/>
      <c r="UQP31" s="802"/>
      <c r="UQQ31" s="802"/>
      <c r="UQR31" s="802"/>
      <c r="UQS31" s="802"/>
      <c r="UQT31" s="802"/>
      <c r="UQU31" s="802"/>
      <c r="UQV31" s="802"/>
      <c r="UQW31" s="802"/>
      <c r="UQX31" s="802"/>
      <c r="UQY31" s="802"/>
      <c r="UQZ31" s="802"/>
      <c r="URA31" s="802"/>
      <c r="URB31" s="802"/>
      <c r="URC31" s="802"/>
      <c r="URD31" s="802"/>
      <c r="URE31" s="802"/>
      <c r="URF31" s="802"/>
      <c r="URG31" s="802"/>
      <c r="URH31" s="802"/>
      <c r="URI31" s="802"/>
      <c r="URJ31" s="802"/>
      <c r="URK31" s="802"/>
      <c r="URL31" s="802"/>
      <c r="URM31" s="802"/>
      <c r="URN31" s="802"/>
      <c r="URO31" s="802"/>
      <c r="URP31" s="802"/>
      <c r="URQ31" s="802"/>
      <c r="URR31" s="802"/>
      <c r="URS31" s="802"/>
      <c r="URT31" s="802"/>
      <c r="URU31" s="802"/>
      <c r="URV31" s="802"/>
      <c r="URW31" s="802"/>
      <c r="URX31" s="802"/>
      <c r="URY31" s="802"/>
      <c r="URZ31" s="802"/>
      <c r="USA31" s="802"/>
      <c r="USB31" s="802"/>
      <c r="USC31" s="802"/>
      <c r="USD31" s="802"/>
      <c r="USE31" s="802"/>
      <c r="USF31" s="802"/>
      <c r="USG31" s="802"/>
      <c r="USH31" s="802"/>
      <c r="USI31" s="802"/>
      <c r="USJ31" s="802"/>
      <c r="USK31" s="802"/>
      <c r="USL31" s="802"/>
      <c r="USM31" s="802"/>
      <c r="USN31" s="802"/>
      <c r="USO31" s="802"/>
      <c r="USP31" s="802"/>
      <c r="USQ31" s="802"/>
      <c r="USR31" s="802"/>
      <c r="USS31" s="802"/>
      <c r="UST31" s="802"/>
      <c r="USU31" s="802"/>
      <c r="USV31" s="802"/>
      <c r="USW31" s="802"/>
      <c r="USX31" s="802"/>
      <c r="USY31" s="802"/>
      <c r="USZ31" s="802"/>
      <c r="UTA31" s="802"/>
      <c r="UTB31" s="802"/>
      <c r="UTC31" s="802"/>
      <c r="UTD31" s="802"/>
      <c r="UTE31" s="802"/>
      <c r="UTF31" s="802"/>
      <c r="UTG31" s="802"/>
      <c r="UTH31" s="802"/>
      <c r="UTI31" s="802"/>
      <c r="UTJ31" s="802"/>
      <c r="UTK31" s="802"/>
      <c r="UTL31" s="802"/>
      <c r="UTM31" s="802"/>
      <c r="UTN31" s="802"/>
      <c r="UTO31" s="802"/>
      <c r="UTP31" s="802"/>
      <c r="UTQ31" s="802"/>
      <c r="UTR31" s="802"/>
      <c r="UTS31" s="802"/>
      <c r="UTT31" s="802"/>
      <c r="UTU31" s="802"/>
      <c r="UTV31" s="802"/>
      <c r="UTW31" s="802"/>
      <c r="UTX31" s="802"/>
      <c r="UTY31" s="802"/>
      <c r="UTZ31" s="802"/>
      <c r="UUA31" s="802"/>
      <c r="UUB31" s="802"/>
      <c r="UUC31" s="802"/>
      <c r="UUD31" s="802"/>
      <c r="UUE31" s="802"/>
      <c r="UUF31" s="802"/>
      <c r="UUG31" s="802"/>
      <c r="UUH31" s="802"/>
      <c r="UUI31" s="802"/>
      <c r="UUJ31" s="802"/>
      <c r="UUK31" s="802"/>
      <c r="UUL31" s="802"/>
      <c r="UUM31" s="802"/>
      <c r="UUN31" s="802"/>
      <c r="UUO31" s="802"/>
      <c r="UUP31" s="802"/>
      <c r="UUQ31" s="802"/>
      <c r="UUR31" s="802"/>
      <c r="UUS31" s="802"/>
      <c r="UUT31" s="802"/>
      <c r="UUU31" s="802"/>
      <c r="UUV31" s="802"/>
      <c r="UUW31" s="802"/>
      <c r="UUX31" s="802"/>
      <c r="UUY31" s="802"/>
      <c r="UUZ31" s="802"/>
      <c r="UVA31" s="802"/>
      <c r="UVB31" s="802"/>
      <c r="UVC31" s="802"/>
      <c r="UVD31" s="802"/>
      <c r="UVE31" s="802"/>
      <c r="UVF31" s="802"/>
      <c r="UVG31" s="802"/>
      <c r="UVH31" s="802"/>
      <c r="UVI31" s="802"/>
      <c r="UVJ31" s="802"/>
      <c r="UVK31" s="802"/>
      <c r="UVL31" s="802"/>
      <c r="UVM31" s="802"/>
      <c r="UVN31" s="802"/>
      <c r="UVO31" s="802"/>
      <c r="UVP31" s="802"/>
      <c r="UVQ31" s="802"/>
      <c r="UVR31" s="802"/>
      <c r="UVS31" s="802"/>
      <c r="UVT31" s="802"/>
      <c r="UVU31" s="802"/>
      <c r="UVV31" s="802"/>
      <c r="UVW31" s="802"/>
      <c r="UVX31" s="802"/>
      <c r="UVY31" s="802"/>
      <c r="UVZ31" s="802"/>
      <c r="UWA31" s="802"/>
      <c r="UWB31" s="802"/>
      <c r="UWC31" s="802"/>
      <c r="UWD31" s="802"/>
      <c r="UWE31" s="802"/>
      <c r="UWF31" s="802"/>
      <c r="UWG31" s="802"/>
      <c r="UWH31" s="802"/>
      <c r="UWI31" s="802"/>
      <c r="UWJ31" s="802"/>
      <c r="UWK31" s="802"/>
      <c r="UWL31" s="802"/>
      <c r="UWM31" s="802"/>
      <c r="UWN31" s="802"/>
      <c r="UWO31" s="802"/>
      <c r="UWP31" s="802"/>
      <c r="UWQ31" s="802"/>
      <c r="UWR31" s="802"/>
      <c r="UWS31" s="802"/>
      <c r="UWT31" s="802"/>
      <c r="UWU31" s="802"/>
      <c r="UWV31" s="802"/>
      <c r="UWW31" s="802"/>
      <c r="UWX31" s="802"/>
      <c r="UWY31" s="802"/>
      <c r="UWZ31" s="802"/>
      <c r="UXA31" s="802"/>
      <c r="UXB31" s="802"/>
      <c r="UXC31" s="802"/>
      <c r="UXD31" s="802"/>
      <c r="UXE31" s="802"/>
      <c r="UXF31" s="802"/>
      <c r="UXG31" s="802"/>
      <c r="UXH31" s="802"/>
      <c r="UXI31" s="802"/>
      <c r="UXJ31" s="802"/>
      <c r="UXK31" s="802"/>
      <c r="UXL31" s="802"/>
      <c r="UXM31" s="802"/>
      <c r="UXN31" s="802"/>
      <c r="UXO31" s="802"/>
      <c r="UXP31" s="802"/>
      <c r="UXQ31" s="802"/>
      <c r="UXR31" s="802"/>
      <c r="UXS31" s="802"/>
      <c r="UXT31" s="802"/>
      <c r="UXU31" s="802"/>
      <c r="UXV31" s="802"/>
      <c r="UXW31" s="802"/>
      <c r="UXX31" s="802"/>
      <c r="UXY31" s="802"/>
      <c r="UXZ31" s="802"/>
      <c r="UYA31" s="802"/>
      <c r="UYB31" s="802"/>
      <c r="UYC31" s="802"/>
      <c r="UYD31" s="802"/>
      <c r="UYE31" s="802"/>
      <c r="UYF31" s="802"/>
      <c r="UYG31" s="802"/>
      <c r="UYH31" s="802"/>
      <c r="UYI31" s="802"/>
      <c r="UYJ31" s="802"/>
      <c r="UYK31" s="802"/>
      <c r="UYL31" s="802"/>
      <c r="UYM31" s="802"/>
      <c r="UYN31" s="802"/>
      <c r="UYO31" s="802"/>
      <c r="UYP31" s="802"/>
      <c r="UYQ31" s="802"/>
      <c r="UYR31" s="802"/>
      <c r="UYS31" s="802"/>
      <c r="UYT31" s="802"/>
      <c r="UYU31" s="802"/>
      <c r="UYV31" s="802"/>
      <c r="UYW31" s="802"/>
      <c r="UYX31" s="802"/>
      <c r="UYY31" s="802"/>
      <c r="UYZ31" s="802"/>
      <c r="UZA31" s="802"/>
      <c r="UZB31" s="802"/>
      <c r="UZC31" s="802"/>
      <c r="UZD31" s="802"/>
      <c r="UZE31" s="802"/>
      <c r="UZF31" s="802"/>
      <c r="UZG31" s="802"/>
      <c r="UZH31" s="802"/>
      <c r="UZI31" s="802"/>
      <c r="UZJ31" s="802"/>
      <c r="UZK31" s="802"/>
      <c r="UZL31" s="802"/>
      <c r="UZM31" s="802"/>
      <c r="UZN31" s="802"/>
      <c r="UZO31" s="802"/>
      <c r="UZP31" s="802"/>
      <c r="UZQ31" s="802"/>
      <c r="UZR31" s="802"/>
      <c r="UZS31" s="802"/>
      <c r="UZT31" s="802"/>
      <c r="UZU31" s="802"/>
      <c r="UZV31" s="802"/>
      <c r="UZW31" s="802"/>
      <c r="UZX31" s="802"/>
      <c r="UZY31" s="802"/>
      <c r="UZZ31" s="802"/>
      <c r="VAA31" s="802"/>
      <c r="VAB31" s="802"/>
      <c r="VAC31" s="802"/>
      <c r="VAD31" s="802"/>
      <c r="VAE31" s="802"/>
      <c r="VAF31" s="802"/>
      <c r="VAG31" s="802"/>
      <c r="VAH31" s="802"/>
      <c r="VAI31" s="802"/>
      <c r="VAJ31" s="802"/>
      <c r="VAK31" s="802"/>
      <c r="VAL31" s="802"/>
      <c r="VAM31" s="802"/>
      <c r="VAN31" s="802"/>
      <c r="VAO31" s="802"/>
      <c r="VAP31" s="802"/>
      <c r="VAQ31" s="802"/>
      <c r="VAR31" s="802"/>
      <c r="VAS31" s="802"/>
      <c r="VAT31" s="802"/>
      <c r="VAU31" s="802"/>
      <c r="VAV31" s="802"/>
      <c r="VAW31" s="802"/>
      <c r="VAX31" s="802"/>
      <c r="VAY31" s="802"/>
      <c r="VAZ31" s="802"/>
      <c r="VBA31" s="802"/>
      <c r="VBB31" s="802"/>
      <c r="VBC31" s="802"/>
      <c r="VBD31" s="802"/>
      <c r="VBE31" s="802"/>
      <c r="VBF31" s="802"/>
      <c r="VBG31" s="802"/>
      <c r="VBH31" s="802"/>
      <c r="VBI31" s="802"/>
      <c r="VBJ31" s="802"/>
      <c r="VBK31" s="802"/>
      <c r="VBL31" s="802"/>
      <c r="VBM31" s="802"/>
      <c r="VBN31" s="802"/>
      <c r="VBO31" s="802"/>
      <c r="VBP31" s="802"/>
      <c r="VBQ31" s="802"/>
      <c r="VBR31" s="802"/>
      <c r="VBS31" s="802"/>
      <c r="VBT31" s="802"/>
      <c r="VBU31" s="802"/>
      <c r="VBV31" s="802"/>
      <c r="VBW31" s="802"/>
      <c r="VBX31" s="802"/>
      <c r="VBY31" s="802"/>
      <c r="VBZ31" s="802"/>
      <c r="VCA31" s="802"/>
      <c r="VCB31" s="802"/>
      <c r="VCC31" s="802"/>
      <c r="VCD31" s="802"/>
      <c r="VCE31" s="802"/>
      <c r="VCF31" s="802"/>
      <c r="VCG31" s="802"/>
      <c r="VCH31" s="802"/>
      <c r="VCI31" s="802"/>
      <c r="VCJ31" s="802"/>
      <c r="VCK31" s="802"/>
      <c r="VCL31" s="802"/>
      <c r="VCM31" s="802"/>
      <c r="VCN31" s="802"/>
      <c r="VCO31" s="802"/>
      <c r="VCP31" s="802"/>
      <c r="VCQ31" s="802"/>
      <c r="VCR31" s="802"/>
      <c r="VCS31" s="802"/>
      <c r="VCT31" s="802"/>
      <c r="VCU31" s="802"/>
      <c r="VCV31" s="802"/>
      <c r="VCW31" s="802"/>
      <c r="VCX31" s="802"/>
      <c r="VCY31" s="802"/>
      <c r="VCZ31" s="802"/>
      <c r="VDA31" s="802"/>
      <c r="VDB31" s="802"/>
      <c r="VDC31" s="802"/>
      <c r="VDD31" s="802"/>
      <c r="VDE31" s="802"/>
      <c r="VDF31" s="802"/>
      <c r="VDG31" s="802"/>
      <c r="VDH31" s="802"/>
      <c r="VDI31" s="802"/>
      <c r="VDJ31" s="802"/>
      <c r="VDK31" s="802"/>
      <c r="VDL31" s="802"/>
      <c r="VDM31" s="802"/>
      <c r="VDN31" s="802"/>
      <c r="VDO31" s="802"/>
      <c r="VDP31" s="802"/>
      <c r="VDQ31" s="802"/>
      <c r="VDR31" s="802"/>
      <c r="VDS31" s="802"/>
      <c r="VDT31" s="802"/>
      <c r="VDU31" s="802"/>
      <c r="VDV31" s="802"/>
      <c r="VDW31" s="802"/>
      <c r="VDX31" s="802"/>
      <c r="VDY31" s="802"/>
      <c r="VDZ31" s="802"/>
      <c r="VEA31" s="802"/>
      <c r="VEB31" s="802"/>
      <c r="VEC31" s="802"/>
      <c r="VED31" s="802"/>
      <c r="VEE31" s="802"/>
      <c r="VEF31" s="802"/>
      <c r="VEG31" s="802"/>
      <c r="VEH31" s="802"/>
      <c r="VEI31" s="802"/>
      <c r="VEJ31" s="802"/>
      <c r="VEK31" s="802"/>
      <c r="VEL31" s="802"/>
      <c r="VEM31" s="802"/>
      <c r="VEN31" s="802"/>
      <c r="VEO31" s="802"/>
      <c r="VEP31" s="802"/>
      <c r="VEQ31" s="802"/>
      <c r="VER31" s="802"/>
      <c r="VES31" s="802"/>
      <c r="VET31" s="802"/>
      <c r="VEU31" s="802"/>
      <c r="VEV31" s="802"/>
      <c r="VEW31" s="802"/>
      <c r="VEX31" s="802"/>
      <c r="VEY31" s="802"/>
      <c r="VEZ31" s="802"/>
      <c r="VFA31" s="802"/>
      <c r="VFB31" s="802"/>
      <c r="VFC31" s="802"/>
      <c r="VFD31" s="802"/>
      <c r="VFE31" s="802"/>
      <c r="VFF31" s="802"/>
      <c r="VFG31" s="802"/>
      <c r="VFH31" s="802"/>
      <c r="VFI31" s="802"/>
      <c r="VFJ31" s="802"/>
      <c r="VFK31" s="802"/>
      <c r="VFL31" s="802"/>
      <c r="VFM31" s="802"/>
      <c r="VFN31" s="802"/>
      <c r="VFO31" s="802"/>
      <c r="VFP31" s="802"/>
      <c r="VFQ31" s="802"/>
      <c r="VFR31" s="802"/>
      <c r="VFS31" s="802"/>
      <c r="VFT31" s="802"/>
      <c r="VFU31" s="802"/>
      <c r="VFV31" s="802"/>
      <c r="VFW31" s="802"/>
      <c r="VFX31" s="802"/>
      <c r="VFY31" s="802"/>
      <c r="VFZ31" s="802"/>
      <c r="VGA31" s="802"/>
      <c r="VGB31" s="802"/>
      <c r="VGC31" s="802"/>
      <c r="VGD31" s="802"/>
      <c r="VGE31" s="802"/>
      <c r="VGF31" s="802"/>
      <c r="VGG31" s="802"/>
      <c r="VGH31" s="802"/>
      <c r="VGI31" s="802"/>
      <c r="VGJ31" s="802"/>
      <c r="VGK31" s="802"/>
      <c r="VGL31" s="802"/>
      <c r="VGM31" s="802"/>
      <c r="VGN31" s="802"/>
      <c r="VGO31" s="802"/>
      <c r="VGP31" s="802"/>
      <c r="VGQ31" s="802"/>
      <c r="VGR31" s="802"/>
      <c r="VGS31" s="802"/>
      <c r="VGT31" s="802"/>
      <c r="VGU31" s="802"/>
      <c r="VGV31" s="802"/>
      <c r="VGW31" s="802"/>
      <c r="VGX31" s="802"/>
      <c r="VGY31" s="802"/>
      <c r="VGZ31" s="802"/>
      <c r="VHA31" s="802"/>
      <c r="VHB31" s="802"/>
      <c r="VHC31" s="802"/>
      <c r="VHD31" s="802"/>
      <c r="VHE31" s="802"/>
      <c r="VHF31" s="802"/>
      <c r="VHG31" s="802"/>
      <c r="VHH31" s="802"/>
      <c r="VHI31" s="802"/>
      <c r="VHJ31" s="802"/>
      <c r="VHK31" s="802"/>
      <c r="VHL31" s="802"/>
      <c r="VHM31" s="802"/>
      <c r="VHN31" s="802"/>
      <c r="VHO31" s="802"/>
      <c r="VHP31" s="802"/>
      <c r="VHQ31" s="802"/>
      <c r="VHR31" s="802"/>
      <c r="VHS31" s="802"/>
      <c r="VHT31" s="802"/>
      <c r="VHU31" s="802"/>
      <c r="VHV31" s="802"/>
      <c r="VHW31" s="802"/>
      <c r="VHX31" s="802"/>
      <c r="VHY31" s="802"/>
      <c r="VHZ31" s="802"/>
      <c r="VIA31" s="802"/>
      <c r="VIB31" s="802"/>
      <c r="VIC31" s="802"/>
      <c r="VID31" s="802"/>
      <c r="VIE31" s="802"/>
      <c r="VIF31" s="802"/>
      <c r="VIG31" s="802"/>
      <c r="VIH31" s="802"/>
      <c r="VII31" s="802"/>
      <c r="VIJ31" s="802"/>
      <c r="VIK31" s="802"/>
      <c r="VIL31" s="802"/>
      <c r="VIM31" s="802"/>
      <c r="VIN31" s="802"/>
      <c r="VIO31" s="802"/>
      <c r="VIP31" s="802"/>
      <c r="VIQ31" s="802"/>
      <c r="VIR31" s="802"/>
      <c r="VIS31" s="802"/>
      <c r="VIT31" s="802"/>
      <c r="VIU31" s="802"/>
      <c r="VIV31" s="802"/>
      <c r="VIW31" s="802"/>
      <c r="VIX31" s="802"/>
      <c r="VIY31" s="802"/>
      <c r="VIZ31" s="802"/>
      <c r="VJA31" s="802"/>
      <c r="VJB31" s="802"/>
      <c r="VJC31" s="802"/>
      <c r="VJD31" s="802"/>
      <c r="VJE31" s="802"/>
      <c r="VJF31" s="802"/>
      <c r="VJG31" s="802"/>
      <c r="VJH31" s="802"/>
      <c r="VJI31" s="802"/>
      <c r="VJJ31" s="802"/>
      <c r="VJK31" s="802"/>
      <c r="VJL31" s="802"/>
      <c r="VJM31" s="802"/>
      <c r="VJN31" s="802"/>
      <c r="VJO31" s="802"/>
      <c r="VJP31" s="802"/>
      <c r="VJQ31" s="802"/>
      <c r="VJR31" s="802"/>
      <c r="VJS31" s="802"/>
      <c r="VJT31" s="802"/>
      <c r="VJU31" s="802"/>
      <c r="VJV31" s="802"/>
      <c r="VJW31" s="802"/>
      <c r="VJX31" s="802"/>
      <c r="VJY31" s="802"/>
      <c r="VJZ31" s="802"/>
      <c r="VKA31" s="802"/>
      <c r="VKB31" s="802"/>
      <c r="VKC31" s="802"/>
      <c r="VKD31" s="802"/>
      <c r="VKE31" s="802"/>
      <c r="VKF31" s="802"/>
      <c r="VKG31" s="802"/>
      <c r="VKH31" s="802"/>
      <c r="VKI31" s="802"/>
      <c r="VKJ31" s="802"/>
      <c r="VKK31" s="802"/>
      <c r="VKL31" s="802"/>
      <c r="VKM31" s="802"/>
      <c r="VKN31" s="802"/>
      <c r="VKO31" s="802"/>
      <c r="VKP31" s="802"/>
      <c r="VKQ31" s="802"/>
      <c r="VKR31" s="802"/>
      <c r="VKS31" s="802"/>
      <c r="VKT31" s="802"/>
      <c r="VKU31" s="802"/>
      <c r="VKV31" s="802"/>
      <c r="VKW31" s="802"/>
      <c r="VKX31" s="802"/>
      <c r="VKY31" s="802"/>
      <c r="VKZ31" s="802"/>
      <c r="VLA31" s="802"/>
      <c r="VLB31" s="802"/>
      <c r="VLC31" s="802"/>
      <c r="VLD31" s="802"/>
      <c r="VLE31" s="802"/>
      <c r="VLF31" s="802"/>
      <c r="VLG31" s="802"/>
      <c r="VLH31" s="802"/>
      <c r="VLI31" s="802"/>
      <c r="VLJ31" s="802"/>
      <c r="VLK31" s="802"/>
      <c r="VLL31" s="802"/>
      <c r="VLM31" s="802"/>
      <c r="VLN31" s="802"/>
      <c r="VLO31" s="802"/>
      <c r="VLP31" s="802"/>
      <c r="VLQ31" s="802"/>
      <c r="VLR31" s="802"/>
      <c r="VLS31" s="802"/>
      <c r="VLT31" s="802"/>
      <c r="VLU31" s="802"/>
      <c r="VLV31" s="802"/>
      <c r="VLW31" s="802"/>
      <c r="VLX31" s="802"/>
      <c r="VLY31" s="802"/>
      <c r="VLZ31" s="802"/>
      <c r="VMA31" s="802"/>
      <c r="VMB31" s="802"/>
      <c r="VMC31" s="802"/>
      <c r="VMD31" s="802"/>
      <c r="VME31" s="802"/>
      <c r="VMF31" s="802"/>
      <c r="VMG31" s="802"/>
      <c r="VMH31" s="802"/>
      <c r="VMI31" s="802"/>
      <c r="VMJ31" s="802"/>
      <c r="VMK31" s="802"/>
      <c r="VML31" s="802"/>
      <c r="VMM31" s="802"/>
      <c r="VMN31" s="802"/>
      <c r="VMO31" s="802"/>
      <c r="VMP31" s="802"/>
      <c r="VMQ31" s="802"/>
      <c r="VMR31" s="802"/>
      <c r="VMS31" s="802"/>
      <c r="VMT31" s="802"/>
      <c r="VMU31" s="802"/>
      <c r="VMV31" s="802"/>
      <c r="VMW31" s="802"/>
      <c r="VMX31" s="802"/>
      <c r="VMY31" s="802"/>
      <c r="VMZ31" s="802"/>
      <c r="VNA31" s="802"/>
      <c r="VNB31" s="802"/>
      <c r="VNC31" s="802"/>
      <c r="VND31" s="802"/>
      <c r="VNE31" s="802"/>
      <c r="VNF31" s="802"/>
      <c r="VNG31" s="802"/>
      <c r="VNH31" s="802"/>
      <c r="VNI31" s="802"/>
      <c r="VNJ31" s="802"/>
      <c r="VNK31" s="802"/>
      <c r="VNL31" s="802"/>
      <c r="VNM31" s="802"/>
      <c r="VNN31" s="802"/>
      <c r="VNO31" s="802"/>
      <c r="VNP31" s="802"/>
      <c r="VNQ31" s="802"/>
      <c r="VNR31" s="802"/>
      <c r="VNS31" s="802"/>
      <c r="VNT31" s="802"/>
      <c r="VNU31" s="802"/>
      <c r="VNV31" s="802"/>
      <c r="VNW31" s="802"/>
      <c r="VNX31" s="802"/>
      <c r="VNY31" s="802"/>
      <c r="VNZ31" s="802"/>
      <c r="VOA31" s="802"/>
      <c r="VOB31" s="802"/>
      <c r="VOC31" s="802"/>
      <c r="VOD31" s="802"/>
      <c r="VOE31" s="802"/>
      <c r="VOF31" s="802"/>
      <c r="VOG31" s="802"/>
      <c r="VOH31" s="802"/>
      <c r="VOI31" s="802"/>
      <c r="VOJ31" s="802"/>
      <c r="VOK31" s="802"/>
      <c r="VOL31" s="802"/>
      <c r="VOM31" s="802"/>
      <c r="VON31" s="802"/>
      <c r="VOO31" s="802"/>
      <c r="VOP31" s="802"/>
      <c r="VOQ31" s="802"/>
      <c r="VOR31" s="802"/>
      <c r="VOS31" s="802"/>
      <c r="VOT31" s="802"/>
      <c r="VOU31" s="802"/>
      <c r="VOV31" s="802"/>
      <c r="VOW31" s="802"/>
      <c r="VOX31" s="802"/>
      <c r="VOY31" s="802"/>
      <c r="VOZ31" s="802"/>
      <c r="VPA31" s="802"/>
      <c r="VPB31" s="802"/>
      <c r="VPC31" s="802"/>
      <c r="VPD31" s="802"/>
      <c r="VPE31" s="802"/>
      <c r="VPF31" s="802"/>
      <c r="VPG31" s="802"/>
      <c r="VPH31" s="802"/>
      <c r="VPI31" s="802"/>
      <c r="VPJ31" s="802"/>
      <c r="VPK31" s="802"/>
      <c r="VPL31" s="802"/>
      <c r="VPM31" s="802"/>
      <c r="VPN31" s="802"/>
      <c r="VPO31" s="802"/>
      <c r="VPP31" s="802"/>
      <c r="VPQ31" s="802"/>
      <c r="VPR31" s="802"/>
      <c r="VPS31" s="802"/>
      <c r="VPT31" s="802"/>
      <c r="VPU31" s="802"/>
      <c r="VPV31" s="802"/>
      <c r="VPW31" s="802"/>
      <c r="VPX31" s="802"/>
      <c r="VPY31" s="802"/>
      <c r="VPZ31" s="802"/>
      <c r="VQA31" s="802"/>
      <c r="VQB31" s="802"/>
      <c r="VQC31" s="802"/>
      <c r="VQD31" s="802"/>
      <c r="VQE31" s="802"/>
      <c r="VQF31" s="802"/>
      <c r="VQG31" s="802"/>
      <c r="VQH31" s="802"/>
      <c r="VQI31" s="802"/>
      <c r="VQJ31" s="802"/>
      <c r="VQK31" s="802"/>
      <c r="VQL31" s="802"/>
      <c r="VQM31" s="802"/>
      <c r="VQN31" s="802"/>
      <c r="VQO31" s="802"/>
      <c r="VQP31" s="802"/>
      <c r="VQQ31" s="802"/>
      <c r="VQR31" s="802"/>
      <c r="VQS31" s="802"/>
      <c r="VQT31" s="802"/>
      <c r="VQU31" s="802"/>
      <c r="VQV31" s="802"/>
      <c r="VQW31" s="802"/>
      <c r="VQX31" s="802"/>
      <c r="VQY31" s="802"/>
      <c r="VQZ31" s="802"/>
      <c r="VRA31" s="802"/>
      <c r="VRB31" s="802"/>
      <c r="VRC31" s="802"/>
      <c r="VRD31" s="802"/>
      <c r="VRE31" s="802"/>
      <c r="VRF31" s="802"/>
      <c r="VRG31" s="802"/>
      <c r="VRH31" s="802"/>
      <c r="VRI31" s="802"/>
      <c r="VRJ31" s="802"/>
      <c r="VRK31" s="802"/>
      <c r="VRL31" s="802"/>
      <c r="VRM31" s="802"/>
      <c r="VRN31" s="802"/>
      <c r="VRO31" s="802"/>
      <c r="VRP31" s="802"/>
      <c r="VRQ31" s="802"/>
      <c r="VRR31" s="802"/>
      <c r="VRS31" s="802"/>
      <c r="VRT31" s="802"/>
      <c r="VRU31" s="802"/>
      <c r="VRV31" s="802"/>
      <c r="VRW31" s="802"/>
      <c r="VRX31" s="802"/>
      <c r="VRY31" s="802"/>
      <c r="VRZ31" s="802"/>
      <c r="VSA31" s="802"/>
      <c r="VSB31" s="802"/>
      <c r="VSC31" s="802"/>
      <c r="VSD31" s="802"/>
      <c r="VSE31" s="802"/>
      <c r="VSF31" s="802"/>
      <c r="VSG31" s="802"/>
      <c r="VSH31" s="802"/>
      <c r="VSI31" s="802"/>
      <c r="VSJ31" s="802"/>
      <c r="VSK31" s="802"/>
      <c r="VSL31" s="802"/>
      <c r="VSM31" s="802"/>
      <c r="VSN31" s="802"/>
      <c r="VSO31" s="802"/>
      <c r="VSP31" s="802"/>
      <c r="VSQ31" s="802"/>
      <c r="VSR31" s="802"/>
      <c r="VSS31" s="802"/>
      <c r="VST31" s="802"/>
      <c r="VSU31" s="802"/>
      <c r="VSV31" s="802"/>
      <c r="VSW31" s="802"/>
      <c r="VSX31" s="802"/>
      <c r="VSY31" s="802"/>
      <c r="VSZ31" s="802"/>
      <c r="VTA31" s="802"/>
      <c r="VTB31" s="802"/>
      <c r="VTC31" s="802"/>
      <c r="VTD31" s="802"/>
      <c r="VTE31" s="802"/>
      <c r="VTF31" s="802"/>
      <c r="VTG31" s="802"/>
      <c r="VTH31" s="802"/>
      <c r="VTI31" s="802"/>
      <c r="VTJ31" s="802"/>
      <c r="VTK31" s="802"/>
      <c r="VTL31" s="802"/>
      <c r="VTM31" s="802"/>
      <c r="VTN31" s="802"/>
      <c r="VTO31" s="802"/>
      <c r="VTP31" s="802"/>
      <c r="VTQ31" s="802"/>
      <c r="VTR31" s="802"/>
      <c r="VTS31" s="802"/>
      <c r="VTT31" s="802"/>
      <c r="VTU31" s="802"/>
      <c r="VTV31" s="802"/>
      <c r="VTW31" s="802"/>
      <c r="VTX31" s="802"/>
      <c r="VTY31" s="802"/>
      <c r="VTZ31" s="802"/>
      <c r="VUA31" s="802"/>
      <c r="VUB31" s="802"/>
      <c r="VUC31" s="802"/>
      <c r="VUD31" s="802"/>
      <c r="VUE31" s="802"/>
      <c r="VUF31" s="802"/>
      <c r="VUG31" s="802"/>
      <c r="VUH31" s="802"/>
      <c r="VUI31" s="802"/>
      <c r="VUJ31" s="802"/>
      <c r="VUK31" s="802"/>
      <c r="VUL31" s="802"/>
      <c r="VUM31" s="802"/>
      <c r="VUN31" s="802"/>
      <c r="VUO31" s="802"/>
      <c r="VUP31" s="802"/>
      <c r="VUQ31" s="802"/>
      <c r="VUR31" s="802"/>
      <c r="VUS31" s="802"/>
      <c r="VUT31" s="802"/>
      <c r="VUU31" s="802"/>
      <c r="VUV31" s="802"/>
      <c r="VUW31" s="802"/>
      <c r="VUX31" s="802"/>
      <c r="VUY31" s="802"/>
      <c r="VUZ31" s="802"/>
      <c r="VVA31" s="802"/>
      <c r="VVB31" s="802"/>
      <c r="VVC31" s="802"/>
      <c r="VVD31" s="802"/>
      <c r="VVE31" s="802"/>
      <c r="VVF31" s="802"/>
      <c r="VVG31" s="802"/>
      <c r="VVH31" s="802"/>
      <c r="VVI31" s="802"/>
      <c r="VVJ31" s="802"/>
      <c r="VVK31" s="802"/>
      <c r="VVL31" s="802"/>
      <c r="VVM31" s="802"/>
      <c r="VVN31" s="802"/>
      <c r="VVO31" s="802"/>
      <c r="VVP31" s="802"/>
      <c r="VVQ31" s="802"/>
      <c r="VVR31" s="802"/>
      <c r="VVS31" s="802"/>
      <c r="VVT31" s="802"/>
      <c r="VVU31" s="802"/>
      <c r="VVV31" s="802"/>
      <c r="VVW31" s="802"/>
      <c r="VVX31" s="802"/>
      <c r="VVY31" s="802"/>
      <c r="VVZ31" s="802"/>
      <c r="VWA31" s="802"/>
      <c r="VWB31" s="802"/>
      <c r="VWC31" s="802"/>
      <c r="VWD31" s="802"/>
      <c r="VWE31" s="802"/>
      <c r="VWF31" s="802"/>
      <c r="VWG31" s="802"/>
      <c r="VWH31" s="802"/>
      <c r="VWI31" s="802"/>
      <c r="VWJ31" s="802"/>
      <c r="VWK31" s="802"/>
      <c r="VWL31" s="802"/>
      <c r="VWM31" s="802"/>
      <c r="VWN31" s="802"/>
      <c r="VWO31" s="802"/>
      <c r="VWP31" s="802"/>
      <c r="VWQ31" s="802"/>
      <c r="VWR31" s="802"/>
      <c r="VWS31" s="802"/>
      <c r="VWT31" s="802"/>
      <c r="VWU31" s="802"/>
      <c r="VWV31" s="802"/>
      <c r="VWW31" s="802"/>
      <c r="VWX31" s="802"/>
      <c r="VWY31" s="802"/>
      <c r="VWZ31" s="802"/>
      <c r="VXA31" s="802"/>
      <c r="VXB31" s="802"/>
      <c r="VXC31" s="802"/>
      <c r="VXD31" s="802"/>
      <c r="VXE31" s="802"/>
      <c r="VXF31" s="802"/>
      <c r="VXG31" s="802"/>
      <c r="VXH31" s="802"/>
      <c r="VXI31" s="802"/>
      <c r="VXJ31" s="802"/>
      <c r="VXK31" s="802"/>
      <c r="VXL31" s="802"/>
      <c r="VXM31" s="802"/>
      <c r="VXN31" s="802"/>
      <c r="VXO31" s="802"/>
      <c r="VXP31" s="802"/>
      <c r="VXQ31" s="802"/>
      <c r="VXR31" s="802"/>
      <c r="VXS31" s="802"/>
      <c r="VXT31" s="802"/>
      <c r="VXU31" s="802"/>
      <c r="VXV31" s="802"/>
      <c r="VXW31" s="802"/>
      <c r="VXX31" s="802"/>
      <c r="VXY31" s="802"/>
      <c r="VXZ31" s="802"/>
      <c r="VYA31" s="802"/>
      <c r="VYB31" s="802"/>
      <c r="VYC31" s="802"/>
      <c r="VYD31" s="802"/>
      <c r="VYE31" s="802"/>
      <c r="VYF31" s="802"/>
      <c r="VYG31" s="802"/>
      <c r="VYH31" s="802"/>
      <c r="VYI31" s="802"/>
      <c r="VYJ31" s="802"/>
      <c r="VYK31" s="802"/>
      <c r="VYL31" s="802"/>
      <c r="VYM31" s="802"/>
      <c r="VYN31" s="802"/>
      <c r="VYO31" s="802"/>
      <c r="VYP31" s="802"/>
      <c r="VYQ31" s="802"/>
      <c r="VYR31" s="802"/>
      <c r="VYS31" s="802"/>
      <c r="VYT31" s="802"/>
      <c r="VYU31" s="802"/>
      <c r="VYV31" s="802"/>
      <c r="VYW31" s="802"/>
      <c r="VYX31" s="802"/>
      <c r="VYY31" s="802"/>
      <c r="VYZ31" s="802"/>
      <c r="VZA31" s="802"/>
      <c r="VZB31" s="802"/>
      <c r="VZC31" s="802"/>
      <c r="VZD31" s="802"/>
      <c r="VZE31" s="802"/>
      <c r="VZF31" s="802"/>
      <c r="VZG31" s="802"/>
      <c r="VZH31" s="802"/>
      <c r="VZI31" s="802"/>
      <c r="VZJ31" s="802"/>
      <c r="VZK31" s="802"/>
      <c r="VZL31" s="802"/>
      <c r="VZM31" s="802"/>
      <c r="VZN31" s="802"/>
      <c r="VZO31" s="802"/>
      <c r="VZP31" s="802"/>
      <c r="VZQ31" s="802"/>
      <c r="VZR31" s="802"/>
      <c r="VZS31" s="802"/>
      <c r="VZT31" s="802"/>
      <c r="VZU31" s="802"/>
      <c r="VZV31" s="802"/>
      <c r="VZW31" s="802"/>
      <c r="VZX31" s="802"/>
      <c r="VZY31" s="802"/>
      <c r="VZZ31" s="802"/>
      <c r="WAA31" s="802"/>
      <c r="WAB31" s="802"/>
      <c r="WAC31" s="802"/>
      <c r="WAD31" s="802"/>
      <c r="WAE31" s="802"/>
      <c r="WAF31" s="802"/>
      <c r="WAG31" s="802"/>
      <c r="WAH31" s="802"/>
      <c r="WAI31" s="802"/>
      <c r="WAJ31" s="802"/>
      <c r="WAK31" s="802"/>
      <c r="WAL31" s="802"/>
      <c r="WAM31" s="802"/>
      <c r="WAN31" s="802"/>
      <c r="WAO31" s="802"/>
      <c r="WAP31" s="802"/>
      <c r="WAQ31" s="802"/>
      <c r="WAR31" s="802"/>
      <c r="WAS31" s="802"/>
      <c r="WAT31" s="802"/>
      <c r="WAU31" s="802"/>
      <c r="WAV31" s="802"/>
      <c r="WAW31" s="802"/>
      <c r="WAX31" s="802"/>
      <c r="WAY31" s="802"/>
      <c r="WAZ31" s="802"/>
      <c r="WBA31" s="802"/>
      <c r="WBB31" s="802"/>
      <c r="WBC31" s="802"/>
      <c r="WBD31" s="802"/>
      <c r="WBE31" s="802"/>
      <c r="WBF31" s="802"/>
      <c r="WBG31" s="802"/>
      <c r="WBH31" s="802"/>
      <c r="WBI31" s="802"/>
      <c r="WBJ31" s="802"/>
      <c r="WBK31" s="802"/>
      <c r="WBL31" s="802"/>
      <c r="WBM31" s="802"/>
      <c r="WBN31" s="802"/>
      <c r="WBO31" s="802"/>
      <c r="WBP31" s="802"/>
      <c r="WBQ31" s="802"/>
      <c r="WBR31" s="802"/>
      <c r="WBS31" s="802"/>
      <c r="WBT31" s="802"/>
      <c r="WBU31" s="802"/>
      <c r="WBV31" s="802"/>
      <c r="WBW31" s="802"/>
      <c r="WBX31" s="802"/>
      <c r="WBY31" s="802"/>
      <c r="WBZ31" s="802"/>
      <c r="WCA31" s="802"/>
      <c r="WCB31" s="802"/>
      <c r="WCC31" s="802"/>
      <c r="WCD31" s="802"/>
      <c r="WCE31" s="802"/>
      <c r="WCF31" s="802"/>
      <c r="WCG31" s="802"/>
      <c r="WCH31" s="802"/>
      <c r="WCI31" s="802"/>
      <c r="WCJ31" s="802"/>
      <c r="WCK31" s="802"/>
      <c r="WCL31" s="802"/>
      <c r="WCM31" s="802"/>
      <c r="WCN31" s="802"/>
      <c r="WCO31" s="802"/>
      <c r="WCP31" s="802"/>
      <c r="WCQ31" s="802"/>
      <c r="WCR31" s="802"/>
      <c r="WCS31" s="802"/>
      <c r="WCT31" s="802"/>
      <c r="WCU31" s="802"/>
      <c r="WCV31" s="802"/>
      <c r="WCW31" s="802"/>
      <c r="WCX31" s="802"/>
      <c r="WCY31" s="802"/>
      <c r="WCZ31" s="802"/>
      <c r="WDA31" s="802"/>
      <c r="WDB31" s="802"/>
      <c r="WDC31" s="802"/>
      <c r="WDD31" s="802"/>
      <c r="WDE31" s="802"/>
      <c r="WDF31" s="802"/>
      <c r="WDG31" s="802"/>
      <c r="WDH31" s="802"/>
      <c r="WDI31" s="802"/>
      <c r="WDJ31" s="802"/>
      <c r="WDK31" s="802"/>
      <c r="WDL31" s="802"/>
      <c r="WDM31" s="802"/>
      <c r="WDN31" s="802"/>
      <c r="WDO31" s="802"/>
      <c r="WDP31" s="802"/>
      <c r="WDQ31" s="802"/>
      <c r="WDR31" s="802"/>
      <c r="WDS31" s="802"/>
      <c r="WDT31" s="802"/>
      <c r="WDU31" s="802"/>
      <c r="WDV31" s="802"/>
      <c r="WDW31" s="802"/>
      <c r="WDX31" s="802"/>
      <c r="WDY31" s="802"/>
      <c r="WDZ31" s="802"/>
      <c r="WEA31" s="802"/>
      <c r="WEB31" s="802"/>
      <c r="WEC31" s="802"/>
      <c r="WED31" s="802"/>
      <c r="WEE31" s="802"/>
      <c r="WEF31" s="802"/>
      <c r="WEG31" s="802"/>
      <c r="WEH31" s="802"/>
      <c r="WEI31" s="802"/>
      <c r="WEJ31" s="802"/>
      <c r="WEK31" s="802"/>
      <c r="WEL31" s="802"/>
      <c r="WEM31" s="802"/>
      <c r="WEN31" s="802"/>
      <c r="WEO31" s="802"/>
      <c r="WEP31" s="802"/>
      <c r="WEQ31" s="802"/>
      <c r="WER31" s="802"/>
      <c r="WES31" s="802"/>
      <c r="WET31" s="802"/>
      <c r="WEU31" s="802"/>
      <c r="WEV31" s="802"/>
      <c r="WEW31" s="802"/>
      <c r="WEX31" s="802"/>
      <c r="WEY31" s="802"/>
      <c r="WEZ31" s="802"/>
      <c r="WFA31" s="802"/>
      <c r="WFB31" s="802"/>
      <c r="WFC31" s="802"/>
      <c r="WFD31" s="802"/>
      <c r="WFE31" s="802"/>
      <c r="WFF31" s="802"/>
      <c r="WFG31" s="802"/>
      <c r="WFH31" s="802"/>
      <c r="WFI31" s="802"/>
      <c r="WFJ31" s="802"/>
      <c r="WFK31" s="802"/>
      <c r="WFL31" s="802"/>
      <c r="WFM31" s="802"/>
      <c r="WFN31" s="802"/>
      <c r="WFO31" s="802"/>
      <c r="WFP31" s="802"/>
      <c r="WFQ31" s="802"/>
      <c r="WFR31" s="802"/>
      <c r="WFS31" s="802"/>
      <c r="WFT31" s="802"/>
      <c r="WFU31" s="802"/>
      <c r="WFV31" s="802"/>
      <c r="WFW31" s="802"/>
      <c r="WFX31" s="802"/>
      <c r="WFY31" s="802"/>
      <c r="WFZ31" s="802"/>
      <c r="WGA31" s="802"/>
      <c r="WGB31" s="802"/>
      <c r="WGC31" s="802"/>
      <c r="WGD31" s="802"/>
      <c r="WGE31" s="802"/>
      <c r="WGF31" s="802"/>
      <c r="WGG31" s="802"/>
      <c r="WGH31" s="802"/>
      <c r="WGI31" s="802"/>
      <c r="WGJ31" s="802"/>
      <c r="WGK31" s="802"/>
      <c r="WGL31" s="802"/>
      <c r="WGM31" s="802"/>
      <c r="WGN31" s="802"/>
      <c r="WGO31" s="802"/>
      <c r="WGP31" s="802"/>
      <c r="WGQ31" s="802"/>
      <c r="WGR31" s="802"/>
      <c r="WGS31" s="802"/>
      <c r="WGT31" s="802"/>
      <c r="WGU31" s="802"/>
      <c r="WGV31" s="802"/>
      <c r="WGW31" s="802"/>
      <c r="WGX31" s="802"/>
      <c r="WGY31" s="802"/>
      <c r="WGZ31" s="802"/>
      <c r="WHA31" s="802"/>
      <c r="WHB31" s="802"/>
      <c r="WHC31" s="802"/>
      <c r="WHD31" s="802"/>
      <c r="WHE31" s="802"/>
      <c r="WHF31" s="802"/>
      <c r="WHG31" s="802"/>
      <c r="WHH31" s="802"/>
      <c r="WHI31" s="802"/>
      <c r="WHJ31" s="802"/>
      <c r="WHK31" s="802"/>
      <c r="WHL31" s="802"/>
      <c r="WHM31" s="802"/>
      <c r="WHN31" s="802"/>
      <c r="WHO31" s="802"/>
      <c r="WHP31" s="802"/>
      <c r="WHQ31" s="802"/>
      <c r="WHR31" s="802"/>
      <c r="WHS31" s="802"/>
      <c r="WHT31" s="802"/>
      <c r="WHU31" s="802"/>
      <c r="WHV31" s="802"/>
      <c r="WHW31" s="802"/>
      <c r="WHX31" s="802"/>
      <c r="WHY31" s="802"/>
      <c r="WHZ31" s="802"/>
      <c r="WIA31" s="802"/>
      <c r="WIB31" s="802"/>
      <c r="WIC31" s="802"/>
      <c r="WID31" s="802"/>
      <c r="WIE31" s="802"/>
      <c r="WIF31" s="802"/>
      <c r="WIG31" s="802"/>
      <c r="WIH31" s="802"/>
      <c r="WII31" s="802"/>
      <c r="WIJ31" s="802"/>
      <c r="WIK31" s="802"/>
      <c r="WIL31" s="802"/>
      <c r="WIM31" s="802"/>
      <c r="WIN31" s="802"/>
      <c r="WIO31" s="802"/>
      <c r="WIP31" s="802"/>
      <c r="WIQ31" s="802"/>
      <c r="WIR31" s="802"/>
      <c r="WIS31" s="802"/>
      <c r="WIT31" s="802"/>
      <c r="WIU31" s="802"/>
      <c r="WIV31" s="802"/>
      <c r="WIW31" s="802"/>
      <c r="WIX31" s="802"/>
      <c r="WIY31" s="802"/>
      <c r="WIZ31" s="802"/>
      <c r="WJA31" s="802"/>
      <c r="WJB31" s="802"/>
      <c r="WJC31" s="802"/>
      <c r="WJD31" s="802"/>
      <c r="WJE31" s="802"/>
      <c r="WJF31" s="802"/>
      <c r="WJG31" s="802"/>
      <c r="WJH31" s="802"/>
      <c r="WJI31" s="802"/>
      <c r="WJJ31" s="802"/>
      <c r="WJK31" s="802"/>
      <c r="WJL31" s="802"/>
      <c r="WJM31" s="802"/>
      <c r="WJN31" s="802"/>
      <c r="WJO31" s="802"/>
      <c r="WJP31" s="802"/>
      <c r="WJQ31" s="802"/>
      <c r="WJR31" s="802"/>
      <c r="WJS31" s="802"/>
      <c r="WJT31" s="802"/>
      <c r="WJU31" s="802"/>
      <c r="WJV31" s="802"/>
      <c r="WJW31" s="802"/>
      <c r="WJX31" s="802"/>
      <c r="WJY31" s="802"/>
      <c r="WJZ31" s="802"/>
      <c r="WKA31" s="802"/>
      <c r="WKB31" s="802"/>
      <c r="WKC31" s="802"/>
      <c r="WKD31" s="802"/>
      <c r="WKE31" s="802"/>
      <c r="WKF31" s="802"/>
      <c r="WKG31" s="802"/>
      <c r="WKH31" s="802"/>
      <c r="WKI31" s="802"/>
      <c r="WKJ31" s="802"/>
      <c r="WKK31" s="802"/>
      <c r="WKL31" s="802"/>
      <c r="WKM31" s="802"/>
      <c r="WKN31" s="802"/>
      <c r="WKO31" s="802"/>
      <c r="WKP31" s="802"/>
      <c r="WKQ31" s="802"/>
      <c r="WKR31" s="802"/>
      <c r="WKS31" s="802"/>
      <c r="WKT31" s="802"/>
      <c r="WKU31" s="802"/>
      <c r="WKV31" s="802"/>
      <c r="WKW31" s="802"/>
      <c r="WKX31" s="802"/>
      <c r="WKY31" s="802"/>
      <c r="WKZ31" s="802"/>
      <c r="WLA31" s="802"/>
      <c r="WLB31" s="802"/>
      <c r="WLC31" s="802"/>
      <c r="WLD31" s="802"/>
      <c r="WLE31" s="802"/>
      <c r="WLF31" s="802"/>
      <c r="WLG31" s="802"/>
      <c r="WLH31" s="802"/>
      <c r="WLI31" s="802"/>
      <c r="WLJ31" s="802"/>
      <c r="WLK31" s="802"/>
      <c r="WLL31" s="802"/>
      <c r="WLM31" s="802"/>
      <c r="WLN31" s="802"/>
      <c r="WLO31" s="802"/>
      <c r="WLP31" s="802"/>
      <c r="WLQ31" s="802"/>
      <c r="WLR31" s="802"/>
      <c r="WLS31" s="802"/>
      <c r="WLT31" s="802"/>
      <c r="WLU31" s="802"/>
      <c r="WLV31" s="802"/>
      <c r="WLW31" s="802"/>
      <c r="WLX31" s="802"/>
      <c r="WLY31" s="802"/>
      <c r="WLZ31" s="802"/>
      <c r="WMA31" s="802"/>
      <c r="WMB31" s="802"/>
      <c r="WMC31" s="802"/>
      <c r="WMD31" s="802"/>
      <c r="WME31" s="802"/>
      <c r="WMF31" s="802"/>
      <c r="WMG31" s="802"/>
      <c r="WMH31" s="802"/>
      <c r="WMI31" s="802"/>
      <c r="WMJ31" s="802"/>
      <c r="WMK31" s="802"/>
      <c r="WML31" s="802"/>
      <c r="WMM31" s="802"/>
      <c r="WMN31" s="802"/>
      <c r="WMO31" s="802"/>
      <c r="WMP31" s="802"/>
      <c r="WMQ31" s="802"/>
      <c r="WMR31" s="802"/>
      <c r="WMS31" s="802"/>
      <c r="WMT31" s="802"/>
      <c r="WMU31" s="802"/>
      <c r="WMV31" s="802"/>
      <c r="WMW31" s="802"/>
      <c r="WMX31" s="802"/>
      <c r="WMY31" s="802"/>
      <c r="WMZ31" s="802"/>
      <c r="WNA31" s="802"/>
      <c r="WNB31" s="802"/>
      <c r="WNC31" s="802"/>
      <c r="WND31" s="802"/>
      <c r="WNE31" s="802"/>
      <c r="WNF31" s="802"/>
      <c r="WNG31" s="802"/>
      <c r="WNH31" s="802"/>
      <c r="WNI31" s="802"/>
      <c r="WNJ31" s="802"/>
      <c r="WNK31" s="802"/>
      <c r="WNL31" s="802"/>
      <c r="WNM31" s="802"/>
      <c r="WNN31" s="802"/>
      <c r="WNO31" s="802"/>
      <c r="WNP31" s="802"/>
      <c r="WNQ31" s="802"/>
      <c r="WNR31" s="802"/>
      <c r="WNS31" s="802"/>
      <c r="WNT31" s="802"/>
      <c r="WNU31" s="802"/>
      <c r="WNV31" s="802"/>
      <c r="WNW31" s="802"/>
      <c r="WNX31" s="802"/>
      <c r="WNY31" s="802"/>
      <c r="WNZ31" s="802"/>
      <c r="WOA31" s="802"/>
      <c r="WOB31" s="802"/>
      <c r="WOC31" s="802"/>
      <c r="WOD31" s="802"/>
      <c r="WOE31" s="802"/>
      <c r="WOF31" s="802"/>
      <c r="WOG31" s="802"/>
      <c r="WOH31" s="802"/>
      <c r="WOI31" s="802"/>
      <c r="WOJ31" s="802"/>
      <c r="WOK31" s="802"/>
      <c r="WOL31" s="802"/>
      <c r="WOM31" s="802"/>
      <c r="WON31" s="802"/>
      <c r="WOO31" s="802"/>
      <c r="WOP31" s="802"/>
      <c r="WOQ31" s="802"/>
      <c r="WOR31" s="802"/>
      <c r="WOS31" s="802"/>
      <c r="WOT31" s="802"/>
      <c r="WOU31" s="802"/>
      <c r="WOV31" s="802"/>
      <c r="WOW31" s="802"/>
      <c r="WOX31" s="802"/>
      <c r="WOY31" s="802"/>
      <c r="WOZ31" s="802"/>
      <c r="WPA31" s="802"/>
      <c r="WPB31" s="802"/>
      <c r="WPC31" s="802"/>
      <c r="WPD31" s="802"/>
      <c r="WPE31" s="802"/>
      <c r="WPF31" s="802"/>
      <c r="WPG31" s="802"/>
      <c r="WPH31" s="802"/>
      <c r="WPI31" s="802"/>
      <c r="WPJ31" s="802"/>
      <c r="WPK31" s="802"/>
      <c r="WPL31" s="802"/>
      <c r="WPM31" s="802"/>
      <c r="WPN31" s="802"/>
      <c r="WPO31" s="802"/>
      <c r="WPP31" s="802"/>
      <c r="WPQ31" s="802"/>
      <c r="WPR31" s="802"/>
      <c r="WPS31" s="802"/>
      <c r="WPT31" s="802"/>
      <c r="WPU31" s="802"/>
      <c r="WPV31" s="802"/>
      <c r="WPW31" s="802"/>
      <c r="WPX31" s="802"/>
      <c r="WPY31" s="802"/>
      <c r="WPZ31" s="802"/>
      <c r="WQA31" s="802"/>
      <c r="WQB31" s="802"/>
      <c r="WQC31" s="802"/>
      <c r="WQD31" s="802"/>
      <c r="WQE31" s="802"/>
      <c r="WQF31" s="802"/>
      <c r="WQG31" s="802"/>
      <c r="WQH31" s="802"/>
      <c r="WQI31" s="802"/>
      <c r="WQJ31" s="802"/>
      <c r="WQK31" s="802"/>
      <c r="WQL31" s="802"/>
      <c r="WQM31" s="802"/>
      <c r="WQN31" s="802"/>
      <c r="WQO31" s="802"/>
      <c r="WQP31" s="802"/>
      <c r="WQQ31" s="802"/>
      <c r="WQR31" s="802"/>
      <c r="WQS31" s="802"/>
      <c r="WQT31" s="802"/>
      <c r="WQU31" s="802"/>
      <c r="WQV31" s="802"/>
      <c r="WQW31" s="802"/>
      <c r="WQX31" s="802"/>
      <c r="WQY31" s="802"/>
      <c r="WQZ31" s="802"/>
      <c r="WRA31" s="802"/>
      <c r="WRB31" s="802"/>
      <c r="WRC31" s="802"/>
      <c r="WRD31" s="802"/>
      <c r="WRE31" s="802"/>
      <c r="WRF31" s="802"/>
      <c r="WRG31" s="802"/>
      <c r="WRH31" s="802"/>
      <c r="WRI31" s="802"/>
      <c r="WRJ31" s="802"/>
      <c r="WRK31" s="802"/>
      <c r="WRL31" s="802"/>
      <c r="WRM31" s="802"/>
      <c r="WRN31" s="802"/>
      <c r="WRO31" s="802"/>
      <c r="WRP31" s="802"/>
      <c r="WRQ31" s="802"/>
      <c r="WRR31" s="802"/>
      <c r="WRS31" s="802"/>
      <c r="WRT31" s="802"/>
      <c r="WRU31" s="802"/>
      <c r="WRV31" s="802"/>
      <c r="WRW31" s="802"/>
      <c r="WRX31" s="802"/>
      <c r="WRY31" s="802"/>
      <c r="WRZ31" s="802"/>
      <c r="WSA31" s="802"/>
      <c r="WSB31" s="802"/>
      <c r="WSC31" s="802"/>
      <c r="WSD31" s="802"/>
      <c r="WSE31" s="802"/>
      <c r="WSF31" s="802"/>
      <c r="WSG31" s="802"/>
      <c r="WSH31" s="802"/>
      <c r="WSI31" s="802"/>
      <c r="WSJ31" s="802"/>
      <c r="WSK31" s="802"/>
      <c r="WSL31" s="802"/>
      <c r="WSM31" s="802"/>
      <c r="WSN31" s="802"/>
      <c r="WSO31" s="802"/>
      <c r="WSP31" s="802"/>
      <c r="WSQ31" s="802"/>
      <c r="WSR31" s="802"/>
      <c r="WSS31" s="802"/>
      <c r="WST31" s="802"/>
      <c r="WSU31" s="802"/>
      <c r="WSV31" s="802"/>
      <c r="WSW31" s="802"/>
      <c r="WSX31" s="802"/>
      <c r="WSY31" s="802"/>
      <c r="WSZ31" s="802"/>
      <c r="WTA31" s="802"/>
      <c r="WTB31" s="802"/>
      <c r="WTC31" s="802"/>
      <c r="WTD31" s="802"/>
      <c r="WTE31" s="802"/>
      <c r="WTF31" s="802"/>
      <c r="WTG31" s="802"/>
      <c r="WTH31" s="802"/>
      <c r="WTI31" s="802"/>
      <c r="WTJ31" s="802"/>
      <c r="WTK31" s="802"/>
      <c r="WTL31" s="802"/>
      <c r="WTM31" s="802"/>
      <c r="WTN31" s="802"/>
      <c r="WTO31" s="802"/>
      <c r="WTP31" s="802"/>
      <c r="WTQ31" s="802"/>
      <c r="WTR31" s="802"/>
      <c r="WTS31" s="802"/>
      <c r="WTT31" s="802"/>
      <c r="WTU31" s="802"/>
      <c r="WTV31" s="802"/>
      <c r="WTW31" s="802"/>
      <c r="WTX31" s="802"/>
      <c r="WTY31" s="802"/>
      <c r="WTZ31" s="802"/>
      <c r="WUA31" s="802"/>
      <c r="WUB31" s="802"/>
      <c r="WUC31" s="802"/>
      <c r="WUD31" s="802"/>
      <c r="WUE31" s="802"/>
      <c r="WUF31" s="802"/>
      <c r="WUG31" s="802"/>
      <c r="WUH31" s="802"/>
      <c r="WUI31" s="802"/>
      <c r="WUJ31" s="802"/>
      <c r="WUK31" s="802"/>
      <c r="WUL31" s="802"/>
      <c r="WUM31" s="802"/>
      <c r="WUN31" s="802"/>
      <c r="WUO31" s="802"/>
      <c r="WUP31" s="802"/>
      <c r="WUQ31" s="802"/>
      <c r="WUR31" s="802"/>
      <c r="WUS31" s="802"/>
      <c r="WUT31" s="802"/>
      <c r="WUU31" s="802"/>
      <c r="WUV31" s="802"/>
      <c r="WUW31" s="802"/>
      <c r="WUX31" s="802"/>
      <c r="WUY31" s="802"/>
      <c r="WUZ31" s="802"/>
      <c r="WVA31" s="802"/>
      <c r="WVB31" s="802"/>
      <c r="WVC31" s="802"/>
      <c r="WVD31" s="802"/>
      <c r="WVE31" s="802"/>
      <c r="WVF31" s="802"/>
      <c r="WVG31" s="802"/>
      <c r="WVH31" s="802"/>
      <c r="WVI31" s="802"/>
      <c r="WVJ31" s="802"/>
      <c r="WVK31" s="802"/>
      <c r="WVL31" s="802"/>
      <c r="WVM31" s="802"/>
      <c r="WVN31" s="802"/>
      <c r="WVO31" s="802"/>
      <c r="WVP31" s="802"/>
      <c r="WVQ31" s="802"/>
      <c r="WVR31" s="802"/>
      <c r="WVS31" s="802"/>
      <c r="WVT31" s="802"/>
      <c r="WVU31" s="802"/>
      <c r="WVV31" s="802"/>
      <c r="WVW31" s="802"/>
      <c r="WVX31" s="802"/>
      <c r="WVY31" s="802"/>
      <c r="WVZ31" s="802"/>
      <c r="WWA31" s="802"/>
      <c r="WWB31" s="802"/>
      <c r="WWC31" s="802"/>
      <c r="WWD31" s="802"/>
      <c r="WWE31" s="802"/>
      <c r="WWF31" s="802"/>
      <c r="WWG31" s="802"/>
      <c r="WWH31" s="802"/>
      <c r="WWI31" s="802"/>
      <c r="WWJ31" s="802"/>
      <c r="WWK31" s="802"/>
      <c r="WWL31" s="802"/>
      <c r="WWM31" s="802"/>
      <c r="WWN31" s="802"/>
      <c r="WWO31" s="802"/>
      <c r="WWP31" s="802"/>
      <c r="WWQ31" s="802"/>
      <c r="WWR31" s="802"/>
      <c r="WWS31" s="802"/>
      <c r="WWT31" s="802"/>
      <c r="WWU31" s="802"/>
      <c r="WWV31" s="802"/>
      <c r="WWW31" s="802"/>
      <c r="WWX31" s="802"/>
      <c r="WWY31" s="802"/>
      <c r="WWZ31" s="802"/>
      <c r="WXA31" s="802"/>
      <c r="WXB31" s="802"/>
      <c r="WXC31" s="802"/>
      <c r="WXD31" s="802"/>
      <c r="WXE31" s="802"/>
      <c r="WXF31" s="802"/>
      <c r="WXG31" s="802"/>
      <c r="WXH31" s="802"/>
      <c r="WXI31" s="802"/>
      <c r="WXJ31" s="802"/>
      <c r="WXK31" s="802"/>
      <c r="WXL31" s="802"/>
      <c r="WXM31" s="802"/>
      <c r="WXN31" s="802"/>
      <c r="WXO31" s="802"/>
      <c r="WXP31" s="802"/>
      <c r="WXQ31" s="802"/>
      <c r="WXR31" s="802"/>
      <c r="WXS31" s="802"/>
      <c r="WXT31" s="802"/>
      <c r="WXU31" s="802"/>
      <c r="WXV31" s="802"/>
      <c r="WXW31" s="802"/>
      <c r="WXX31" s="802"/>
      <c r="WXY31" s="802"/>
      <c r="WXZ31" s="802"/>
      <c r="WYA31" s="802"/>
      <c r="WYB31" s="802"/>
      <c r="WYC31" s="802"/>
      <c r="WYD31" s="802"/>
      <c r="WYE31" s="802"/>
      <c r="WYF31" s="802"/>
      <c r="WYG31" s="802"/>
      <c r="WYH31" s="802"/>
      <c r="WYI31" s="802"/>
      <c r="WYJ31" s="802"/>
      <c r="WYK31" s="802"/>
      <c r="WYL31" s="802"/>
      <c r="WYM31" s="802"/>
      <c r="WYN31" s="802"/>
      <c r="WYO31" s="802"/>
      <c r="WYP31" s="802"/>
      <c r="WYQ31" s="802"/>
      <c r="WYR31" s="802"/>
      <c r="WYS31" s="802"/>
      <c r="WYT31" s="802"/>
      <c r="WYU31" s="802"/>
      <c r="WYV31" s="802"/>
      <c r="WYW31" s="802"/>
      <c r="WYX31" s="802"/>
      <c r="WYY31" s="802"/>
      <c r="WYZ31" s="802"/>
      <c r="WZA31" s="802"/>
      <c r="WZB31" s="802"/>
      <c r="WZC31" s="802"/>
      <c r="WZD31" s="802"/>
      <c r="WZE31" s="802"/>
      <c r="WZF31" s="802"/>
      <c r="WZG31" s="802"/>
      <c r="WZH31" s="802"/>
      <c r="WZI31" s="802"/>
      <c r="WZJ31" s="802"/>
      <c r="WZK31" s="802"/>
      <c r="WZL31" s="802"/>
      <c r="WZM31" s="802"/>
      <c r="WZN31" s="802"/>
      <c r="WZO31" s="802"/>
      <c r="WZP31" s="802"/>
      <c r="WZQ31" s="802"/>
      <c r="WZR31" s="802"/>
      <c r="WZS31" s="802"/>
      <c r="WZT31" s="802"/>
      <c r="WZU31" s="802"/>
      <c r="WZV31" s="802"/>
      <c r="WZW31" s="802"/>
      <c r="WZX31" s="802"/>
      <c r="WZY31" s="802"/>
      <c r="WZZ31" s="802"/>
      <c r="XAA31" s="802"/>
      <c r="XAB31" s="802"/>
      <c r="XAC31" s="802"/>
      <c r="XAD31" s="802"/>
      <c r="XAE31" s="802"/>
      <c r="XAF31" s="802"/>
      <c r="XAG31" s="802"/>
      <c r="XAH31" s="802"/>
      <c r="XAI31" s="802"/>
      <c r="XAJ31" s="802"/>
      <c r="XAK31" s="802"/>
      <c r="XAL31" s="802"/>
      <c r="XAM31" s="802"/>
      <c r="XAN31" s="802"/>
      <c r="XAO31" s="802"/>
      <c r="XAP31" s="802"/>
      <c r="XAQ31" s="802"/>
      <c r="XAR31" s="802"/>
      <c r="XAS31" s="802"/>
      <c r="XAT31" s="802"/>
      <c r="XAU31" s="802"/>
      <c r="XAV31" s="802"/>
      <c r="XAW31" s="802"/>
      <c r="XAX31" s="802"/>
      <c r="XAY31" s="802"/>
      <c r="XAZ31" s="802"/>
      <c r="XBA31" s="802"/>
      <c r="XBB31" s="802"/>
      <c r="XBC31" s="802"/>
      <c r="XBD31" s="802"/>
      <c r="XBE31" s="802"/>
      <c r="XBF31" s="802"/>
      <c r="XBG31" s="802"/>
      <c r="XBH31" s="802"/>
      <c r="XBI31" s="802"/>
      <c r="XBJ31" s="802"/>
      <c r="XBK31" s="802"/>
      <c r="XBL31" s="802"/>
      <c r="XBM31" s="802"/>
      <c r="XBN31" s="802"/>
      <c r="XBO31" s="802"/>
      <c r="XBP31" s="802"/>
      <c r="XBQ31" s="802"/>
      <c r="XBR31" s="802"/>
      <c r="XBS31" s="802"/>
      <c r="XBT31" s="802"/>
      <c r="XBU31" s="802"/>
      <c r="XBV31" s="802"/>
      <c r="XBW31" s="802"/>
      <c r="XBX31" s="802"/>
      <c r="XBY31" s="802"/>
      <c r="XBZ31" s="802"/>
      <c r="XCA31" s="802"/>
      <c r="XCB31" s="802"/>
      <c r="XCC31" s="802"/>
      <c r="XCD31" s="802"/>
      <c r="XCE31" s="802"/>
      <c r="XCF31" s="802"/>
      <c r="XCG31" s="802"/>
      <c r="XCH31" s="802"/>
      <c r="XCI31" s="802"/>
      <c r="XCJ31" s="802"/>
      <c r="XCK31" s="802"/>
      <c r="XCL31" s="802"/>
      <c r="XCM31" s="802"/>
      <c r="XCN31" s="802"/>
      <c r="XCO31" s="802"/>
      <c r="XCP31" s="802"/>
      <c r="XCQ31" s="802"/>
      <c r="XCR31" s="802"/>
      <c r="XCS31" s="802"/>
      <c r="XCT31" s="802"/>
      <c r="XCU31" s="802"/>
      <c r="XCV31" s="802"/>
      <c r="XCW31" s="802"/>
      <c r="XCX31" s="802"/>
      <c r="XCY31" s="802"/>
      <c r="XCZ31" s="802"/>
      <c r="XDA31" s="802"/>
      <c r="XDB31" s="802"/>
      <c r="XDC31" s="802"/>
      <c r="XDD31" s="802"/>
      <c r="XDE31" s="802"/>
      <c r="XDF31" s="802"/>
      <c r="XDG31" s="802"/>
      <c r="XDH31" s="802"/>
      <c r="XDI31" s="802"/>
      <c r="XDJ31" s="802"/>
      <c r="XDK31" s="802"/>
      <c r="XDL31" s="802"/>
      <c r="XDM31" s="802"/>
      <c r="XDN31" s="802"/>
      <c r="XDO31" s="802"/>
      <c r="XDP31" s="802"/>
      <c r="XDQ31" s="802"/>
      <c r="XDR31" s="802"/>
      <c r="XDS31" s="802"/>
      <c r="XDT31" s="802"/>
      <c r="XDU31" s="802"/>
      <c r="XDV31" s="802"/>
      <c r="XDW31" s="802"/>
      <c r="XDX31" s="802"/>
      <c r="XDY31" s="802"/>
    </row>
    <row r="32" s="775" customFormat="1" ht="35.25" customHeight="1" spans="1:1024 1025:16353">
      <c r="A32" s="803" t="s">
        <v>303</v>
      </c>
      <c r="B32" s="611">
        <v>8794</v>
      </c>
      <c r="C32" s="611"/>
      <c r="D32" s="611">
        <v>107500</v>
      </c>
      <c r="E32" s="611">
        <v>107500</v>
      </c>
      <c r="F32" s="534"/>
      <c r="G32" s="561"/>
    </row>
    <row r="33" s="775" customFormat="1" ht="20.1" customHeight="1" spans="1:7">
      <c r="A33" s="803" t="s">
        <v>304</v>
      </c>
      <c r="B33" s="611">
        <v>6616</v>
      </c>
      <c r="C33" s="611">
        <v>6616</v>
      </c>
      <c r="D33" s="611">
        <v>6616</v>
      </c>
      <c r="E33" s="611">
        <v>6744</v>
      </c>
      <c r="F33" s="534"/>
      <c r="G33" s="561"/>
    </row>
    <row r="34" s="775" customFormat="1" ht="20.1" customHeight="1" spans="1:7">
      <c r="A34" s="803" t="s">
        <v>305</v>
      </c>
      <c r="B34" s="611">
        <v>35039</v>
      </c>
      <c r="C34" s="611">
        <v>28428</v>
      </c>
      <c r="D34" s="611">
        <v>28428</v>
      </c>
      <c r="E34" s="611">
        <v>21704</v>
      </c>
      <c r="F34" s="534"/>
      <c r="G34" s="561"/>
    </row>
    <row r="35" s="775" customFormat="1" ht="20.1" customHeight="1" spans="1:7">
      <c r="A35" s="803" t="s">
        <v>306</v>
      </c>
      <c r="B35" s="611">
        <v>10811</v>
      </c>
      <c r="C35" s="611">
        <v>3410</v>
      </c>
      <c r="D35" s="611">
        <v>3410</v>
      </c>
      <c r="E35" s="611">
        <v>18611</v>
      </c>
      <c r="F35" s="534"/>
      <c r="G35" s="561"/>
    </row>
    <row r="36" s="775" customFormat="1" ht="20.1" customHeight="1" spans="1:7">
      <c r="A36" s="803" t="s">
        <v>307</v>
      </c>
      <c r="B36" s="611">
        <v>58000</v>
      </c>
      <c r="C36" s="611">
        <v>17000</v>
      </c>
      <c r="D36" s="611">
        <v>17000</v>
      </c>
      <c r="E36" s="611">
        <v>34899</v>
      </c>
      <c r="F36" s="534"/>
      <c r="G36" s="561"/>
    </row>
    <row r="37" s="775" customFormat="1" ht="30" customHeight="1" spans="1:7">
      <c r="A37" s="803" t="s">
        <v>308</v>
      </c>
      <c r="B37" s="611"/>
      <c r="C37" s="611">
        <v>5000</v>
      </c>
      <c r="D37" s="611">
        <v>5000</v>
      </c>
      <c r="E37" s="611"/>
      <c r="F37" s="534"/>
      <c r="G37" s="561"/>
    </row>
    <row r="38" s="775" customFormat="1" ht="20.1" customHeight="1" spans="1:7">
      <c r="A38" s="803" t="s">
        <v>309</v>
      </c>
      <c r="B38" s="611">
        <v>11891</v>
      </c>
      <c r="C38" s="611">
        <v>2700</v>
      </c>
      <c r="D38" s="611">
        <v>2700</v>
      </c>
      <c r="E38" s="611">
        <v>2699</v>
      </c>
      <c r="F38" s="534"/>
      <c r="G38" s="561"/>
    </row>
    <row r="39" s="775" customFormat="1" ht="20.1" customHeight="1" spans="1:7">
      <c r="A39" s="742" t="s">
        <v>310</v>
      </c>
      <c r="B39" s="565">
        <f>B30+B31</f>
        <v>407126</v>
      </c>
      <c r="C39" s="565">
        <f>C30+C31</f>
        <v>361207</v>
      </c>
      <c r="D39" s="565">
        <f>D30+D31</f>
        <v>468707</v>
      </c>
      <c r="E39" s="565">
        <f>E30+E31</f>
        <v>480837</v>
      </c>
      <c r="F39" s="534"/>
      <c r="G39" s="561"/>
    </row>
    <row r="40" s="796" customFormat="1" ht="27.95" customHeight="1" spans="1:7">
      <c r="A40" s="807" t="s">
        <v>311</v>
      </c>
      <c r="B40" s="807"/>
      <c r="C40" s="807"/>
      <c r="D40" s="807"/>
      <c r="E40" s="807"/>
      <c r="F40" s="807"/>
      <c r="G40" s="807"/>
    </row>
  </sheetData>
  <protectedRanges>
    <protectedRange sqref="B15:C17" name="区域1_1_2_1_1_1"/>
  </protectedRanges>
  <mergeCells count="8">
    <mergeCell ref="A2:G2"/>
    <mergeCell ref="A3:G3"/>
    <mergeCell ref="E4:G4"/>
    <mergeCell ref="A40:G40"/>
    <mergeCell ref="A4:A5"/>
    <mergeCell ref="B4:B5"/>
    <mergeCell ref="C4:C5"/>
    <mergeCell ref="D4:D5"/>
  </mergeCells>
  <printOptions horizontalCentered="1"/>
  <pageMargins left="0.393055555555556" right="0.393055555555556" top="0.393055555555556" bottom="0.393055555555556" header="0.5" footer="0.5"/>
  <pageSetup paperSize="9" scale="95"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5"/>
  <sheetViews>
    <sheetView showZeros="0" workbookViewId="0">
      <selection activeCell="E8" sqref="E8"/>
    </sheetView>
  </sheetViews>
  <sheetFormatPr defaultColWidth="10" defaultRowHeight="15.6"/>
  <cols>
    <col min="1" max="1" width="8.71296296296296" style="1" customWidth="1"/>
    <col min="2" max="2" width="19.8518518518519" style="1" customWidth="1"/>
    <col min="3" max="3" width="8.85185185185185" style="1" customWidth="1"/>
    <col min="4" max="11" width="10.712962962963" style="1" customWidth="1"/>
    <col min="12" max="12" width="17.287037037037" style="1" customWidth="1"/>
    <col min="13" max="16384" width="10" style="1"/>
  </cols>
  <sheetData>
    <row r="1" ht="18" customHeight="1" spans="1:28">
      <c r="A1" s="44" t="s">
        <v>1174</v>
      </c>
      <c r="B1" s="45"/>
      <c r="C1" s="45"/>
      <c r="D1" s="45"/>
      <c r="E1" s="45"/>
      <c r="F1" s="45"/>
      <c r="G1" s="45"/>
      <c r="H1" s="45"/>
      <c r="I1" s="45"/>
      <c r="J1" s="45"/>
      <c r="K1" s="45"/>
      <c r="L1" s="45"/>
    </row>
    <row r="2" ht="30.95" customHeight="1" spans="1:28">
      <c r="A2" s="46" t="s">
        <v>1175</v>
      </c>
      <c r="B2" s="46"/>
      <c r="C2" s="46"/>
      <c r="D2" s="46"/>
      <c r="E2" s="46"/>
      <c r="F2" s="46"/>
      <c r="G2" s="46"/>
      <c r="H2" s="46"/>
      <c r="I2" s="46"/>
      <c r="J2" s="46"/>
      <c r="K2" s="46"/>
      <c r="L2" s="46"/>
    </row>
    <row r="3" ht="24" customHeight="1" spans="1:28">
      <c r="A3" s="47" t="s">
        <v>268</v>
      </c>
      <c r="B3" s="47"/>
      <c r="C3" s="47"/>
      <c r="D3" s="47"/>
      <c r="E3" s="47"/>
      <c r="F3" s="47"/>
      <c r="G3" s="47"/>
      <c r="H3" s="47"/>
      <c r="I3" s="47"/>
      <c r="J3" s="47"/>
      <c r="K3" s="47"/>
      <c r="L3" s="47"/>
    </row>
    <row r="4" ht="24" customHeight="1" spans="1:28">
      <c r="A4" s="48" t="s">
        <v>1176</v>
      </c>
      <c r="B4" s="48" t="s">
        <v>1177</v>
      </c>
      <c r="C4" s="48" t="s">
        <v>1178</v>
      </c>
      <c r="D4" s="48" t="s">
        <v>1179</v>
      </c>
      <c r="E4" s="48"/>
      <c r="F4" s="48"/>
      <c r="G4" s="48"/>
      <c r="H4" s="48"/>
      <c r="I4" s="48"/>
      <c r="J4" s="48"/>
      <c r="K4" s="48"/>
      <c r="L4" s="48" t="s">
        <v>1180</v>
      </c>
    </row>
    <row r="5" ht="24" customHeight="1" spans="1:28">
      <c r="A5" s="48"/>
      <c r="B5" s="48"/>
      <c r="C5" s="48"/>
      <c r="D5" s="48" t="s">
        <v>1181</v>
      </c>
      <c r="E5" s="48"/>
      <c r="F5" s="48"/>
      <c r="G5" s="48"/>
      <c r="H5" s="48"/>
      <c r="I5" s="48"/>
      <c r="J5" s="48"/>
      <c r="K5" s="48" t="s">
        <v>1182</v>
      </c>
      <c r="L5" s="48"/>
    </row>
    <row r="6" ht="24" customHeight="1" spans="1:28">
      <c r="A6" s="48"/>
      <c r="B6" s="48"/>
      <c r="C6" s="48"/>
      <c r="D6" s="48" t="s">
        <v>411</v>
      </c>
      <c r="E6" s="48" t="s">
        <v>1183</v>
      </c>
      <c r="F6" s="48"/>
      <c r="G6" s="48"/>
      <c r="H6" s="48" t="s">
        <v>1184</v>
      </c>
      <c r="I6" s="48"/>
      <c r="J6" s="48"/>
      <c r="K6" s="48"/>
      <c r="L6" s="48"/>
    </row>
    <row r="7" ht="51.95" customHeight="1" spans="1:28">
      <c r="A7" s="48"/>
      <c r="B7" s="48"/>
      <c r="C7" s="48"/>
      <c r="D7" s="48"/>
      <c r="E7" s="48" t="s">
        <v>1139</v>
      </c>
      <c r="F7" s="48" t="s">
        <v>1185</v>
      </c>
      <c r="G7" s="48" t="s">
        <v>1186</v>
      </c>
      <c r="H7" s="48" t="s">
        <v>1139</v>
      </c>
      <c r="I7" s="48" t="s">
        <v>1137</v>
      </c>
      <c r="J7" s="48" t="s">
        <v>1187</v>
      </c>
      <c r="K7" s="48"/>
      <c r="L7" s="48"/>
    </row>
    <row r="8" ht="48" customHeight="1" spans="1:28">
      <c r="A8" s="49" t="s">
        <v>1106</v>
      </c>
      <c r="B8" s="49" t="s">
        <v>1142</v>
      </c>
      <c r="C8" s="50">
        <v>650000</v>
      </c>
      <c r="D8" s="50">
        <f>E8+H8</f>
        <v>80000</v>
      </c>
      <c r="E8" s="50"/>
      <c r="F8" s="50"/>
      <c r="G8" s="50"/>
      <c r="H8" s="50">
        <f>I8+J8</f>
        <v>80000</v>
      </c>
      <c r="I8" s="50">
        <v>80000</v>
      </c>
      <c r="J8" s="50"/>
      <c r="K8" s="50">
        <v>51000</v>
      </c>
      <c r="L8" s="50"/>
    </row>
    <row r="9" ht="48" customHeight="1" spans="1:28">
      <c r="A9" s="49" t="s">
        <v>1106</v>
      </c>
      <c r="B9" s="49" t="s">
        <v>1143</v>
      </c>
      <c r="C9" s="50">
        <v>92180</v>
      </c>
      <c r="D9" s="50">
        <f>E9+H9</f>
        <v>10000</v>
      </c>
      <c r="E9" s="50"/>
      <c r="F9" s="50"/>
      <c r="G9" s="50"/>
      <c r="H9" s="50">
        <f>I9+J9</f>
        <v>10000</v>
      </c>
      <c r="I9" s="50">
        <v>10000</v>
      </c>
      <c r="J9" s="50"/>
      <c r="K9" s="50">
        <v>2197</v>
      </c>
      <c r="L9" s="50"/>
    </row>
    <row r="10" ht="24" hidden="1" customHeight="1" spans="1:28">
      <c r="A10" s="51"/>
      <c r="B10" s="50" t="s">
        <v>1188</v>
      </c>
      <c r="C10" s="50"/>
      <c r="D10" s="50"/>
      <c r="E10" s="50"/>
      <c r="F10" s="50"/>
      <c r="G10" s="50"/>
      <c r="H10" s="50"/>
      <c r="I10" s="50"/>
      <c r="J10" s="50"/>
      <c r="K10" s="50"/>
      <c r="L10" s="50"/>
      <c r="N10" s="52"/>
      <c r="O10" s="52"/>
      <c r="P10" s="52"/>
      <c r="Q10" s="52"/>
      <c r="R10" s="52"/>
      <c r="S10" s="52"/>
      <c r="T10" s="52"/>
      <c r="V10" s="52"/>
      <c r="W10" s="52"/>
      <c r="X10" s="52"/>
      <c r="Y10" s="52"/>
      <c r="Z10" s="52"/>
      <c r="AA10" s="52"/>
      <c r="AB10" s="52"/>
    </row>
    <row r="11" ht="24" hidden="1" customHeight="1" spans="1:28">
      <c r="A11" s="50"/>
      <c r="B11" s="50"/>
      <c r="C11" s="50"/>
      <c r="D11" s="50"/>
      <c r="E11" s="50"/>
      <c r="F11" s="50"/>
      <c r="G11" s="50"/>
      <c r="H11" s="50"/>
      <c r="I11" s="50"/>
      <c r="J11" s="50"/>
      <c r="K11" s="50"/>
      <c r="L11" s="50"/>
      <c r="M11" s="53"/>
      <c r="N11" s="52"/>
      <c r="O11" s="52"/>
      <c r="P11" s="52"/>
      <c r="Q11" s="52"/>
      <c r="R11" s="52"/>
      <c r="S11" s="52"/>
      <c r="T11" s="52"/>
      <c r="V11" s="52"/>
      <c r="W11" s="52"/>
      <c r="X11" s="52"/>
      <c r="Y11" s="52"/>
      <c r="Z11" s="52"/>
      <c r="AA11" s="52"/>
      <c r="AB11" s="52"/>
    </row>
    <row r="12" ht="24" hidden="1" customHeight="1" spans="1:28">
      <c r="A12" s="50"/>
      <c r="B12" s="50"/>
      <c r="C12" s="50"/>
      <c r="D12" s="50"/>
      <c r="E12" s="50"/>
      <c r="F12" s="50"/>
      <c r="G12" s="50"/>
      <c r="H12" s="50"/>
      <c r="I12" s="50"/>
      <c r="J12" s="50"/>
      <c r="K12" s="50"/>
      <c r="L12" s="50"/>
      <c r="M12" s="52"/>
      <c r="N12" s="52"/>
      <c r="O12" s="52"/>
      <c r="P12" s="52"/>
      <c r="Q12" s="52"/>
      <c r="R12" s="52"/>
      <c r="S12" s="52"/>
      <c r="T12" s="52"/>
      <c r="V12" s="52"/>
      <c r="W12" s="52"/>
      <c r="X12" s="52"/>
      <c r="Y12" s="52"/>
      <c r="Z12" s="52"/>
      <c r="AA12" s="52"/>
      <c r="AB12" s="52"/>
    </row>
    <row r="13" ht="24" hidden="1" customHeight="1" spans="1:28">
      <c r="A13" s="54"/>
      <c r="B13" s="54"/>
      <c r="C13" s="54"/>
      <c r="D13" s="54"/>
      <c r="E13" s="54"/>
      <c r="F13" s="54"/>
      <c r="G13" s="54"/>
      <c r="H13" s="54"/>
      <c r="I13" s="54"/>
      <c r="J13" s="54"/>
      <c r="K13" s="54"/>
      <c r="L13" s="54"/>
      <c r="N13" s="52"/>
      <c r="O13" s="52"/>
      <c r="P13" s="52"/>
      <c r="Q13" s="52"/>
      <c r="R13" s="52"/>
      <c r="S13" s="52"/>
      <c r="T13" s="52"/>
      <c r="V13" s="52"/>
      <c r="W13" s="52"/>
      <c r="X13" s="52"/>
      <c r="Y13" s="52"/>
      <c r="Z13" s="52"/>
      <c r="AA13" s="52"/>
      <c r="AB13" s="52"/>
    </row>
    <row r="14" ht="30.95" customHeight="1" spans="1:28">
      <c r="A14" s="55" t="s">
        <v>1189</v>
      </c>
      <c r="B14" s="55"/>
      <c r="C14" s="55"/>
      <c r="D14" s="55"/>
      <c r="E14" s="55"/>
      <c r="F14" s="55"/>
      <c r="G14" s="55"/>
      <c r="H14" s="55"/>
      <c r="I14" s="55"/>
      <c r="J14" s="55"/>
      <c r="K14" s="55"/>
      <c r="L14" s="55"/>
    </row>
    <row r="15" spans="1:28">
      <c r="A15" s="56"/>
      <c r="B15" s="56"/>
      <c r="C15" s="56"/>
      <c r="D15" s="56"/>
      <c r="E15" s="56"/>
      <c r="F15" s="56"/>
      <c r="G15" s="56"/>
      <c r="H15" s="56"/>
      <c r="I15" s="56"/>
      <c r="J15" s="56"/>
      <c r="K15" s="56"/>
      <c r="L15" s="56"/>
    </row>
    <row r="16" spans="1:28">
      <c r="A16" s="56"/>
      <c r="B16" s="56"/>
      <c r="C16" s="56"/>
      <c r="D16" s="56"/>
      <c r="E16" s="56"/>
      <c r="F16" s="56"/>
      <c r="G16" s="56"/>
      <c r="H16" s="56"/>
      <c r="I16" s="56"/>
      <c r="J16" s="56"/>
      <c r="K16" s="56"/>
      <c r="L16" s="56"/>
    </row>
    <row r="17" spans="1:12">
      <c r="A17" s="57"/>
      <c r="B17" s="57"/>
      <c r="C17" s="57"/>
      <c r="D17" s="57"/>
      <c r="E17" s="57"/>
      <c r="F17" s="57"/>
      <c r="G17" s="57"/>
      <c r="H17" s="57"/>
      <c r="I17" s="57"/>
      <c r="J17" s="57"/>
      <c r="K17" s="57"/>
      <c r="L17" s="57"/>
    </row>
    <row r="18" spans="1:12">
      <c r="A18" s="57"/>
      <c r="B18" s="57"/>
      <c r="C18" s="57"/>
      <c r="D18" s="57"/>
      <c r="E18" s="57"/>
      <c r="F18" s="57"/>
      <c r="G18" s="57"/>
      <c r="H18" s="57"/>
      <c r="I18" s="57"/>
      <c r="J18" s="57"/>
      <c r="K18" s="57"/>
      <c r="L18" s="57"/>
    </row>
    <row r="19" spans="1:12">
      <c r="A19" s="57"/>
      <c r="B19" s="57"/>
      <c r="C19" s="57"/>
      <c r="D19" s="57"/>
      <c r="E19" s="57"/>
      <c r="F19" s="57"/>
      <c r="G19" s="57"/>
      <c r="H19" s="57"/>
      <c r="I19" s="57"/>
      <c r="J19" s="57"/>
      <c r="K19" s="57"/>
      <c r="L19" s="57"/>
    </row>
    <row r="20" spans="1:12">
      <c r="A20" s="57"/>
      <c r="B20" s="57"/>
      <c r="C20" s="57"/>
      <c r="D20" s="57"/>
      <c r="E20" s="57"/>
      <c r="F20" s="57"/>
      <c r="G20" s="57"/>
      <c r="H20" s="57"/>
      <c r="I20" s="57"/>
      <c r="J20" s="57"/>
      <c r="K20" s="57"/>
      <c r="L20" s="57"/>
    </row>
    <row r="21" spans="1:12">
      <c r="A21" s="57"/>
      <c r="B21" s="57"/>
      <c r="C21" s="57"/>
      <c r="D21" s="57"/>
      <c r="E21" s="57"/>
      <c r="F21" s="57"/>
      <c r="G21" s="57"/>
      <c r="H21" s="57"/>
      <c r="I21" s="57"/>
      <c r="J21" s="57"/>
      <c r="K21" s="57"/>
      <c r="L21" s="57"/>
    </row>
    <row r="22" spans="1:12">
      <c r="A22" s="57"/>
      <c r="B22" s="57"/>
      <c r="C22" s="57"/>
      <c r="D22" s="57"/>
      <c r="E22" s="57"/>
      <c r="F22" s="57"/>
      <c r="G22" s="57"/>
      <c r="H22" s="57"/>
      <c r="I22" s="57"/>
      <c r="J22" s="57"/>
      <c r="K22" s="57"/>
      <c r="L22" s="57"/>
    </row>
    <row r="23" spans="1:12">
      <c r="A23" s="57"/>
      <c r="B23" s="57"/>
      <c r="C23" s="57"/>
      <c r="D23" s="57"/>
      <c r="E23" s="57"/>
      <c r="F23" s="57"/>
      <c r="G23" s="57"/>
      <c r="H23" s="57"/>
      <c r="I23" s="57"/>
      <c r="J23" s="57"/>
      <c r="K23" s="57"/>
      <c r="L23" s="57"/>
    </row>
    <row r="24" spans="1:12">
      <c r="A24" s="57"/>
      <c r="B24" s="57"/>
      <c r="C24" s="57"/>
      <c r="D24" s="57"/>
      <c r="E24" s="57"/>
      <c r="F24" s="57"/>
      <c r="G24" s="57"/>
      <c r="H24" s="57"/>
      <c r="I24" s="57"/>
      <c r="J24" s="57"/>
      <c r="K24" s="57"/>
      <c r="L24" s="57"/>
    </row>
    <row r="25" spans="1:12">
      <c r="A25" s="57"/>
      <c r="B25" s="57"/>
      <c r="C25" s="57"/>
      <c r="D25" s="57"/>
      <c r="E25" s="57"/>
      <c r="F25" s="57"/>
      <c r="G25" s="57"/>
      <c r="H25" s="57"/>
      <c r="I25" s="57"/>
      <c r="J25" s="57"/>
      <c r="K25" s="57"/>
      <c r="L25" s="57"/>
    </row>
    <row r="26" spans="1:12">
      <c r="A26" s="57"/>
      <c r="B26" s="57"/>
      <c r="C26" s="57"/>
      <c r="D26" s="57"/>
      <c r="E26" s="57"/>
      <c r="F26" s="57"/>
      <c r="G26" s="57"/>
      <c r="H26" s="57"/>
      <c r="I26" s="57"/>
      <c r="J26" s="57"/>
      <c r="K26" s="57"/>
      <c r="L26" s="57"/>
    </row>
    <row r="27" spans="1:12">
      <c r="A27" s="57"/>
      <c r="B27" s="57"/>
      <c r="C27" s="57"/>
      <c r="D27" s="57"/>
      <c r="E27" s="57"/>
      <c r="F27" s="57"/>
      <c r="G27" s="57"/>
      <c r="H27" s="57"/>
      <c r="I27" s="57"/>
      <c r="J27" s="57"/>
      <c r="K27" s="57"/>
      <c r="L27" s="57"/>
    </row>
    <row r="28" spans="1:12">
      <c r="A28" s="57"/>
      <c r="B28" s="57"/>
      <c r="C28" s="57"/>
      <c r="D28" s="57"/>
      <c r="E28" s="57"/>
      <c r="F28" s="57"/>
      <c r="G28" s="57"/>
      <c r="H28" s="57"/>
      <c r="I28" s="57"/>
      <c r="J28" s="57"/>
      <c r="K28" s="57"/>
      <c r="L28" s="57"/>
    </row>
    <row r="29" spans="1:12">
      <c r="A29" s="57"/>
      <c r="B29" s="57"/>
      <c r="C29" s="57"/>
      <c r="D29" s="57"/>
      <c r="E29" s="57"/>
      <c r="F29" s="57"/>
      <c r="G29" s="57"/>
      <c r="H29" s="57"/>
      <c r="I29" s="57"/>
      <c r="J29" s="57"/>
      <c r="K29" s="57"/>
      <c r="L29" s="57"/>
    </row>
    <row r="30" spans="1:12">
      <c r="A30" s="57"/>
      <c r="B30" s="57"/>
      <c r="C30" s="57"/>
      <c r="D30" s="57"/>
      <c r="E30" s="57"/>
      <c r="F30" s="57"/>
      <c r="G30" s="57"/>
      <c r="H30" s="57"/>
      <c r="I30" s="57"/>
      <c r="J30" s="57"/>
      <c r="K30" s="57"/>
      <c r="L30" s="57"/>
    </row>
    <row r="31" spans="1:12">
      <c r="A31" s="57"/>
      <c r="B31" s="57"/>
      <c r="C31" s="57"/>
      <c r="D31" s="57"/>
      <c r="E31" s="57"/>
      <c r="F31" s="57"/>
      <c r="G31" s="57"/>
      <c r="H31" s="57"/>
      <c r="I31" s="57"/>
      <c r="J31" s="57"/>
      <c r="K31" s="57"/>
      <c r="L31" s="57"/>
    </row>
    <row r="32" spans="1:12">
      <c r="A32" s="57"/>
      <c r="B32" s="57"/>
      <c r="C32" s="57"/>
      <c r="D32" s="57"/>
      <c r="E32" s="57"/>
      <c r="F32" s="57"/>
      <c r="G32" s="57"/>
      <c r="H32" s="57"/>
      <c r="I32" s="57"/>
      <c r="J32" s="57"/>
      <c r="K32" s="57"/>
      <c r="L32" s="57"/>
    </row>
    <row r="33" spans="1:12">
      <c r="A33" s="57"/>
      <c r="B33" s="57"/>
      <c r="C33" s="57"/>
      <c r="D33" s="57"/>
      <c r="E33" s="57"/>
      <c r="F33" s="57"/>
      <c r="G33" s="57"/>
      <c r="H33" s="57"/>
      <c r="I33" s="57"/>
      <c r="J33" s="57"/>
      <c r="K33" s="57"/>
      <c r="L33" s="57"/>
    </row>
    <row r="34" spans="1:12">
      <c r="A34" s="57"/>
      <c r="B34" s="57"/>
      <c r="C34" s="57"/>
      <c r="D34" s="57"/>
      <c r="E34" s="57"/>
      <c r="F34" s="57"/>
      <c r="G34" s="57"/>
      <c r="H34" s="57"/>
      <c r="I34" s="57"/>
      <c r="J34" s="57"/>
      <c r="K34" s="57"/>
      <c r="L34" s="57"/>
    </row>
    <row r="35" spans="1:12">
      <c r="A35" s="57"/>
      <c r="B35" s="57"/>
      <c r="C35" s="57"/>
      <c r="D35" s="57"/>
      <c r="E35" s="57"/>
      <c r="F35" s="57"/>
      <c r="G35" s="57"/>
      <c r="H35" s="57"/>
      <c r="I35" s="57"/>
      <c r="J35" s="57"/>
      <c r="K35" s="57"/>
      <c r="L35" s="57"/>
    </row>
  </sheetData>
  <mergeCells count="13">
    <mergeCell ref="A2:L2"/>
    <mergeCell ref="A3:L3"/>
    <mergeCell ref="D4:K4"/>
    <mergeCell ref="D5:J5"/>
    <mergeCell ref="E6:G6"/>
    <mergeCell ref="H6:J6"/>
    <mergeCell ref="A14:L14"/>
    <mergeCell ref="A4:A7"/>
    <mergeCell ref="B4:B7"/>
    <mergeCell ref="C4:C7"/>
    <mergeCell ref="D6:D7"/>
    <mergeCell ref="K5:K7"/>
    <mergeCell ref="L4:L7"/>
  </mergeCells>
  <printOptions horizontalCentered="1"/>
  <pageMargins left="0.393055555555556" right="0.393055555555556" top="0.393055555555556" bottom="0.393055555555556" header="0.5" footer="0.5"/>
  <pageSetup paperSize="9"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Zeros="0" workbookViewId="0">
      <selection activeCell="F7" sqref="F7"/>
    </sheetView>
  </sheetViews>
  <sheetFormatPr defaultColWidth="10" defaultRowHeight="27.75" customHeight="1" outlineLevelCol="5"/>
  <cols>
    <col min="1" max="1" width="7.28703703703704" style="1" customWidth="1"/>
    <col min="2" max="2" width="25.712962962963" style="1" customWidth="1"/>
    <col min="3" max="3" width="11.287037037037" style="1" customWidth="1"/>
    <col min="4" max="4" width="12.5740740740741" style="1" customWidth="1"/>
    <col min="5" max="5" width="14" style="1" customWidth="1"/>
    <col min="6" max="6" width="25.287037037037" style="1" customWidth="1"/>
    <col min="7" max="16383" width="10" style="1"/>
  </cols>
  <sheetData>
    <row r="1" s="1" customFormat="1" ht="15.6" spans="1:6">
      <c r="A1" s="22" t="s">
        <v>1190</v>
      </c>
      <c r="B1" s="22"/>
      <c r="C1" s="31"/>
    </row>
    <row r="2" s="1" customFormat="1" ht="21.6" customHeight="1" spans="1:6">
      <c r="A2" s="32" t="s">
        <v>1191</v>
      </c>
      <c r="B2" s="25"/>
      <c r="C2" s="25"/>
      <c r="D2" s="25"/>
      <c r="E2" s="25"/>
      <c r="F2" s="25"/>
    </row>
    <row r="3" s="1" customFormat="1" ht="21" customHeight="1" spans="1:6">
      <c r="A3" s="33" t="s">
        <v>268</v>
      </c>
      <c r="B3" s="33"/>
      <c r="C3" s="33"/>
      <c r="D3" s="33"/>
      <c r="E3" s="33"/>
      <c r="F3" s="33"/>
    </row>
    <row r="4" s="1" customFormat="1" ht="27" customHeight="1" spans="1:6">
      <c r="A4" s="28" t="s">
        <v>1192</v>
      </c>
      <c r="B4" s="28" t="s">
        <v>1193</v>
      </c>
      <c r="C4" s="34" t="s">
        <v>1194</v>
      </c>
      <c r="D4" s="34"/>
      <c r="E4" s="34"/>
      <c r="F4" s="28" t="s">
        <v>1195</v>
      </c>
    </row>
    <row r="5" s="1" customFormat="1" ht="44.45" customHeight="1" spans="1:6">
      <c r="A5" s="28"/>
      <c r="B5" s="28"/>
      <c r="C5" s="34" t="s">
        <v>386</v>
      </c>
      <c r="D5" s="34" t="s">
        <v>1183</v>
      </c>
      <c r="E5" s="34" t="s">
        <v>1184</v>
      </c>
      <c r="F5" s="28"/>
    </row>
    <row r="6" s="1" customFormat="1" ht="40.15" customHeight="1" spans="1:6">
      <c r="A6" s="35" t="s">
        <v>386</v>
      </c>
      <c r="B6" s="36"/>
      <c r="C6" s="37">
        <f>D6+E6</f>
        <v>6194</v>
      </c>
      <c r="D6" s="37">
        <f>SUM(D7:D15)</f>
        <v>6190</v>
      </c>
      <c r="E6" s="37">
        <f>SUM(E7:E15)</f>
        <v>4</v>
      </c>
      <c r="F6" s="38"/>
    </row>
    <row r="7" s="1" customFormat="1" ht="44.25" customHeight="1" spans="1:6">
      <c r="A7" s="39">
        <v>1</v>
      </c>
      <c r="B7" s="40" t="s">
        <v>1196</v>
      </c>
      <c r="C7" s="41">
        <v>1000</v>
      </c>
      <c r="D7" s="41">
        <v>1000</v>
      </c>
      <c r="E7" s="42"/>
      <c r="F7" s="43" t="s">
        <v>556</v>
      </c>
    </row>
    <row r="8" s="1" customFormat="1" ht="44.25" customHeight="1" spans="1:6">
      <c r="A8" s="39">
        <v>2</v>
      </c>
      <c r="B8" s="40" t="s">
        <v>1197</v>
      </c>
      <c r="C8" s="41">
        <v>2000</v>
      </c>
      <c r="D8" s="41">
        <v>2000</v>
      </c>
      <c r="E8" s="42"/>
      <c r="F8" s="43" t="s">
        <v>556</v>
      </c>
    </row>
    <row r="9" s="1" customFormat="1" ht="44.25" customHeight="1" spans="1:6">
      <c r="A9" s="39">
        <v>3</v>
      </c>
      <c r="B9" s="40" t="s">
        <v>1198</v>
      </c>
      <c r="C9" s="41">
        <v>1500</v>
      </c>
      <c r="D9" s="41">
        <v>1500</v>
      </c>
      <c r="E9" s="41"/>
      <c r="F9" s="43" t="s">
        <v>562</v>
      </c>
    </row>
    <row r="10" s="1" customFormat="1" ht="44.25" customHeight="1" spans="1:6">
      <c r="A10" s="39">
        <v>4</v>
      </c>
      <c r="B10" s="40" t="s">
        <v>1199</v>
      </c>
      <c r="C10" s="41">
        <v>980</v>
      </c>
      <c r="D10" s="41">
        <v>980</v>
      </c>
      <c r="E10" s="41"/>
      <c r="F10" s="43" t="s">
        <v>563</v>
      </c>
    </row>
    <row r="11" s="1" customFormat="1" ht="44.25" customHeight="1" spans="1:6">
      <c r="A11" s="39">
        <v>5</v>
      </c>
      <c r="B11" s="40" t="s">
        <v>1200</v>
      </c>
      <c r="C11" s="41">
        <v>500</v>
      </c>
      <c r="D11" s="41">
        <v>500</v>
      </c>
      <c r="E11" s="41"/>
      <c r="F11" s="43" t="s">
        <v>563</v>
      </c>
    </row>
    <row r="12" s="1" customFormat="1" ht="44.25" customHeight="1" spans="1:6">
      <c r="A12" s="39">
        <v>6</v>
      </c>
      <c r="B12" s="40" t="s">
        <v>1201</v>
      </c>
      <c r="C12" s="41">
        <v>200</v>
      </c>
      <c r="D12" s="41">
        <v>200</v>
      </c>
      <c r="E12" s="41"/>
      <c r="F12" s="43" t="s">
        <v>558</v>
      </c>
    </row>
    <row r="13" s="1" customFormat="1" ht="44.25" customHeight="1" spans="1:6">
      <c r="A13" s="39">
        <v>7</v>
      </c>
      <c r="B13" s="40" t="s">
        <v>1202</v>
      </c>
      <c r="C13" s="41">
        <v>7</v>
      </c>
      <c r="D13" s="41">
        <v>7</v>
      </c>
      <c r="E13" s="41"/>
      <c r="F13" s="43" t="s">
        <v>557</v>
      </c>
    </row>
    <row r="14" s="1" customFormat="1" ht="44.25" customHeight="1" spans="1:6">
      <c r="A14" s="39">
        <v>8</v>
      </c>
      <c r="B14" s="40" t="s">
        <v>1203</v>
      </c>
      <c r="C14" s="41">
        <v>3</v>
      </c>
      <c r="D14" s="41">
        <v>3</v>
      </c>
      <c r="E14" s="41"/>
      <c r="F14" s="43" t="s">
        <v>557</v>
      </c>
    </row>
    <row r="15" s="1" customFormat="1" ht="44.25" customHeight="1" spans="1:6">
      <c r="A15" s="39">
        <v>9</v>
      </c>
      <c r="B15" s="40" t="s">
        <v>1204</v>
      </c>
      <c r="C15" s="41">
        <v>4</v>
      </c>
      <c r="D15" s="41"/>
      <c r="E15" s="41">
        <v>4</v>
      </c>
      <c r="F15" s="43" t="s">
        <v>557</v>
      </c>
    </row>
    <row r="16" ht="12.6"/>
    <row r="17" ht="12.6"/>
    <row r="18" ht="12.6"/>
    <row r="19" ht="12.6"/>
    <row r="20" ht="12.6"/>
    <row r="21" ht="12.6"/>
    <row r="22" ht="12.6"/>
    <row r="23" ht="12.6"/>
    <row r="24" ht="12.6"/>
    <row r="25" ht="12.6"/>
    <row r="26" ht="12.6"/>
    <row r="27" ht="12.6"/>
    <row r="28" ht="12.6"/>
    <row r="29" ht="21.95" customHeight="1"/>
    <row r="30" ht="21.95" customHeight="1"/>
  </sheetData>
  <mergeCells count="8">
    <mergeCell ref="A1:B1"/>
    <mergeCell ref="A2:F2"/>
    <mergeCell ref="A3:F3"/>
    <mergeCell ref="C4:E4"/>
    <mergeCell ref="A6:B6"/>
    <mergeCell ref="A4:A5"/>
    <mergeCell ref="B4:B5"/>
    <mergeCell ref="F4:F5"/>
  </mergeCells>
  <printOptions horizontalCentered="1"/>
  <pageMargins left="0.393055555555556" right="0.393055555555556" top="0.393055555555556" bottom="0.393055555555556"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showZeros="0" workbookViewId="0">
      <selection activeCell="B6" sqref="B6"/>
    </sheetView>
  </sheetViews>
  <sheetFormatPr defaultColWidth="10" defaultRowHeight="15.6" outlineLevelCol="6"/>
  <cols>
    <col min="1" max="1" width="44.712962962963" style="1" customWidth="1"/>
    <col min="2" max="3" width="24.712962962963" style="1" customWidth="1"/>
    <col min="4" max="6" width="12" style="1" customWidth="1"/>
    <col min="7" max="7" width="42.287037037037" style="1" customWidth="1"/>
    <col min="8" max="16384" width="10" style="1"/>
  </cols>
  <sheetData>
    <row r="1" ht="18" customHeight="1" spans="1:7">
      <c r="A1" s="22" t="s">
        <v>1205</v>
      </c>
      <c r="B1" s="23"/>
      <c r="D1" s="24"/>
      <c r="E1" s="24"/>
      <c r="F1" s="24"/>
      <c r="G1" s="24"/>
    </row>
    <row r="2" ht="24.6" customHeight="1" spans="1:7">
      <c r="A2" s="25" t="s">
        <v>1206</v>
      </c>
      <c r="B2" s="25"/>
      <c r="C2" s="25"/>
      <c r="D2" s="24"/>
      <c r="E2" s="24"/>
      <c r="F2" s="24"/>
      <c r="G2" s="24"/>
    </row>
    <row r="3" ht="18.6" customHeight="1" spans="1:7">
      <c r="A3" s="26"/>
      <c r="B3" s="26"/>
      <c r="C3" s="27"/>
      <c r="D3" s="24"/>
      <c r="E3" s="24"/>
      <c r="F3" s="24"/>
      <c r="G3" s="24"/>
    </row>
    <row r="4" ht="24" customHeight="1" spans="1:7">
      <c r="A4" s="28" t="s">
        <v>1177</v>
      </c>
      <c r="B4" s="28" t="s">
        <v>1195</v>
      </c>
      <c r="C4" s="28" t="s">
        <v>1207</v>
      </c>
      <c r="D4" s="24"/>
      <c r="E4" s="24"/>
      <c r="F4" s="24"/>
      <c r="G4" s="24"/>
    </row>
    <row r="5" ht="29.25" customHeight="1" spans="1:7">
      <c r="A5" s="29" t="s">
        <v>1208</v>
      </c>
      <c r="B5" s="29" t="s">
        <v>1209</v>
      </c>
      <c r="C5" s="29" t="s">
        <v>1210</v>
      </c>
      <c r="D5" s="24"/>
      <c r="E5" s="24"/>
      <c r="F5" s="24"/>
      <c r="G5" s="24"/>
    </row>
    <row r="6" ht="29.25" customHeight="1" spans="1:7">
      <c r="A6" s="29" t="s">
        <v>1211</v>
      </c>
      <c r="B6" s="29" t="s">
        <v>1212</v>
      </c>
      <c r="C6" s="29" t="s">
        <v>1210</v>
      </c>
      <c r="D6" s="24"/>
      <c r="E6" s="24"/>
      <c r="F6" s="24"/>
      <c r="G6" s="24"/>
    </row>
    <row r="7" ht="29.25" customHeight="1" spans="1:7">
      <c r="A7" s="29" t="s">
        <v>1213</v>
      </c>
      <c r="B7" s="29" t="s">
        <v>1214</v>
      </c>
      <c r="C7" s="29" t="s">
        <v>1215</v>
      </c>
      <c r="D7" s="24"/>
      <c r="E7" s="24"/>
      <c r="F7" s="24"/>
      <c r="G7" s="24"/>
    </row>
    <row r="8" ht="29.25" customHeight="1" spans="1:7">
      <c r="A8" s="29" t="s">
        <v>1216</v>
      </c>
      <c r="B8" s="29" t="s">
        <v>1217</v>
      </c>
      <c r="C8" s="29" t="s">
        <v>1215</v>
      </c>
      <c r="D8" s="24"/>
      <c r="E8" s="24"/>
      <c r="F8" s="24"/>
      <c r="G8" s="24"/>
    </row>
    <row r="9" ht="29.25" customHeight="1" spans="1:7">
      <c r="A9" s="29" t="s">
        <v>1218</v>
      </c>
      <c r="B9" s="29" t="s">
        <v>1219</v>
      </c>
      <c r="C9" s="29" t="s">
        <v>1215</v>
      </c>
      <c r="D9" s="24"/>
      <c r="E9" s="24"/>
      <c r="F9" s="24"/>
      <c r="G9" s="24"/>
    </row>
    <row r="10" ht="29.25" customHeight="1" spans="1:7">
      <c r="A10" s="29" t="s">
        <v>1220</v>
      </c>
      <c r="B10" s="29" t="s">
        <v>1221</v>
      </c>
      <c r="C10" s="29" t="s">
        <v>1215</v>
      </c>
      <c r="D10" s="24"/>
      <c r="E10" s="24"/>
      <c r="F10" s="24"/>
      <c r="G10" s="24"/>
    </row>
    <row r="11" ht="29.25" customHeight="1" spans="1:7">
      <c r="A11" s="29" t="s">
        <v>1222</v>
      </c>
      <c r="B11" s="29" t="s">
        <v>1221</v>
      </c>
      <c r="C11" s="29" t="s">
        <v>1210</v>
      </c>
      <c r="D11" s="24"/>
      <c r="E11" s="24"/>
      <c r="F11" s="24"/>
      <c r="G11" s="24"/>
    </row>
    <row r="12" ht="29.25" customHeight="1" spans="1:7">
      <c r="A12" s="29" t="s">
        <v>1223</v>
      </c>
      <c r="B12" s="29" t="s">
        <v>1224</v>
      </c>
      <c r="C12" s="29" t="s">
        <v>1215</v>
      </c>
      <c r="D12" s="24"/>
      <c r="E12" s="24"/>
      <c r="F12" s="24"/>
      <c r="G12" s="24"/>
    </row>
    <row r="13" ht="29.25" customHeight="1" spans="1:7">
      <c r="A13" s="29" t="s">
        <v>1225</v>
      </c>
      <c r="B13" s="29" t="s">
        <v>1226</v>
      </c>
      <c r="C13" s="29" t="s">
        <v>1210</v>
      </c>
      <c r="D13" s="24"/>
      <c r="E13" s="24"/>
      <c r="F13" s="24"/>
      <c r="G13" s="24"/>
    </row>
    <row r="14" ht="29.25" customHeight="1" spans="1:7">
      <c r="A14" s="29" t="s">
        <v>1227</v>
      </c>
      <c r="B14" s="29" t="s">
        <v>1228</v>
      </c>
      <c r="C14" s="29" t="s">
        <v>1210</v>
      </c>
      <c r="D14" s="24"/>
      <c r="E14" s="24"/>
      <c r="F14" s="24"/>
      <c r="G14" s="24"/>
    </row>
    <row r="15" ht="29.25" customHeight="1" spans="1:7">
      <c r="A15" s="29" t="s">
        <v>1229</v>
      </c>
      <c r="B15" s="29" t="s">
        <v>1230</v>
      </c>
      <c r="C15" s="29" t="s">
        <v>1210</v>
      </c>
      <c r="D15" s="24"/>
      <c r="E15" s="24"/>
      <c r="F15" s="24"/>
      <c r="G15" s="24"/>
    </row>
    <row r="16" ht="29.25" customHeight="1" spans="1:7">
      <c r="A16" s="30" t="s">
        <v>1231</v>
      </c>
      <c r="B16" s="29" t="s">
        <v>1232</v>
      </c>
      <c r="C16" s="29" t="s">
        <v>1233</v>
      </c>
      <c r="D16" s="24"/>
      <c r="E16" s="24"/>
      <c r="F16" s="24"/>
      <c r="G16" s="24"/>
    </row>
  </sheetData>
  <mergeCells count="1">
    <mergeCell ref="A2:C2"/>
  </mergeCells>
  <printOptions horizontalCentered="1"/>
  <pageMargins left="0.393055555555556" right="0.393055555555556" top="0.393055555555556" bottom="0.393055555555556"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Zeros="0" workbookViewId="0">
      <selection activeCell="E6" sqref="E6"/>
    </sheetView>
  </sheetViews>
  <sheetFormatPr defaultColWidth="10" defaultRowHeight="15.6" outlineLevelCol="7"/>
  <cols>
    <col min="1" max="1" width="27.5740740740741" style="1" customWidth="1"/>
    <col min="2" max="4" width="13.712962962963" style="1" customWidth="1"/>
    <col min="5" max="5" width="23" style="1" customWidth="1"/>
    <col min="6" max="8" width="13.712962962963" style="1" customWidth="1"/>
    <col min="9" max="16384" width="10" style="1"/>
  </cols>
  <sheetData>
    <row r="1" ht="18" customHeight="1" spans="1:8">
      <c r="A1" s="2" t="s">
        <v>1234</v>
      </c>
      <c r="B1" s="3"/>
      <c r="C1" s="4"/>
      <c r="D1" s="5"/>
      <c r="H1" s="5"/>
    </row>
    <row r="2" ht="39.75" customHeight="1" spans="1:8">
      <c r="A2" s="6" t="s">
        <v>1235</v>
      </c>
      <c r="B2" s="6"/>
      <c r="C2" s="6"/>
      <c r="D2" s="6"/>
      <c r="E2" s="6"/>
      <c r="F2" s="6"/>
      <c r="G2" s="6"/>
      <c r="H2" s="6"/>
    </row>
    <row r="3" ht="25.5" customHeight="1" spans="1:8">
      <c r="A3" s="7" t="s">
        <v>441</v>
      </c>
      <c r="B3" s="7"/>
      <c r="C3" s="7"/>
      <c r="D3" s="7"/>
      <c r="E3" s="7"/>
      <c r="F3" s="7"/>
      <c r="G3" s="7"/>
      <c r="H3" s="7"/>
    </row>
    <row r="4" ht="38.1" customHeight="1" spans="1:8">
      <c r="A4" s="8" t="s">
        <v>1236</v>
      </c>
      <c r="B4" s="8" t="s">
        <v>270</v>
      </c>
      <c r="C4" s="9" t="s">
        <v>1237</v>
      </c>
      <c r="D4" s="10" t="s">
        <v>276</v>
      </c>
      <c r="E4" s="8" t="s">
        <v>1238</v>
      </c>
      <c r="F4" s="8" t="s">
        <v>270</v>
      </c>
      <c r="G4" s="9" t="s">
        <v>1237</v>
      </c>
      <c r="H4" s="10" t="s">
        <v>276</v>
      </c>
    </row>
    <row r="5" ht="38.1" customHeight="1" spans="1:8">
      <c r="A5" s="11" t="s">
        <v>1239</v>
      </c>
      <c r="B5" s="12"/>
      <c r="C5" s="13"/>
      <c r="D5" s="14"/>
      <c r="E5" s="15" t="s">
        <v>1240</v>
      </c>
      <c r="F5" s="16"/>
      <c r="G5" s="17"/>
      <c r="H5" s="14"/>
    </row>
    <row r="6" ht="38.1" customHeight="1" spans="1:8">
      <c r="A6" s="15" t="s">
        <v>1241</v>
      </c>
      <c r="B6" s="12"/>
      <c r="C6" s="13"/>
      <c r="D6" s="14"/>
      <c r="E6" s="11" t="s">
        <v>1242</v>
      </c>
      <c r="F6" s="16"/>
      <c r="G6" s="17"/>
      <c r="H6" s="16"/>
    </row>
    <row r="7" ht="38.1" customHeight="1" spans="1:8">
      <c r="A7" s="18" t="s">
        <v>301</v>
      </c>
      <c r="B7" s="19"/>
      <c r="C7" s="19"/>
      <c r="D7" s="20"/>
      <c r="E7" s="18" t="s">
        <v>337</v>
      </c>
      <c r="F7" s="21"/>
      <c r="G7" s="21"/>
      <c r="H7" s="20"/>
    </row>
    <row r="8" ht="38.1" customHeight="1" spans="1:8">
      <c r="A8" s="15" t="s">
        <v>982</v>
      </c>
      <c r="B8" s="13"/>
      <c r="C8" s="13"/>
      <c r="D8" s="14"/>
      <c r="E8" s="15" t="s">
        <v>1243</v>
      </c>
      <c r="F8" s="17"/>
      <c r="G8" s="17"/>
      <c r="H8" s="14"/>
    </row>
    <row r="9" ht="38.1" customHeight="1" spans="1:8">
      <c r="A9" s="18" t="s">
        <v>310</v>
      </c>
      <c r="B9" s="19"/>
      <c r="C9" s="19"/>
      <c r="D9" s="20"/>
      <c r="E9" s="18" t="s">
        <v>344</v>
      </c>
      <c r="F9" s="19"/>
      <c r="G9" s="21"/>
      <c r="H9" s="20"/>
    </row>
    <row r="10" ht="21.75" customHeight="1" spans="1:8">
      <c r="A10" s="1" t="s">
        <v>1244</v>
      </c>
    </row>
  </sheetData>
  <mergeCells count="2">
    <mergeCell ref="A2:H2"/>
    <mergeCell ref="A3:H3"/>
  </mergeCells>
  <printOptions horizontalCentered="1"/>
  <pageMargins left="0.393055555555556" right="0.393055555555556" top="0.393055555555556" bottom="0.393055555555556" header="0.5" footer="0.5"/>
  <pageSetup paperSize="9"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Zeros="0" workbookViewId="0">
      <selection activeCell="I8" sqref="I8"/>
    </sheetView>
  </sheetViews>
  <sheetFormatPr defaultColWidth="10" defaultRowHeight="15.6" outlineLevelCol="7"/>
  <cols>
    <col min="1" max="1" width="27.5740740740741" style="1" customWidth="1"/>
    <col min="2" max="4" width="13.712962962963" style="1" customWidth="1"/>
    <col min="5" max="5" width="23" style="1" customWidth="1"/>
    <col min="6" max="8" width="13.712962962963" style="1" customWidth="1"/>
    <col min="9" max="16384" width="10" style="1"/>
  </cols>
  <sheetData>
    <row r="1" ht="18" customHeight="1" spans="1:8">
      <c r="A1" s="2" t="s">
        <v>1245</v>
      </c>
      <c r="B1" s="3"/>
      <c r="C1" s="4"/>
      <c r="D1" s="5"/>
      <c r="H1" s="5"/>
    </row>
    <row r="2" ht="39.75" customHeight="1" spans="1:8">
      <c r="A2" s="6" t="s">
        <v>1246</v>
      </c>
      <c r="B2" s="6"/>
      <c r="C2" s="6"/>
      <c r="D2" s="6"/>
      <c r="E2" s="6"/>
      <c r="F2" s="6"/>
      <c r="G2" s="6"/>
      <c r="H2" s="6"/>
    </row>
    <row r="3" ht="25.5" customHeight="1" spans="1:8">
      <c r="A3" s="7" t="s">
        <v>441</v>
      </c>
      <c r="B3" s="7"/>
      <c r="C3" s="7"/>
      <c r="D3" s="7"/>
      <c r="E3" s="7"/>
      <c r="F3" s="7"/>
      <c r="G3" s="7"/>
      <c r="H3" s="7"/>
    </row>
    <row r="4" ht="38.1" customHeight="1" spans="1:8">
      <c r="A4" s="8" t="s">
        <v>1236</v>
      </c>
      <c r="B4" s="8" t="s">
        <v>1237</v>
      </c>
      <c r="C4" s="9" t="s">
        <v>1247</v>
      </c>
      <c r="D4" s="10" t="s">
        <v>276</v>
      </c>
      <c r="E4" s="8" t="s">
        <v>1238</v>
      </c>
      <c r="F4" s="8" t="s">
        <v>1237</v>
      </c>
      <c r="G4" s="9" t="s">
        <v>1247</v>
      </c>
      <c r="H4" s="10" t="s">
        <v>276</v>
      </c>
    </row>
    <row r="5" ht="38.1" customHeight="1" spans="1:8">
      <c r="A5" s="11" t="s">
        <v>1239</v>
      </c>
      <c r="B5" s="12"/>
      <c r="C5" s="13"/>
      <c r="D5" s="14"/>
      <c r="E5" s="15" t="s">
        <v>1240</v>
      </c>
      <c r="F5" s="16"/>
      <c r="G5" s="17"/>
      <c r="H5" s="14"/>
    </row>
    <row r="6" ht="38.1" customHeight="1" spans="1:8">
      <c r="A6" s="15" t="s">
        <v>1241</v>
      </c>
      <c r="B6" s="12"/>
      <c r="C6" s="13"/>
      <c r="D6" s="14"/>
      <c r="E6" s="11" t="s">
        <v>1242</v>
      </c>
      <c r="F6" s="16"/>
      <c r="G6" s="17"/>
      <c r="H6" s="16"/>
    </row>
    <row r="7" ht="38.1" customHeight="1" spans="1:8">
      <c r="A7" s="18" t="s">
        <v>301</v>
      </c>
      <c r="B7" s="19"/>
      <c r="C7" s="19"/>
      <c r="D7" s="20"/>
      <c r="E7" s="18" t="s">
        <v>337</v>
      </c>
      <c r="F7" s="21"/>
      <c r="G7" s="21"/>
      <c r="H7" s="20"/>
    </row>
    <row r="8" ht="38.1" customHeight="1" spans="1:8">
      <c r="A8" s="15" t="s">
        <v>982</v>
      </c>
      <c r="B8" s="13"/>
      <c r="C8" s="13"/>
      <c r="D8" s="14"/>
      <c r="E8" s="15" t="s">
        <v>1243</v>
      </c>
      <c r="F8" s="17"/>
      <c r="G8" s="17"/>
      <c r="H8" s="14"/>
    </row>
    <row r="9" ht="38.1" customHeight="1" spans="1:8">
      <c r="A9" s="18" t="s">
        <v>310</v>
      </c>
      <c r="B9" s="19"/>
      <c r="C9" s="19"/>
      <c r="D9" s="20"/>
      <c r="E9" s="18" t="s">
        <v>344</v>
      </c>
      <c r="F9" s="19"/>
      <c r="G9" s="21"/>
      <c r="H9" s="20"/>
    </row>
    <row r="10" ht="24" customHeight="1" spans="1:8">
      <c r="A10" s="1" t="s">
        <v>1244</v>
      </c>
    </row>
  </sheetData>
  <mergeCells count="2">
    <mergeCell ref="A2:H2"/>
    <mergeCell ref="A3:H3"/>
  </mergeCells>
  <printOptions horizontalCentered="1"/>
  <pageMargins left="0.393055555555556" right="0.393055555555556" top="0.393055555555556" bottom="0.393055555555556"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showZeros="0" workbookViewId="0">
      <selection activeCell="C7" sqref="C7"/>
    </sheetView>
  </sheetViews>
  <sheetFormatPr defaultColWidth="10" defaultRowHeight="15.6" outlineLevelCol="6"/>
  <cols>
    <col min="1" max="1" width="34" style="776" customWidth="1"/>
    <col min="2" max="2" width="10.287037037037" style="777" customWidth="1"/>
    <col min="3" max="3" width="11.8518518518519" style="777" customWidth="1"/>
    <col min="4" max="4" width="13.287037037037" style="778" customWidth="1"/>
    <col min="5" max="5" width="10.712962962963" style="777" customWidth="1"/>
    <col min="6" max="6" width="10.287037037037" style="779" customWidth="1"/>
    <col min="7" max="7" width="12.4259259259259" style="777" customWidth="1"/>
    <col min="8" max="16384" width="10" style="777"/>
  </cols>
  <sheetData>
    <row r="1" s="770" customFormat="1" ht="21" customHeight="1" spans="1:7">
      <c r="A1" s="780" t="s">
        <v>312</v>
      </c>
      <c r="B1" s="781"/>
      <c r="C1" s="781"/>
      <c r="D1" s="782"/>
      <c r="E1" s="781"/>
      <c r="F1" s="783"/>
      <c r="G1" s="781"/>
    </row>
    <row r="2" s="771" customFormat="1" ht="28.5" customHeight="1" spans="1:7">
      <c r="A2" s="784" t="s">
        <v>313</v>
      </c>
      <c r="B2" s="784"/>
      <c r="C2" s="784"/>
      <c r="D2" s="784"/>
      <c r="E2" s="784"/>
      <c r="F2" s="784"/>
      <c r="G2" s="784"/>
    </row>
    <row r="3" s="772" customFormat="1" ht="24" customHeight="1" spans="1:7">
      <c r="A3" s="449" t="s">
        <v>268</v>
      </c>
      <c r="B3" s="449"/>
      <c r="C3" s="449"/>
      <c r="D3" s="449"/>
      <c r="E3" s="449"/>
      <c r="F3" s="449"/>
      <c r="G3" s="449"/>
    </row>
    <row r="4" s="773" customFormat="1" ht="21.95" customHeight="1" spans="1:7">
      <c r="A4" s="785" t="s">
        <v>269</v>
      </c>
      <c r="B4" s="314" t="s">
        <v>270</v>
      </c>
      <c r="C4" s="314" t="s">
        <v>271</v>
      </c>
      <c r="D4" s="314" t="s">
        <v>272</v>
      </c>
      <c r="E4" s="786" t="s">
        <v>273</v>
      </c>
      <c r="F4" s="787"/>
      <c r="G4" s="788"/>
    </row>
    <row r="5" s="774" customFormat="1" ht="21.95" customHeight="1" spans="1:7">
      <c r="A5" s="789"/>
      <c r="B5" s="314"/>
      <c r="C5" s="314"/>
      <c r="D5" s="314"/>
      <c r="E5" s="608" t="s">
        <v>274</v>
      </c>
      <c r="F5" s="515" t="s">
        <v>275</v>
      </c>
      <c r="G5" s="515" t="s">
        <v>276</v>
      </c>
    </row>
    <row r="6" s="775" customFormat="1" ht="21.95" customHeight="1" spans="1:7">
      <c r="A6" s="790" t="s">
        <v>314</v>
      </c>
      <c r="B6" s="714">
        <v>34614</v>
      </c>
      <c r="C6" s="714">
        <v>37444</v>
      </c>
      <c r="D6" s="726">
        <v>37444</v>
      </c>
      <c r="E6" s="714">
        <v>24031</v>
      </c>
      <c r="F6" s="327">
        <f t="shared" ref="F6:F29" si="0">E6/D6</f>
        <v>0.641785065698109</v>
      </c>
      <c r="G6" s="327">
        <f t="shared" ref="G6:G29" si="1">(E6/B6-1)</f>
        <v>-0.305743340844745</v>
      </c>
    </row>
    <row r="7" s="775" customFormat="1" ht="21.95" customHeight="1" spans="1:7">
      <c r="A7" s="790" t="s">
        <v>315</v>
      </c>
      <c r="B7" s="714">
        <v>49</v>
      </c>
      <c r="C7" s="714">
        <v>30</v>
      </c>
      <c r="D7" s="726">
        <v>30</v>
      </c>
      <c r="E7" s="714"/>
      <c r="F7" s="327">
        <f t="shared" si="0"/>
        <v>0</v>
      </c>
      <c r="G7" s="327"/>
    </row>
    <row r="8" s="775" customFormat="1" ht="21.95" customHeight="1" spans="1:7">
      <c r="A8" s="790" t="s">
        <v>316</v>
      </c>
      <c r="B8" s="714">
        <v>13178</v>
      </c>
      <c r="C8" s="714">
        <v>8549</v>
      </c>
      <c r="D8" s="726">
        <v>8549</v>
      </c>
      <c r="E8" s="714">
        <v>9559</v>
      </c>
      <c r="F8" s="327">
        <f t="shared" si="0"/>
        <v>1.11814247280384</v>
      </c>
      <c r="G8" s="327">
        <f t="shared" si="1"/>
        <v>-0.274624373956594</v>
      </c>
    </row>
    <row r="9" s="775" customFormat="1" ht="21.95" customHeight="1" spans="1:7">
      <c r="A9" s="790" t="s">
        <v>317</v>
      </c>
      <c r="B9" s="714">
        <v>45333</v>
      </c>
      <c r="C9" s="714">
        <v>40402</v>
      </c>
      <c r="D9" s="726">
        <v>40402</v>
      </c>
      <c r="E9" s="714">
        <v>45438</v>
      </c>
      <c r="F9" s="327">
        <f t="shared" si="0"/>
        <v>1.12464729468838</v>
      </c>
      <c r="G9" s="327">
        <f t="shared" si="1"/>
        <v>0.00231619350142287</v>
      </c>
    </row>
    <row r="10" s="775" customFormat="1" ht="21.95" customHeight="1" spans="1:7">
      <c r="A10" s="790" t="s">
        <v>318</v>
      </c>
      <c r="B10" s="714">
        <v>9551</v>
      </c>
      <c r="C10" s="714">
        <v>7846</v>
      </c>
      <c r="D10" s="726">
        <v>7846</v>
      </c>
      <c r="E10" s="714">
        <v>9757</v>
      </c>
      <c r="F10" s="327">
        <f t="shared" si="0"/>
        <v>1.24356359928626</v>
      </c>
      <c r="G10" s="327">
        <f t="shared" si="1"/>
        <v>0.0215684221547483</v>
      </c>
    </row>
    <row r="11" s="775" customFormat="1" ht="21.95" customHeight="1" spans="1:7">
      <c r="A11" s="790" t="s">
        <v>319</v>
      </c>
      <c r="B11" s="714">
        <v>1168</v>
      </c>
      <c r="C11" s="714">
        <v>1008</v>
      </c>
      <c r="D11" s="726">
        <v>1008</v>
      </c>
      <c r="E11" s="714">
        <v>1059</v>
      </c>
      <c r="F11" s="327">
        <f t="shared" si="0"/>
        <v>1.05059523809524</v>
      </c>
      <c r="G11" s="327">
        <f t="shared" si="1"/>
        <v>-0.0933219178082192</v>
      </c>
    </row>
    <row r="12" s="775" customFormat="1" ht="21.95" customHeight="1" spans="1:7">
      <c r="A12" s="790" t="s">
        <v>320</v>
      </c>
      <c r="B12" s="714">
        <v>15955</v>
      </c>
      <c r="C12" s="714">
        <v>18634</v>
      </c>
      <c r="D12" s="726">
        <v>18634</v>
      </c>
      <c r="E12" s="714">
        <v>15277</v>
      </c>
      <c r="F12" s="327">
        <f t="shared" si="0"/>
        <v>0.819845443812386</v>
      </c>
      <c r="G12" s="327">
        <f t="shared" si="1"/>
        <v>-0.0424945158257599</v>
      </c>
    </row>
    <row r="13" s="775" customFormat="1" ht="21.95" customHeight="1" spans="1:7">
      <c r="A13" s="790" t="s">
        <v>321</v>
      </c>
      <c r="B13" s="714">
        <v>17972</v>
      </c>
      <c r="C13" s="714">
        <v>15319</v>
      </c>
      <c r="D13" s="726">
        <v>15319</v>
      </c>
      <c r="E13" s="714">
        <v>14218</v>
      </c>
      <c r="F13" s="327">
        <f t="shared" si="0"/>
        <v>0.92812846791566</v>
      </c>
      <c r="G13" s="327">
        <f t="shared" si="1"/>
        <v>-0.20888048074783</v>
      </c>
    </row>
    <row r="14" s="775" customFormat="1" ht="21.95" customHeight="1" spans="1:7">
      <c r="A14" s="790" t="s">
        <v>322</v>
      </c>
      <c r="B14" s="714">
        <v>2972</v>
      </c>
      <c r="C14" s="714">
        <v>610</v>
      </c>
      <c r="D14" s="726">
        <v>610</v>
      </c>
      <c r="E14" s="714">
        <v>2200</v>
      </c>
      <c r="F14" s="327">
        <f t="shared" si="0"/>
        <v>3.60655737704918</v>
      </c>
      <c r="G14" s="327">
        <f t="shared" si="1"/>
        <v>-0.259757738896366</v>
      </c>
    </row>
    <row r="15" s="775" customFormat="1" ht="21.95" customHeight="1" spans="1:7">
      <c r="A15" s="790" t="s">
        <v>323</v>
      </c>
      <c r="B15" s="714">
        <v>8748</v>
      </c>
      <c r="C15" s="714">
        <v>7394</v>
      </c>
      <c r="D15" s="726">
        <v>7394</v>
      </c>
      <c r="E15" s="714">
        <v>4583</v>
      </c>
      <c r="F15" s="327">
        <f t="shared" si="0"/>
        <v>0.619826886664863</v>
      </c>
      <c r="G15" s="327">
        <f t="shared" si="1"/>
        <v>-0.476108824874257</v>
      </c>
    </row>
    <row r="16" s="775" customFormat="1" ht="21.95" customHeight="1" spans="1:7">
      <c r="A16" s="790" t="s">
        <v>324</v>
      </c>
      <c r="B16" s="714">
        <v>15724</v>
      </c>
      <c r="C16" s="714">
        <v>10517</v>
      </c>
      <c r="D16" s="726">
        <v>10517</v>
      </c>
      <c r="E16" s="714">
        <v>15738</v>
      </c>
      <c r="F16" s="327">
        <f t="shared" si="0"/>
        <v>1.49643434439479</v>
      </c>
      <c r="G16" s="327">
        <f t="shared" si="1"/>
        <v>0.000890358687356985</v>
      </c>
    </row>
    <row r="17" s="775" customFormat="1" ht="21.95" customHeight="1" spans="1:7">
      <c r="A17" s="790" t="s">
        <v>325</v>
      </c>
      <c r="B17" s="714">
        <v>398</v>
      </c>
      <c r="C17" s="714">
        <v>1310</v>
      </c>
      <c r="D17" s="726">
        <v>1310</v>
      </c>
      <c r="E17" s="714">
        <v>1901</v>
      </c>
      <c r="F17" s="327">
        <f t="shared" si="0"/>
        <v>1.45114503816794</v>
      </c>
      <c r="G17" s="327">
        <f t="shared" si="1"/>
        <v>3.77638190954774</v>
      </c>
    </row>
    <row r="18" s="775" customFormat="1" ht="21.95" customHeight="1" spans="1:7">
      <c r="A18" s="790" t="s">
        <v>326</v>
      </c>
      <c r="B18" s="714">
        <v>5001</v>
      </c>
      <c r="C18" s="714">
        <v>3770</v>
      </c>
      <c r="D18" s="726">
        <v>3770</v>
      </c>
      <c r="E18" s="714">
        <v>1733</v>
      </c>
      <c r="F18" s="327">
        <f t="shared" si="0"/>
        <v>0.459681697612732</v>
      </c>
      <c r="G18" s="327">
        <f t="shared" si="1"/>
        <v>-0.653469306138772</v>
      </c>
    </row>
    <row r="19" s="775" customFormat="1" ht="21.95" customHeight="1" spans="1:7">
      <c r="A19" s="790" t="s">
        <v>327</v>
      </c>
      <c r="B19" s="714">
        <v>5602</v>
      </c>
      <c r="C19" s="714">
        <v>3570</v>
      </c>
      <c r="D19" s="726">
        <v>3570</v>
      </c>
      <c r="E19" s="714">
        <v>5842</v>
      </c>
      <c r="F19" s="327">
        <f t="shared" si="0"/>
        <v>1.63641456582633</v>
      </c>
      <c r="G19" s="327">
        <f t="shared" si="1"/>
        <v>0.0428418421992145</v>
      </c>
    </row>
    <row r="20" s="775" customFormat="1" ht="21.95" customHeight="1" spans="1:7">
      <c r="A20" s="791" t="s">
        <v>328</v>
      </c>
      <c r="B20" s="714">
        <v>76</v>
      </c>
      <c r="C20" s="714">
        <v>13</v>
      </c>
      <c r="D20" s="726">
        <v>13</v>
      </c>
      <c r="E20" s="714">
        <v>206</v>
      </c>
      <c r="F20" s="327">
        <f t="shared" si="0"/>
        <v>15.8461538461538</v>
      </c>
      <c r="G20" s="327">
        <f t="shared" si="1"/>
        <v>1.71052631578947</v>
      </c>
    </row>
    <row r="21" s="775" customFormat="1" ht="21.95" customHeight="1" spans="1:7">
      <c r="A21" s="791" t="s">
        <v>329</v>
      </c>
      <c r="B21" s="714"/>
      <c r="C21" s="714">
        <v>0</v>
      </c>
      <c r="D21" s="726">
        <v>0</v>
      </c>
      <c r="E21" s="714"/>
      <c r="F21" s="327"/>
      <c r="G21" s="327"/>
    </row>
    <row r="22" s="775" customFormat="1" ht="21.95" customHeight="1" spans="1:7">
      <c r="A22" s="791" t="s">
        <v>330</v>
      </c>
      <c r="B22" s="714">
        <v>355</v>
      </c>
      <c r="C22" s="714">
        <v>182</v>
      </c>
      <c r="D22" s="726">
        <v>182</v>
      </c>
      <c r="E22" s="714">
        <v>424</v>
      </c>
      <c r="F22" s="327">
        <f t="shared" si="0"/>
        <v>2.32967032967033</v>
      </c>
      <c r="G22" s="327">
        <f t="shared" si="1"/>
        <v>0.194366197183099</v>
      </c>
    </row>
    <row r="23" s="775" customFormat="1" ht="21.95" customHeight="1" spans="1:7">
      <c r="A23" s="791" t="s">
        <v>331</v>
      </c>
      <c r="B23" s="714">
        <v>10505</v>
      </c>
      <c r="C23" s="714">
        <v>13594</v>
      </c>
      <c r="D23" s="726">
        <v>13594</v>
      </c>
      <c r="E23" s="714">
        <v>14085</v>
      </c>
      <c r="F23" s="327">
        <f t="shared" si="0"/>
        <v>1.03611887597469</v>
      </c>
      <c r="G23" s="327">
        <f t="shared" si="1"/>
        <v>0.340790099952404</v>
      </c>
    </row>
    <row r="24" s="775" customFormat="1" ht="21.95" customHeight="1" spans="1:7">
      <c r="A24" s="791" t="s">
        <v>332</v>
      </c>
      <c r="B24" s="714">
        <v>5531</v>
      </c>
      <c r="C24" s="714">
        <v>0</v>
      </c>
      <c r="D24" s="726">
        <v>0</v>
      </c>
      <c r="E24" s="714"/>
      <c r="F24" s="327"/>
      <c r="G24" s="327"/>
    </row>
    <row r="25" s="775" customFormat="1" ht="21.95" customHeight="1" spans="1:7">
      <c r="A25" s="791" t="s">
        <v>333</v>
      </c>
      <c r="B25" s="714">
        <v>2268</v>
      </c>
      <c r="C25" s="714">
        <v>2398</v>
      </c>
      <c r="D25" s="726">
        <v>2398</v>
      </c>
      <c r="E25" s="714">
        <v>1976</v>
      </c>
      <c r="F25" s="327">
        <f t="shared" si="0"/>
        <v>0.824020016680567</v>
      </c>
      <c r="G25" s="327">
        <f t="shared" si="1"/>
        <v>-0.128747795414462</v>
      </c>
    </row>
    <row r="26" s="775" customFormat="1" ht="21.95" customHeight="1" spans="1:7">
      <c r="A26" s="791" t="s">
        <v>334</v>
      </c>
      <c r="B26" s="714">
        <v>0</v>
      </c>
      <c r="C26" s="714">
        <v>2000</v>
      </c>
      <c r="D26" s="726">
        <v>2000</v>
      </c>
      <c r="E26" s="714"/>
      <c r="F26" s="327">
        <f t="shared" si="0"/>
        <v>0</v>
      </c>
      <c r="G26" s="327"/>
    </row>
    <row r="27" s="775" customFormat="1" ht="21.95" customHeight="1" spans="1:7">
      <c r="A27" s="791" t="s">
        <v>335</v>
      </c>
      <c r="B27" s="714">
        <v>10914</v>
      </c>
      <c r="C27" s="714">
        <v>10200</v>
      </c>
      <c r="D27" s="726">
        <v>10200</v>
      </c>
      <c r="E27" s="714">
        <v>10158</v>
      </c>
      <c r="F27" s="327">
        <f t="shared" si="0"/>
        <v>0.995882352941176</v>
      </c>
      <c r="G27" s="327">
        <f t="shared" si="1"/>
        <v>-0.0692688290269379</v>
      </c>
    </row>
    <row r="28" s="775" customFormat="1" ht="21.95" customHeight="1" spans="1:7">
      <c r="A28" s="790" t="s">
        <v>336</v>
      </c>
      <c r="B28" s="544">
        <v>1179</v>
      </c>
      <c r="C28" s="544">
        <v>825</v>
      </c>
      <c r="D28" s="792">
        <v>825</v>
      </c>
      <c r="E28" s="544">
        <v>330</v>
      </c>
      <c r="F28" s="327">
        <f t="shared" si="0"/>
        <v>0.4</v>
      </c>
      <c r="G28" s="327">
        <f t="shared" si="1"/>
        <v>-0.720101781170484</v>
      </c>
    </row>
    <row r="29" s="773" customFormat="1" ht="21.95" customHeight="1" spans="1:7">
      <c r="A29" s="793" t="s">
        <v>337</v>
      </c>
      <c r="B29" s="565">
        <f>SUM(B6:B28)</f>
        <v>207093</v>
      </c>
      <c r="C29" s="565">
        <f>SUM(C6:C28)</f>
        <v>185615</v>
      </c>
      <c r="D29" s="565">
        <f>SUM(D6:D28)</f>
        <v>185615</v>
      </c>
      <c r="E29" s="565">
        <f>SUM(E6:E28)</f>
        <v>178515</v>
      </c>
      <c r="F29" s="473">
        <f t="shared" si="0"/>
        <v>0.961748781079115</v>
      </c>
      <c r="G29" s="333">
        <f t="shared" si="1"/>
        <v>-0.137995972823804</v>
      </c>
    </row>
    <row r="30" s="773" customFormat="1" ht="21.95" customHeight="1" spans="1:7">
      <c r="A30" s="794" t="s">
        <v>338</v>
      </c>
      <c r="B30" s="795">
        <f>SUM(B31:B35)</f>
        <v>200033</v>
      </c>
      <c r="C30" s="795">
        <f>SUM(C31:C35)</f>
        <v>175592</v>
      </c>
      <c r="D30" s="795">
        <f>SUM(D31:D35)</f>
        <v>283092</v>
      </c>
      <c r="E30" s="795">
        <f>SUM(E31:E35)</f>
        <v>302322</v>
      </c>
      <c r="F30" s="535"/>
      <c r="G30" s="569"/>
    </row>
    <row r="31" s="775" customFormat="1" ht="21.95" customHeight="1" spans="1:7">
      <c r="A31" s="532" t="s">
        <v>339</v>
      </c>
      <c r="B31" s="714">
        <v>8099</v>
      </c>
      <c r="C31" s="714"/>
      <c r="D31" s="714">
        <v>107500</v>
      </c>
      <c r="E31" s="714">
        <v>112890</v>
      </c>
      <c r="F31" s="534"/>
      <c r="G31" s="573"/>
    </row>
    <row r="32" s="775" customFormat="1" ht="21.95" customHeight="1" spans="1:7">
      <c r="A32" s="723" t="s">
        <v>340</v>
      </c>
      <c r="B32" s="714">
        <v>186235</v>
      </c>
      <c r="C32" s="714">
        <v>175592</v>
      </c>
      <c r="D32" s="714">
        <v>175592</v>
      </c>
      <c r="E32" s="714">
        <v>169010</v>
      </c>
      <c r="F32" s="534"/>
      <c r="G32" s="573"/>
    </row>
    <row r="33" s="775" customFormat="1" ht="21.95" customHeight="1" spans="1:7">
      <c r="A33" s="725" t="s">
        <v>341</v>
      </c>
      <c r="B33" s="714">
        <v>3000</v>
      </c>
      <c r="C33" s="714"/>
      <c r="D33" s="714"/>
      <c r="E33" s="714"/>
      <c r="F33" s="534"/>
      <c r="G33" s="573"/>
    </row>
    <row r="34" s="775" customFormat="1" ht="21.95" customHeight="1" spans="1:7">
      <c r="A34" s="725" t="s">
        <v>342</v>
      </c>
      <c r="B34" s="714"/>
      <c r="C34" s="714"/>
      <c r="D34" s="714"/>
      <c r="E34" s="714"/>
      <c r="F34" s="534"/>
      <c r="G34" s="573"/>
    </row>
    <row r="35" s="775" customFormat="1" ht="21.95" customHeight="1" spans="1:7">
      <c r="A35" s="723" t="s">
        <v>343</v>
      </c>
      <c r="B35" s="726">
        <v>2699</v>
      </c>
      <c r="C35" s="726"/>
      <c r="D35" s="726"/>
      <c r="E35" s="726">
        <v>20422</v>
      </c>
      <c r="F35" s="534"/>
      <c r="G35" s="573"/>
    </row>
    <row r="36" s="775" customFormat="1" ht="21.95" customHeight="1" spans="1:7">
      <c r="A36" s="727" t="s">
        <v>344</v>
      </c>
      <c r="B36" s="565">
        <f>B30+B29</f>
        <v>407126</v>
      </c>
      <c r="C36" s="565">
        <f>C30+C29</f>
        <v>361207</v>
      </c>
      <c r="D36" s="565">
        <f>D30+D29</f>
        <v>468707</v>
      </c>
      <c r="E36" s="565">
        <f>E30+E29</f>
        <v>480837</v>
      </c>
      <c r="F36" s="535"/>
      <c r="G36" s="569"/>
    </row>
  </sheetData>
  <mergeCells count="7">
    <mergeCell ref="A2:G2"/>
    <mergeCell ref="A3:G3"/>
    <mergeCell ref="E4:G4"/>
    <mergeCell ref="A4:A5"/>
    <mergeCell ref="B4:B5"/>
    <mergeCell ref="C4:C5"/>
    <mergeCell ref="D4:D5"/>
  </mergeCells>
  <printOptions horizontalCentered="1"/>
  <pageMargins left="0.393055555555556" right="0.393055555555556" top="0.393055555555556" bottom="0.393055555555556" header="0.5" footer="0.5"/>
  <pageSetup paperSize="9" scale="9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9"/>
  <sheetViews>
    <sheetView workbookViewId="0">
      <selection activeCell="A17" sqref="A17"/>
    </sheetView>
  </sheetViews>
  <sheetFormatPr defaultColWidth="9.85185185185185" defaultRowHeight="15.6"/>
  <cols>
    <col min="1" max="1" width="58.8518518518519" style="659" customWidth="1"/>
    <col min="2" max="2" width="26.8518518518519" style="659" customWidth="1"/>
    <col min="3" max="16383" width="9.85185185185185" style="659"/>
    <col min="16384" max="16384" width="9.85185185185185" style="1"/>
  </cols>
  <sheetData>
    <row r="1" s="655" customFormat="1" ht="21" customHeight="1" spans="1:2 16384:16384">
      <c r="A1" s="661" t="s">
        <v>345</v>
      </c>
    </row>
    <row r="2" s="656" customFormat="1" ht="30.6" customHeight="1" spans="1:2 16384:16384">
      <c r="A2" s="662" t="s">
        <v>346</v>
      </c>
      <c r="B2" s="662"/>
    </row>
    <row r="3" s="657" customFormat="1" ht="24.6" customHeight="1" spans="1:2 16384:16384">
      <c r="B3" s="663" t="s">
        <v>268</v>
      </c>
    </row>
    <row r="4" s="658" customFormat="1" ht="21" customHeight="1" spans="1:2 16384:16384">
      <c r="A4" s="664" t="s">
        <v>347</v>
      </c>
      <c r="B4" s="665" t="s">
        <v>348</v>
      </c>
    </row>
    <row r="5" s="659" customFormat="1" ht="21" customHeight="1" spans="1:2 16384:16384">
      <c r="A5" s="666" t="s">
        <v>349</v>
      </c>
      <c r="B5" s="565">
        <f>B6+B13+B23</f>
        <v>47059</v>
      </c>
      <c r="XFD5" s="1"/>
    </row>
    <row r="6" s="659" customFormat="1" ht="21" customHeight="1" spans="1:2 16384:16384">
      <c r="A6" s="768" t="s">
        <v>350</v>
      </c>
      <c r="B6" s="565">
        <f>SUM(B7:B12)</f>
        <v>6744</v>
      </c>
      <c r="XFD6" s="1"/>
    </row>
    <row r="7" s="659" customFormat="1" ht="21" customHeight="1" spans="1:2 16384:16384">
      <c r="A7" s="667" t="s">
        <v>351</v>
      </c>
      <c r="B7" s="611">
        <v>2514</v>
      </c>
      <c r="XFD7" s="1"/>
    </row>
    <row r="8" s="659" customFormat="1" ht="21" customHeight="1" spans="1:2 16384:16384">
      <c r="A8" s="667" t="s">
        <v>352</v>
      </c>
      <c r="B8" s="611"/>
      <c r="XFD8" s="1"/>
    </row>
    <row r="9" s="659" customFormat="1" ht="21" customHeight="1" spans="1:2 16384:16384">
      <c r="A9" s="667" t="s">
        <v>353</v>
      </c>
      <c r="B9" s="611">
        <v>1664</v>
      </c>
      <c r="XFD9" s="1"/>
    </row>
    <row r="10" s="659" customFormat="1" ht="21" customHeight="1" spans="1:2 16384:16384">
      <c r="A10" s="667" t="s">
        <v>354</v>
      </c>
      <c r="B10" s="611">
        <v>127</v>
      </c>
      <c r="XFD10" s="1"/>
    </row>
    <row r="11" s="659" customFormat="1" ht="21" customHeight="1" spans="1:2 16384:16384">
      <c r="A11" s="667" t="s">
        <v>355</v>
      </c>
      <c r="B11" s="611">
        <v>2113</v>
      </c>
      <c r="XFD11" s="1"/>
    </row>
    <row r="12" s="659" customFormat="1" ht="21" customHeight="1" spans="1:2 16384:16384">
      <c r="A12" s="667" t="s">
        <v>356</v>
      </c>
      <c r="B12" s="611">
        <v>326</v>
      </c>
      <c r="XFD12" s="1"/>
    </row>
    <row r="13" s="767" customFormat="1" ht="21" customHeight="1" spans="1:2 16384:16384">
      <c r="A13" s="768" t="s">
        <v>357</v>
      </c>
      <c r="B13" s="565">
        <f>SUM(B14:B22)</f>
        <v>21704</v>
      </c>
    </row>
    <row r="14" s="659" customFormat="1" ht="21" customHeight="1" spans="1:2 16384:16384">
      <c r="A14" s="667" t="s">
        <v>358</v>
      </c>
      <c r="B14" s="611">
        <v>10</v>
      </c>
      <c r="XFD14" s="1"/>
    </row>
    <row r="15" s="659" customFormat="1" ht="21" customHeight="1" spans="1:2 16384:16384">
      <c r="A15" s="667" t="s">
        <v>359</v>
      </c>
      <c r="B15" s="611">
        <v>1757</v>
      </c>
      <c r="XFD15" s="1"/>
    </row>
    <row r="16" s="659" customFormat="1" ht="21" customHeight="1" spans="1:2 16384:16384">
      <c r="A16" s="667" t="s">
        <v>360</v>
      </c>
      <c r="B16" s="611">
        <v>2969</v>
      </c>
      <c r="XFD16" s="1"/>
    </row>
    <row r="17" s="659" customFormat="1" ht="21" customHeight="1" spans="1:1024 1025:16384">
      <c r="A17" s="667" t="s">
        <v>361</v>
      </c>
      <c r="B17" s="611">
        <v>1914</v>
      </c>
      <c r="XFD17" s="1"/>
    </row>
    <row r="18" s="659" customFormat="1" ht="21" customHeight="1" spans="1:1024 1025:16384">
      <c r="A18" s="667" t="s">
        <v>362</v>
      </c>
      <c r="B18" s="611">
        <v>455</v>
      </c>
      <c r="XFD18" s="1"/>
    </row>
    <row r="19" s="659" customFormat="1" ht="21" customHeight="1" spans="1:1024 1025:16384">
      <c r="A19" s="667" t="s">
        <v>363</v>
      </c>
      <c r="B19" s="611">
        <v>1012</v>
      </c>
      <c r="XFD19" s="1"/>
    </row>
    <row r="20" s="659" customFormat="1" ht="21" customHeight="1" spans="1:1024 1025:16384">
      <c r="A20" s="667" t="s">
        <v>364</v>
      </c>
      <c r="B20" s="611">
        <v>46</v>
      </c>
      <c r="XFD20" s="1"/>
    </row>
    <row r="21" ht="21" customHeight="1" spans="1:1024 1025:16384">
      <c r="A21" s="667" t="s">
        <v>365</v>
      </c>
      <c r="B21" s="611">
        <v>1882</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row>
    <row r="22" ht="21" customHeight="1" spans="1:1024 1025:16384">
      <c r="A22" s="667" t="s">
        <v>366</v>
      </c>
      <c r="B22" s="611">
        <v>11659</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row>
    <row r="23" s="58" customFormat="1" ht="21" customHeight="1" spans="1:1024 1025:16384">
      <c r="A23" s="768" t="s">
        <v>367</v>
      </c>
      <c r="B23" s="565">
        <f>SUM(B24:B38)</f>
        <v>18611</v>
      </c>
      <c r="C23" s="767"/>
      <c r="D23" s="767"/>
      <c r="E23" s="767"/>
      <c r="F23" s="767"/>
      <c r="G23" s="767"/>
      <c r="H23" s="767"/>
      <c r="I23" s="767"/>
      <c r="J23" s="767"/>
      <c r="K23" s="767"/>
      <c r="L23" s="767"/>
      <c r="M23" s="767"/>
      <c r="N23" s="767"/>
      <c r="O23" s="767"/>
      <c r="P23" s="767"/>
      <c r="Q23" s="767"/>
      <c r="R23" s="767"/>
      <c r="S23" s="767"/>
      <c r="T23" s="767"/>
      <c r="U23" s="767"/>
      <c r="V23" s="767"/>
      <c r="W23" s="767"/>
      <c r="X23" s="767"/>
      <c r="Y23" s="767"/>
      <c r="Z23" s="767"/>
      <c r="AA23" s="767"/>
      <c r="AB23" s="767"/>
      <c r="AC23" s="767"/>
      <c r="AD23" s="767"/>
      <c r="AE23" s="767"/>
      <c r="AF23" s="767"/>
      <c r="AG23" s="767"/>
      <c r="AH23" s="767"/>
      <c r="AI23" s="767"/>
      <c r="AJ23" s="767"/>
      <c r="AK23" s="767"/>
      <c r="AL23" s="767"/>
      <c r="AM23" s="767"/>
      <c r="AN23" s="767"/>
      <c r="AO23" s="767"/>
      <c r="AP23" s="767"/>
      <c r="AQ23" s="767"/>
      <c r="AR23" s="767"/>
      <c r="AS23" s="767"/>
      <c r="AT23" s="767"/>
      <c r="AU23" s="767"/>
      <c r="AV23" s="767"/>
      <c r="AW23" s="767"/>
      <c r="AX23" s="767"/>
      <c r="AY23" s="767"/>
      <c r="AZ23" s="767"/>
      <c r="BA23" s="767"/>
      <c r="BB23" s="767"/>
      <c r="BC23" s="767"/>
      <c r="BD23" s="767"/>
      <c r="BE23" s="767"/>
      <c r="BF23" s="767"/>
      <c r="BG23" s="767"/>
      <c r="BH23" s="767"/>
      <c r="BI23" s="767"/>
      <c r="BJ23" s="767"/>
      <c r="BK23" s="767"/>
      <c r="BL23" s="767"/>
      <c r="BM23" s="767"/>
      <c r="BN23" s="767"/>
      <c r="BO23" s="767"/>
      <c r="BP23" s="767"/>
      <c r="BQ23" s="767"/>
      <c r="BR23" s="767"/>
      <c r="BS23" s="767"/>
      <c r="BT23" s="767"/>
      <c r="BU23" s="767"/>
      <c r="BV23" s="767"/>
      <c r="BW23" s="767"/>
      <c r="BX23" s="767"/>
      <c r="BY23" s="767"/>
      <c r="BZ23" s="767"/>
      <c r="CA23" s="767"/>
      <c r="CB23" s="767"/>
      <c r="CC23" s="767"/>
      <c r="CD23" s="767"/>
      <c r="CE23" s="767"/>
      <c r="CF23" s="767"/>
      <c r="CG23" s="767"/>
      <c r="CH23" s="767"/>
      <c r="CI23" s="767"/>
      <c r="CJ23" s="767"/>
      <c r="CK23" s="767"/>
      <c r="CL23" s="767"/>
      <c r="CM23" s="767"/>
      <c r="CN23" s="767"/>
      <c r="CO23" s="767"/>
      <c r="CP23" s="767"/>
      <c r="CQ23" s="767"/>
      <c r="CR23" s="767"/>
      <c r="CS23" s="767"/>
      <c r="CT23" s="767"/>
      <c r="CU23" s="767"/>
      <c r="CV23" s="767"/>
      <c r="CW23" s="767"/>
      <c r="CX23" s="767"/>
      <c r="CY23" s="767"/>
      <c r="CZ23" s="767"/>
      <c r="DA23" s="767"/>
      <c r="DB23" s="767"/>
      <c r="DC23" s="767"/>
      <c r="DD23" s="767"/>
      <c r="DE23" s="767"/>
      <c r="DF23" s="767"/>
      <c r="DG23" s="767"/>
      <c r="DH23" s="767"/>
      <c r="DI23" s="767"/>
      <c r="DJ23" s="767"/>
      <c r="DK23" s="767"/>
      <c r="DL23" s="767"/>
      <c r="DM23" s="767"/>
      <c r="DN23" s="767"/>
      <c r="DO23" s="767"/>
      <c r="DP23" s="767"/>
      <c r="DQ23" s="767"/>
      <c r="DR23" s="767"/>
      <c r="DS23" s="767"/>
      <c r="DT23" s="767"/>
      <c r="DU23" s="767"/>
      <c r="DV23" s="767"/>
      <c r="DW23" s="767"/>
      <c r="DX23" s="767"/>
      <c r="DY23" s="767"/>
      <c r="DZ23" s="767"/>
      <c r="EA23" s="767"/>
      <c r="EB23" s="767"/>
      <c r="EC23" s="767"/>
      <c r="ED23" s="767"/>
      <c r="EE23" s="767"/>
      <c r="EF23" s="767"/>
      <c r="EG23" s="767"/>
      <c r="EH23" s="767"/>
      <c r="EI23" s="767"/>
      <c r="EJ23" s="767"/>
      <c r="EK23" s="767"/>
      <c r="EL23" s="767"/>
      <c r="EM23" s="767"/>
      <c r="EN23" s="767"/>
      <c r="EO23" s="767"/>
      <c r="EP23" s="767"/>
      <c r="EQ23" s="767"/>
      <c r="ER23" s="767"/>
      <c r="ES23" s="767"/>
      <c r="ET23" s="767"/>
      <c r="EU23" s="767"/>
      <c r="EV23" s="767"/>
      <c r="EW23" s="767"/>
      <c r="EX23" s="767"/>
      <c r="EY23" s="767"/>
      <c r="EZ23" s="767"/>
      <c r="FA23" s="767"/>
      <c r="FB23" s="767"/>
      <c r="FC23" s="767"/>
      <c r="FD23" s="767"/>
      <c r="FE23" s="767"/>
      <c r="FF23" s="767"/>
      <c r="FG23" s="767"/>
      <c r="FH23" s="767"/>
      <c r="FI23" s="767"/>
      <c r="FJ23" s="767"/>
      <c r="FK23" s="767"/>
      <c r="FL23" s="767"/>
      <c r="FM23" s="767"/>
      <c r="FN23" s="767"/>
      <c r="FO23" s="767"/>
      <c r="FP23" s="767"/>
      <c r="FQ23" s="767"/>
      <c r="FR23" s="767"/>
      <c r="FS23" s="767"/>
      <c r="FT23" s="767"/>
      <c r="FU23" s="767"/>
      <c r="FV23" s="767"/>
      <c r="FW23" s="767"/>
      <c r="FX23" s="767"/>
      <c r="FY23" s="767"/>
      <c r="FZ23" s="767"/>
      <c r="GA23" s="767"/>
      <c r="GB23" s="767"/>
      <c r="GC23" s="767"/>
      <c r="GD23" s="767"/>
      <c r="GE23" s="767"/>
      <c r="GF23" s="767"/>
      <c r="GG23" s="767"/>
      <c r="GH23" s="767"/>
      <c r="GI23" s="767"/>
      <c r="GJ23" s="767"/>
      <c r="GK23" s="767"/>
      <c r="GL23" s="767"/>
      <c r="GM23" s="767"/>
      <c r="GN23" s="767"/>
      <c r="GO23" s="767"/>
      <c r="GP23" s="767"/>
      <c r="GQ23" s="767"/>
      <c r="GR23" s="767"/>
      <c r="GS23" s="767"/>
      <c r="GT23" s="767"/>
      <c r="GU23" s="767"/>
      <c r="GV23" s="767"/>
      <c r="GW23" s="767"/>
      <c r="GX23" s="767"/>
      <c r="GY23" s="767"/>
      <c r="GZ23" s="767"/>
      <c r="HA23" s="767"/>
      <c r="HB23" s="767"/>
      <c r="HC23" s="767"/>
      <c r="HD23" s="767"/>
      <c r="HE23" s="767"/>
      <c r="HF23" s="767"/>
      <c r="HG23" s="767"/>
      <c r="HH23" s="767"/>
      <c r="HI23" s="767"/>
      <c r="HJ23" s="767"/>
      <c r="HK23" s="767"/>
      <c r="HL23" s="767"/>
      <c r="HM23" s="767"/>
      <c r="HN23" s="767"/>
      <c r="HO23" s="767"/>
      <c r="HP23" s="767"/>
      <c r="HQ23" s="767"/>
      <c r="HR23" s="767"/>
      <c r="HS23" s="767"/>
      <c r="HT23" s="767"/>
      <c r="HU23" s="767"/>
      <c r="HV23" s="767"/>
      <c r="HW23" s="767"/>
      <c r="HX23" s="767"/>
      <c r="HY23" s="767"/>
      <c r="HZ23" s="767"/>
      <c r="IA23" s="767"/>
      <c r="IB23" s="767"/>
      <c r="IC23" s="767"/>
      <c r="ID23" s="767"/>
      <c r="IE23" s="767"/>
      <c r="IF23" s="767"/>
      <c r="IG23" s="767"/>
      <c r="IH23" s="767"/>
      <c r="II23" s="767"/>
      <c r="IJ23" s="767"/>
      <c r="IK23" s="767"/>
      <c r="IL23" s="767"/>
      <c r="IM23" s="767"/>
      <c r="IN23" s="767"/>
      <c r="IO23" s="767"/>
      <c r="IP23" s="767"/>
      <c r="IQ23" s="767"/>
      <c r="IR23" s="767"/>
      <c r="IS23" s="767"/>
      <c r="IT23" s="767"/>
      <c r="IU23" s="767"/>
      <c r="IV23" s="767"/>
      <c r="IW23" s="767"/>
      <c r="IX23" s="767"/>
      <c r="IY23" s="767"/>
      <c r="IZ23" s="767"/>
      <c r="JA23" s="767"/>
      <c r="JB23" s="767"/>
      <c r="JC23" s="767"/>
      <c r="JD23" s="767"/>
      <c r="JE23" s="767"/>
      <c r="JF23" s="767"/>
      <c r="JG23" s="767"/>
      <c r="JH23" s="767"/>
      <c r="JI23" s="767"/>
      <c r="JJ23" s="767"/>
      <c r="JK23" s="767"/>
      <c r="JL23" s="767"/>
      <c r="JM23" s="767"/>
      <c r="JN23" s="767"/>
      <c r="JO23" s="767"/>
      <c r="JP23" s="767"/>
      <c r="JQ23" s="767"/>
      <c r="JR23" s="767"/>
      <c r="JS23" s="767"/>
      <c r="JT23" s="767"/>
      <c r="JU23" s="767"/>
      <c r="JV23" s="767"/>
      <c r="JW23" s="767"/>
      <c r="JX23" s="767"/>
      <c r="JY23" s="767"/>
      <c r="JZ23" s="767"/>
      <c r="KA23" s="767"/>
      <c r="KB23" s="767"/>
      <c r="KC23" s="767"/>
      <c r="KD23" s="767"/>
      <c r="KE23" s="767"/>
      <c r="KF23" s="767"/>
      <c r="KG23" s="767"/>
      <c r="KH23" s="767"/>
      <c r="KI23" s="767"/>
      <c r="KJ23" s="767"/>
      <c r="KK23" s="767"/>
      <c r="KL23" s="767"/>
      <c r="KM23" s="767"/>
      <c r="KN23" s="767"/>
      <c r="KO23" s="767"/>
      <c r="KP23" s="767"/>
      <c r="KQ23" s="767"/>
      <c r="KR23" s="767"/>
      <c r="KS23" s="767"/>
      <c r="KT23" s="767"/>
      <c r="KU23" s="767"/>
      <c r="KV23" s="767"/>
      <c r="KW23" s="767"/>
      <c r="KX23" s="767"/>
      <c r="KY23" s="767"/>
      <c r="KZ23" s="767"/>
      <c r="LA23" s="767"/>
      <c r="LB23" s="767"/>
      <c r="LC23" s="767"/>
      <c r="LD23" s="767"/>
      <c r="LE23" s="767"/>
      <c r="LF23" s="767"/>
      <c r="LG23" s="767"/>
      <c r="LH23" s="767"/>
      <c r="LI23" s="767"/>
      <c r="LJ23" s="767"/>
      <c r="LK23" s="767"/>
      <c r="LL23" s="767"/>
      <c r="LM23" s="767"/>
      <c r="LN23" s="767"/>
      <c r="LO23" s="767"/>
      <c r="LP23" s="767"/>
      <c r="LQ23" s="767"/>
      <c r="LR23" s="767"/>
      <c r="LS23" s="767"/>
      <c r="LT23" s="767"/>
      <c r="LU23" s="767"/>
      <c r="LV23" s="767"/>
      <c r="LW23" s="767"/>
      <c r="LX23" s="767"/>
      <c r="LY23" s="767"/>
      <c r="LZ23" s="767"/>
      <c r="MA23" s="767"/>
      <c r="MB23" s="767"/>
      <c r="MC23" s="767"/>
      <c r="MD23" s="767"/>
      <c r="ME23" s="767"/>
      <c r="MF23" s="767"/>
      <c r="MG23" s="767"/>
      <c r="MH23" s="767"/>
      <c r="MI23" s="767"/>
      <c r="MJ23" s="767"/>
      <c r="MK23" s="767"/>
      <c r="ML23" s="767"/>
      <c r="MM23" s="767"/>
      <c r="MN23" s="767"/>
      <c r="MO23" s="767"/>
      <c r="MP23" s="767"/>
      <c r="MQ23" s="767"/>
      <c r="MR23" s="767"/>
      <c r="MS23" s="767"/>
      <c r="MT23" s="767"/>
      <c r="MU23" s="767"/>
      <c r="MV23" s="767"/>
      <c r="MW23" s="767"/>
      <c r="MX23" s="767"/>
      <c r="MY23" s="767"/>
      <c r="MZ23" s="767"/>
      <c r="NA23" s="767"/>
      <c r="NB23" s="767"/>
      <c r="NC23" s="767"/>
      <c r="ND23" s="767"/>
      <c r="NE23" s="767"/>
      <c r="NF23" s="767"/>
      <c r="NG23" s="767"/>
      <c r="NH23" s="767"/>
      <c r="NI23" s="767"/>
      <c r="NJ23" s="767"/>
      <c r="NK23" s="767"/>
      <c r="NL23" s="767"/>
      <c r="NM23" s="767"/>
      <c r="NN23" s="767"/>
      <c r="NO23" s="767"/>
      <c r="NP23" s="767"/>
      <c r="NQ23" s="767"/>
      <c r="NR23" s="767"/>
      <c r="NS23" s="767"/>
      <c r="NT23" s="767"/>
      <c r="NU23" s="767"/>
      <c r="NV23" s="767"/>
      <c r="NW23" s="767"/>
      <c r="NX23" s="767"/>
      <c r="NY23" s="767"/>
      <c r="NZ23" s="767"/>
      <c r="OA23" s="767"/>
      <c r="OB23" s="767"/>
      <c r="OC23" s="767"/>
      <c r="OD23" s="767"/>
      <c r="OE23" s="767"/>
      <c r="OF23" s="767"/>
      <c r="OG23" s="767"/>
      <c r="OH23" s="767"/>
      <c r="OI23" s="767"/>
      <c r="OJ23" s="767"/>
      <c r="OK23" s="767"/>
      <c r="OL23" s="767"/>
      <c r="OM23" s="767"/>
      <c r="ON23" s="767"/>
      <c r="OO23" s="767"/>
      <c r="OP23" s="767"/>
      <c r="OQ23" s="767"/>
      <c r="OR23" s="767"/>
      <c r="OS23" s="767"/>
      <c r="OT23" s="767"/>
      <c r="OU23" s="767"/>
      <c r="OV23" s="767"/>
      <c r="OW23" s="767"/>
      <c r="OX23" s="767"/>
      <c r="OY23" s="767"/>
      <c r="OZ23" s="767"/>
      <c r="PA23" s="767"/>
      <c r="PB23" s="767"/>
      <c r="PC23" s="767"/>
      <c r="PD23" s="767"/>
      <c r="PE23" s="767"/>
      <c r="PF23" s="767"/>
      <c r="PG23" s="767"/>
      <c r="PH23" s="767"/>
      <c r="PI23" s="767"/>
      <c r="PJ23" s="767"/>
      <c r="PK23" s="767"/>
      <c r="PL23" s="767"/>
      <c r="PM23" s="767"/>
      <c r="PN23" s="767"/>
      <c r="PO23" s="767"/>
      <c r="PP23" s="767"/>
      <c r="PQ23" s="767"/>
      <c r="PR23" s="767"/>
      <c r="PS23" s="767"/>
      <c r="PT23" s="767"/>
      <c r="PU23" s="767"/>
      <c r="PV23" s="767"/>
      <c r="PW23" s="767"/>
      <c r="PX23" s="767"/>
      <c r="PY23" s="767"/>
      <c r="PZ23" s="767"/>
      <c r="QA23" s="767"/>
      <c r="QB23" s="767"/>
      <c r="QC23" s="767"/>
      <c r="QD23" s="767"/>
      <c r="QE23" s="767"/>
      <c r="QF23" s="767"/>
      <c r="QG23" s="767"/>
      <c r="QH23" s="767"/>
      <c r="QI23" s="767"/>
      <c r="QJ23" s="767"/>
      <c r="QK23" s="767"/>
      <c r="QL23" s="767"/>
      <c r="QM23" s="767"/>
      <c r="QN23" s="767"/>
      <c r="QO23" s="767"/>
      <c r="QP23" s="767"/>
      <c r="QQ23" s="767"/>
      <c r="QR23" s="767"/>
      <c r="QS23" s="767"/>
      <c r="QT23" s="767"/>
      <c r="QU23" s="767"/>
      <c r="QV23" s="767"/>
      <c r="QW23" s="767"/>
      <c r="QX23" s="767"/>
      <c r="QY23" s="767"/>
      <c r="QZ23" s="767"/>
      <c r="RA23" s="767"/>
      <c r="RB23" s="767"/>
      <c r="RC23" s="767"/>
      <c r="RD23" s="767"/>
      <c r="RE23" s="767"/>
      <c r="RF23" s="767"/>
      <c r="RG23" s="767"/>
      <c r="RH23" s="767"/>
      <c r="RI23" s="767"/>
      <c r="RJ23" s="767"/>
      <c r="RK23" s="767"/>
      <c r="RL23" s="767"/>
      <c r="RM23" s="767"/>
      <c r="RN23" s="767"/>
      <c r="RO23" s="767"/>
      <c r="RP23" s="767"/>
      <c r="RQ23" s="767"/>
      <c r="RR23" s="767"/>
      <c r="RS23" s="767"/>
      <c r="RT23" s="767"/>
      <c r="RU23" s="767"/>
      <c r="RV23" s="767"/>
      <c r="RW23" s="767"/>
      <c r="RX23" s="767"/>
      <c r="RY23" s="767"/>
      <c r="RZ23" s="767"/>
      <c r="SA23" s="767"/>
      <c r="SB23" s="767"/>
      <c r="SC23" s="767"/>
      <c r="SD23" s="767"/>
      <c r="SE23" s="767"/>
      <c r="SF23" s="767"/>
      <c r="SG23" s="767"/>
      <c r="SH23" s="767"/>
      <c r="SI23" s="767"/>
      <c r="SJ23" s="767"/>
      <c r="SK23" s="767"/>
      <c r="SL23" s="767"/>
      <c r="SM23" s="767"/>
      <c r="SN23" s="767"/>
      <c r="SO23" s="767"/>
      <c r="SP23" s="767"/>
      <c r="SQ23" s="767"/>
      <c r="SR23" s="767"/>
      <c r="SS23" s="767"/>
      <c r="ST23" s="767"/>
      <c r="SU23" s="767"/>
      <c r="SV23" s="767"/>
      <c r="SW23" s="767"/>
      <c r="SX23" s="767"/>
      <c r="SY23" s="767"/>
      <c r="SZ23" s="767"/>
      <c r="TA23" s="767"/>
      <c r="TB23" s="767"/>
      <c r="TC23" s="767"/>
      <c r="TD23" s="767"/>
      <c r="TE23" s="767"/>
      <c r="TF23" s="767"/>
      <c r="TG23" s="767"/>
      <c r="TH23" s="767"/>
      <c r="TI23" s="767"/>
      <c r="TJ23" s="767"/>
      <c r="TK23" s="767"/>
      <c r="TL23" s="767"/>
      <c r="TM23" s="767"/>
      <c r="TN23" s="767"/>
      <c r="TO23" s="767"/>
      <c r="TP23" s="767"/>
      <c r="TQ23" s="767"/>
      <c r="TR23" s="767"/>
      <c r="TS23" s="767"/>
      <c r="TT23" s="767"/>
      <c r="TU23" s="767"/>
      <c r="TV23" s="767"/>
      <c r="TW23" s="767"/>
      <c r="TX23" s="767"/>
      <c r="TY23" s="767"/>
      <c r="TZ23" s="767"/>
      <c r="UA23" s="767"/>
      <c r="UB23" s="767"/>
      <c r="UC23" s="767"/>
      <c r="UD23" s="767"/>
      <c r="UE23" s="767"/>
      <c r="UF23" s="767"/>
      <c r="UG23" s="767"/>
      <c r="UH23" s="767"/>
      <c r="UI23" s="767"/>
      <c r="UJ23" s="767"/>
      <c r="UK23" s="767"/>
      <c r="UL23" s="767"/>
      <c r="UM23" s="767"/>
      <c r="UN23" s="767"/>
      <c r="UO23" s="767"/>
      <c r="UP23" s="767"/>
      <c r="UQ23" s="767"/>
      <c r="UR23" s="767"/>
      <c r="US23" s="767"/>
      <c r="UT23" s="767"/>
      <c r="UU23" s="767"/>
      <c r="UV23" s="767"/>
      <c r="UW23" s="767"/>
      <c r="UX23" s="767"/>
      <c r="UY23" s="767"/>
      <c r="UZ23" s="767"/>
      <c r="VA23" s="767"/>
      <c r="VB23" s="767"/>
      <c r="VC23" s="767"/>
      <c r="VD23" s="767"/>
      <c r="VE23" s="767"/>
      <c r="VF23" s="767"/>
      <c r="VG23" s="767"/>
      <c r="VH23" s="767"/>
      <c r="VI23" s="767"/>
      <c r="VJ23" s="767"/>
      <c r="VK23" s="767"/>
      <c r="VL23" s="767"/>
      <c r="VM23" s="767"/>
      <c r="VN23" s="767"/>
      <c r="VO23" s="767"/>
      <c r="VP23" s="767"/>
      <c r="VQ23" s="767"/>
      <c r="VR23" s="767"/>
      <c r="VS23" s="767"/>
      <c r="VT23" s="767"/>
      <c r="VU23" s="767"/>
      <c r="VV23" s="767"/>
      <c r="VW23" s="767"/>
      <c r="VX23" s="767"/>
      <c r="VY23" s="767"/>
      <c r="VZ23" s="767"/>
      <c r="WA23" s="767"/>
      <c r="WB23" s="767"/>
      <c r="WC23" s="767"/>
      <c r="WD23" s="767"/>
      <c r="WE23" s="767"/>
      <c r="WF23" s="767"/>
      <c r="WG23" s="767"/>
      <c r="WH23" s="767"/>
      <c r="WI23" s="767"/>
      <c r="WJ23" s="767"/>
      <c r="WK23" s="767"/>
      <c r="WL23" s="767"/>
      <c r="WM23" s="767"/>
      <c r="WN23" s="767"/>
      <c r="WO23" s="767"/>
      <c r="WP23" s="767"/>
      <c r="WQ23" s="767"/>
      <c r="WR23" s="767"/>
      <c r="WS23" s="767"/>
      <c r="WT23" s="767"/>
      <c r="WU23" s="767"/>
      <c r="WV23" s="767"/>
      <c r="WW23" s="767"/>
      <c r="WX23" s="767"/>
      <c r="WY23" s="767"/>
      <c r="WZ23" s="767"/>
      <c r="XA23" s="767"/>
      <c r="XB23" s="767"/>
      <c r="XC23" s="767"/>
      <c r="XD23" s="767"/>
      <c r="XE23" s="767"/>
      <c r="XF23" s="767"/>
      <c r="XG23" s="767"/>
      <c r="XH23" s="767"/>
      <c r="XI23" s="767"/>
      <c r="XJ23" s="767"/>
      <c r="XK23" s="767"/>
      <c r="XL23" s="767"/>
      <c r="XM23" s="767"/>
      <c r="XN23" s="767"/>
      <c r="XO23" s="767"/>
      <c r="XP23" s="767"/>
      <c r="XQ23" s="767"/>
      <c r="XR23" s="767"/>
      <c r="XS23" s="767"/>
      <c r="XT23" s="767"/>
      <c r="XU23" s="767"/>
      <c r="XV23" s="767"/>
      <c r="XW23" s="767"/>
      <c r="XX23" s="767"/>
      <c r="XY23" s="767"/>
      <c r="XZ23" s="767"/>
      <c r="YA23" s="767"/>
      <c r="YB23" s="767"/>
      <c r="YC23" s="767"/>
      <c r="YD23" s="767"/>
      <c r="YE23" s="767"/>
      <c r="YF23" s="767"/>
      <c r="YG23" s="767"/>
      <c r="YH23" s="767"/>
      <c r="YI23" s="767"/>
      <c r="YJ23" s="767"/>
      <c r="YK23" s="767"/>
      <c r="YL23" s="767"/>
      <c r="YM23" s="767"/>
      <c r="YN23" s="767"/>
      <c r="YO23" s="767"/>
      <c r="YP23" s="767"/>
      <c r="YQ23" s="767"/>
      <c r="YR23" s="767"/>
      <c r="YS23" s="767"/>
      <c r="YT23" s="767"/>
      <c r="YU23" s="767"/>
      <c r="YV23" s="767"/>
      <c r="YW23" s="767"/>
      <c r="YX23" s="767"/>
      <c r="YY23" s="767"/>
      <c r="YZ23" s="767"/>
      <c r="ZA23" s="767"/>
      <c r="ZB23" s="767"/>
      <c r="ZC23" s="767"/>
      <c r="ZD23" s="767"/>
      <c r="ZE23" s="767"/>
      <c r="ZF23" s="767"/>
      <c r="ZG23" s="767"/>
      <c r="ZH23" s="767"/>
      <c r="ZI23" s="767"/>
      <c r="ZJ23" s="767"/>
      <c r="ZK23" s="767"/>
      <c r="ZL23" s="767"/>
      <c r="ZM23" s="767"/>
      <c r="ZN23" s="767"/>
      <c r="ZO23" s="767"/>
      <c r="ZP23" s="767"/>
      <c r="ZQ23" s="767"/>
      <c r="ZR23" s="767"/>
      <c r="ZS23" s="767"/>
      <c r="ZT23" s="767"/>
      <c r="ZU23" s="767"/>
      <c r="ZV23" s="767"/>
      <c r="ZW23" s="767"/>
      <c r="ZX23" s="767"/>
      <c r="ZY23" s="767"/>
      <c r="ZZ23" s="767"/>
      <c r="AAA23" s="767"/>
      <c r="AAB23" s="767"/>
      <c r="AAC23" s="767"/>
      <c r="AAD23" s="767"/>
      <c r="AAE23" s="767"/>
      <c r="AAF23" s="767"/>
      <c r="AAG23" s="767"/>
      <c r="AAH23" s="767"/>
      <c r="AAI23" s="767"/>
      <c r="AAJ23" s="767"/>
      <c r="AAK23" s="767"/>
      <c r="AAL23" s="767"/>
      <c r="AAM23" s="767"/>
      <c r="AAN23" s="767"/>
      <c r="AAO23" s="767"/>
      <c r="AAP23" s="767"/>
      <c r="AAQ23" s="767"/>
      <c r="AAR23" s="767"/>
      <c r="AAS23" s="767"/>
      <c r="AAT23" s="767"/>
      <c r="AAU23" s="767"/>
      <c r="AAV23" s="767"/>
      <c r="AAW23" s="767"/>
      <c r="AAX23" s="767"/>
      <c r="AAY23" s="767"/>
      <c r="AAZ23" s="767"/>
      <c r="ABA23" s="767"/>
      <c r="ABB23" s="767"/>
      <c r="ABC23" s="767"/>
      <c r="ABD23" s="767"/>
      <c r="ABE23" s="767"/>
      <c r="ABF23" s="767"/>
      <c r="ABG23" s="767"/>
      <c r="ABH23" s="767"/>
      <c r="ABI23" s="767"/>
      <c r="ABJ23" s="767"/>
      <c r="ABK23" s="767"/>
      <c r="ABL23" s="767"/>
      <c r="ABM23" s="767"/>
      <c r="ABN23" s="767"/>
      <c r="ABO23" s="767"/>
      <c r="ABP23" s="767"/>
      <c r="ABQ23" s="767"/>
      <c r="ABR23" s="767"/>
      <c r="ABS23" s="767"/>
      <c r="ABT23" s="767"/>
      <c r="ABU23" s="767"/>
      <c r="ABV23" s="767"/>
      <c r="ABW23" s="767"/>
      <c r="ABX23" s="767"/>
      <c r="ABY23" s="767"/>
      <c r="ABZ23" s="767"/>
      <c r="ACA23" s="767"/>
      <c r="ACB23" s="767"/>
      <c r="ACC23" s="767"/>
      <c r="ACD23" s="767"/>
      <c r="ACE23" s="767"/>
      <c r="ACF23" s="767"/>
      <c r="ACG23" s="767"/>
      <c r="ACH23" s="767"/>
      <c r="ACI23" s="767"/>
      <c r="ACJ23" s="767"/>
      <c r="ACK23" s="767"/>
      <c r="ACL23" s="767"/>
      <c r="ACM23" s="767"/>
      <c r="ACN23" s="767"/>
      <c r="ACO23" s="767"/>
      <c r="ACP23" s="767"/>
      <c r="ACQ23" s="767"/>
      <c r="ACR23" s="767"/>
      <c r="ACS23" s="767"/>
      <c r="ACT23" s="767"/>
      <c r="ACU23" s="767"/>
      <c r="ACV23" s="767"/>
      <c r="ACW23" s="767"/>
      <c r="ACX23" s="767"/>
      <c r="ACY23" s="767"/>
      <c r="ACZ23" s="767"/>
      <c r="ADA23" s="767"/>
      <c r="ADB23" s="767"/>
      <c r="ADC23" s="767"/>
      <c r="ADD23" s="767"/>
      <c r="ADE23" s="767"/>
      <c r="ADF23" s="767"/>
      <c r="ADG23" s="767"/>
      <c r="ADH23" s="767"/>
      <c r="ADI23" s="767"/>
      <c r="ADJ23" s="767"/>
      <c r="ADK23" s="767"/>
      <c r="ADL23" s="767"/>
      <c r="ADM23" s="767"/>
      <c r="ADN23" s="767"/>
      <c r="ADO23" s="767"/>
      <c r="ADP23" s="767"/>
      <c r="ADQ23" s="767"/>
      <c r="ADR23" s="767"/>
      <c r="ADS23" s="767"/>
      <c r="ADT23" s="767"/>
      <c r="ADU23" s="767"/>
      <c r="ADV23" s="767"/>
      <c r="ADW23" s="767"/>
      <c r="ADX23" s="767"/>
      <c r="ADY23" s="767"/>
      <c r="ADZ23" s="767"/>
      <c r="AEA23" s="767"/>
      <c r="AEB23" s="767"/>
      <c r="AEC23" s="767"/>
      <c r="AED23" s="767"/>
      <c r="AEE23" s="767"/>
      <c r="AEF23" s="767"/>
      <c r="AEG23" s="767"/>
      <c r="AEH23" s="767"/>
      <c r="AEI23" s="767"/>
      <c r="AEJ23" s="767"/>
      <c r="AEK23" s="767"/>
      <c r="AEL23" s="767"/>
      <c r="AEM23" s="767"/>
      <c r="AEN23" s="767"/>
      <c r="AEO23" s="767"/>
      <c r="AEP23" s="767"/>
      <c r="AEQ23" s="767"/>
      <c r="AER23" s="767"/>
      <c r="AES23" s="767"/>
      <c r="AET23" s="767"/>
      <c r="AEU23" s="767"/>
      <c r="AEV23" s="767"/>
      <c r="AEW23" s="767"/>
      <c r="AEX23" s="767"/>
      <c r="AEY23" s="767"/>
      <c r="AEZ23" s="767"/>
      <c r="AFA23" s="767"/>
      <c r="AFB23" s="767"/>
      <c r="AFC23" s="767"/>
      <c r="AFD23" s="767"/>
      <c r="AFE23" s="767"/>
      <c r="AFF23" s="767"/>
      <c r="AFG23" s="767"/>
      <c r="AFH23" s="767"/>
      <c r="AFI23" s="767"/>
      <c r="AFJ23" s="767"/>
      <c r="AFK23" s="767"/>
      <c r="AFL23" s="767"/>
      <c r="AFM23" s="767"/>
      <c r="AFN23" s="767"/>
      <c r="AFO23" s="767"/>
      <c r="AFP23" s="767"/>
      <c r="AFQ23" s="767"/>
      <c r="AFR23" s="767"/>
      <c r="AFS23" s="767"/>
      <c r="AFT23" s="767"/>
      <c r="AFU23" s="767"/>
      <c r="AFV23" s="767"/>
      <c r="AFW23" s="767"/>
      <c r="AFX23" s="767"/>
      <c r="AFY23" s="767"/>
      <c r="AFZ23" s="767"/>
      <c r="AGA23" s="767"/>
      <c r="AGB23" s="767"/>
      <c r="AGC23" s="767"/>
      <c r="AGD23" s="767"/>
      <c r="AGE23" s="767"/>
      <c r="AGF23" s="767"/>
      <c r="AGG23" s="767"/>
      <c r="AGH23" s="767"/>
      <c r="AGI23" s="767"/>
      <c r="AGJ23" s="767"/>
      <c r="AGK23" s="767"/>
      <c r="AGL23" s="767"/>
      <c r="AGM23" s="767"/>
      <c r="AGN23" s="767"/>
      <c r="AGO23" s="767"/>
      <c r="AGP23" s="767"/>
      <c r="AGQ23" s="767"/>
      <c r="AGR23" s="767"/>
      <c r="AGS23" s="767"/>
      <c r="AGT23" s="767"/>
      <c r="AGU23" s="767"/>
      <c r="AGV23" s="767"/>
      <c r="AGW23" s="767"/>
      <c r="AGX23" s="767"/>
      <c r="AGY23" s="767"/>
      <c r="AGZ23" s="767"/>
      <c r="AHA23" s="767"/>
      <c r="AHB23" s="767"/>
      <c r="AHC23" s="767"/>
      <c r="AHD23" s="767"/>
      <c r="AHE23" s="767"/>
      <c r="AHF23" s="767"/>
      <c r="AHG23" s="767"/>
      <c r="AHH23" s="767"/>
      <c r="AHI23" s="767"/>
      <c r="AHJ23" s="767"/>
      <c r="AHK23" s="767"/>
      <c r="AHL23" s="767"/>
      <c r="AHM23" s="767"/>
      <c r="AHN23" s="767"/>
      <c r="AHO23" s="767"/>
      <c r="AHP23" s="767"/>
      <c r="AHQ23" s="767"/>
      <c r="AHR23" s="767"/>
      <c r="AHS23" s="767"/>
      <c r="AHT23" s="767"/>
      <c r="AHU23" s="767"/>
      <c r="AHV23" s="767"/>
      <c r="AHW23" s="767"/>
      <c r="AHX23" s="767"/>
      <c r="AHY23" s="767"/>
      <c r="AHZ23" s="767"/>
      <c r="AIA23" s="767"/>
      <c r="AIB23" s="767"/>
      <c r="AIC23" s="767"/>
      <c r="AID23" s="767"/>
      <c r="AIE23" s="767"/>
      <c r="AIF23" s="767"/>
      <c r="AIG23" s="767"/>
      <c r="AIH23" s="767"/>
      <c r="AII23" s="767"/>
      <c r="AIJ23" s="767"/>
      <c r="AIK23" s="767"/>
      <c r="AIL23" s="767"/>
      <c r="AIM23" s="767"/>
      <c r="AIN23" s="767"/>
      <c r="AIO23" s="767"/>
      <c r="AIP23" s="767"/>
      <c r="AIQ23" s="767"/>
      <c r="AIR23" s="767"/>
      <c r="AIS23" s="767"/>
      <c r="AIT23" s="767"/>
      <c r="AIU23" s="767"/>
      <c r="AIV23" s="767"/>
      <c r="AIW23" s="767"/>
      <c r="AIX23" s="767"/>
      <c r="AIY23" s="767"/>
      <c r="AIZ23" s="767"/>
      <c r="AJA23" s="767"/>
      <c r="AJB23" s="767"/>
      <c r="AJC23" s="767"/>
      <c r="AJD23" s="767"/>
      <c r="AJE23" s="767"/>
      <c r="AJF23" s="767"/>
      <c r="AJG23" s="767"/>
      <c r="AJH23" s="767"/>
      <c r="AJI23" s="767"/>
      <c r="AJJ23" s="767"/>
      <c r="AJK23" s="767"/>
      <c r="AJL23" s="767"/>
      <c r="AJM23" s="767"/>
      <c r="AJN23" s="767"/>
      <c r="AJO23" s="767"/>
      <c r="AJP23" s="767"/>
      <c r="AJQ23" s="767"/>
      <c r="AJR23" s="767"/>
      <c r="AJS23" s="767"/>
      <c r="AJT23" s="767"/>
      <c r="AJU23" s="767"/>
      <c r="AJV23" s="767"/>
      <c r="AJW23" s="767"/>
      <c r="AJX23" s="767"/>
      <c r="AJY23" s="767"/>
      <c r="AJZ23" s="767"/>
      <c r="AKA23" s="767"/>
      <c r="AKB23" s="767"/>
      <c r="AKC23" s="767"/>
      <c r="AKD23" s="767"/>
      <c r="AKE23" s="767"/>
      <c r="AKF23" s="767"/>
      <c r="AKG23" s="767"/>
      <c r="AKH23" s="767"/>
      <c r="AKI23" s="767"/>
      <c r="AKJ23" s="767"/>
      <c r="AKK23" s="767"/>
      <c r="AKL23" s="767"/>
      <c r="AKM23" s="767"/>
      <c r="AKN23" s="767"/>
      <c r="AKO23" s="767"/>
      <c r="AKP23" s="767"/>
      <c r="AKQ23" s="767"/>
      <c r="AKR23" s="767"/>
      <c r="AKS23" s="767"/>
      <c r="AKT23" s="767"/>
      <c r="AKU23" s="767"/>
      <c r="AKV23" s="767"/>
      <c r="AKW23" s="767"/>
      <c r="AKX23" s="767"/>
      <c r="AKY23" s="767"/>
      <c r="AKZ23" s="767"/>
      <c r="ALA23" s="767"/>
      <c r="ALB23" s="767"/>
      <c r="ALC23" s="767"/>
      <c r="ALD23" s="767"/>
      <c r="ALE23" s="767"/>
      <c r="ALF23" s="767"/>
      <c r="ALG23" s="767"/>
      <c r="ALH23" s="767"/>
      <c r="ALI23" s="767"/>
      <c r="ALJ23" s="767"/>
      <c r="ALK23" s="767"/>
      <c r="ALL23" s="767"/>
      <c r="ALM23" s="767"/>
      <c r="ALN23" s="767"/>
      <c r="ALO23" s="767"/>
      <c r="ALP23" s="767"/>
      <c r="ALQ23" s="767"/>
      <c r="ALR23" s="767"/>
      <c r="ALS23" s="767"/>
      <c r="ALT23" s="767"/>
      <c r="ALU23" s="767"/>
      <c r="ALV23" s="767"/>
      <c r="ALW23" s="767"/>
      <c r="ALX23" s="767"/>
      <c r="ALY23" s="767"/>
      <c r="ALZ23" s="767"/>
      <c r="AMA23" s="767"/>
      <c r="AMB23" s="767"/>
      <c r="AMC23" s="767"/>
      <c r="AMD23" s="767"/>
      <c r="AME23" s="767"/>
      <c r="AMF23" s="767"/>
      <c r="AMG23" s="767"/>
      <c r="AMH23" s="767"/>
      <c r="AMI23" s="767"/>
      <c r="AMJ23" s="767"/>
      <c r="AMK23" s="767"/>
      <c r="AML23" s="767"/>
      <c r="AMM23" s="767"/>
      <c r="AMN23" s="767"/>
      <c r="AMO23" s="767"/>
      <c r="AMP23" s="767"/>
      <c r="AMQ23" s="767"/>
      <c r="AMR23" s="767"/>
      <c r="AMS23" s="767"/>
      <c r="AMT23" s="767"/>
      <c r="AMU23" s="767"/>
      <c r="AMV23" s="767"/>
      <c r="AMW23" s="767"/>
      <c r="AMX23" s="767"/>
      <c r="AMY23" s="767"/>
      <c r="AMZ23" s="767"/>
      <c r="ANA23" s="767"/>
      <c r="ANB23" s="767"/>
      <c r="ANC23" s="767"/>
      <c r="AND23" s="767"/>
      <c r="ANE23" s="767"/>
      <c r="ANF23" s="767"/>
      <c r="ANG23" s="767"/>
      <c r="ANH23" s="767"/>
      <c r="ANI23" s="767"/>
      <c r="ANJ23" s="767"/>
      <c r="ANK23" s="767"/>
      <c r="ANL23" s="767"/>
      <c r="ANM23" s="767"/>
      <c r="ANN23" s="767"/>
      <c r="ANO23" s="767"/>
      <c r="ANP23" s="767"/>
      <c r="ANQ23" s="767"/>
      <c r="ANR23" s="767"/>
      <c r="ANS23" s="767"/>
      <c r="ANT23" s="767"/>
      <c r="ANU23" s="767"/>
      <c r="ANV23" s="767"/>
      <c r="ANW23" s="767"/>
      <c r="ANX23" s="767"/>
      <c r="ANY23" s="767"/>
      <c r="ANZ23" s="767"/>
      <c r="AOA23" s="767"/>
      <c r="AOB23" s="767"/>
      <c r="AOC23" s="767"/>
      <c r="AOD23" s="767"/>
      <c r="AOE23" s="767"/>
      <c r="AOF23" s="767"/>
      <c r="AOG23" s="767"/>
      <c r="AOH23" s="767"/>
      <c r="AOI23" s="767"/>
      <c r="AOJ23" s="767"/>
      <c r="AOK23" s="767"/>
      <c r="AOL23" s="767"/>
      <c r="AOM23" s="767"/>
      <c r="AON23" s="767"/>
      <c r="AOO23" s="767"/>
      <c r="AOP23" s="767"/>
      <c r="AOQ23" s="767"/>
      <c r="AOR23" s="767"/>
      <c r="AOS23" s="767"/>
      <c r="AOT23" s="767"/>
      <c r="AOU23" s="767"/>
      <c r="AOV23" s="767"/>
      <c r="AOW23" s="767"/>
      <c r="AOX23" s="767"/>
      <c r="AOY23" s="767"/>
      <c r="AOZ23" s="767"/>
      <c r="APA23" s="767"/>
      <c r="APB23" s="767"/>
      <c r="APC23" s="767"/>
      <c r="APD23" s="767"/>
      <c r="APE23" s="767"/>
      <c r="APF23" s="767"/>
      <c r="APG23" s="767"/>
      <c r="APH23" s="767"/>
      <c r="API23" s="767"/>
      <c r="APJ23" s="767"/>
      <c r="APK23" s="767"/>
      <c r="APL23" s="767"/>
      <c r="APM23" s="767"/>
      <c r="APN23" s="767"/>
      <c r="APO23" s="767"/>
      <c r="APP23" s="767"/>
      <c r="APQ23" s="767"/>
      <c r="APR23" s="767"/>
      <c r="APS23" s="767"/>
      <c r="APT23" s="767"/>
      <c r="APU23" s="767"/>
      <c r="APV23" s="767"/>
      <c r="APW23" s="767"/>
      <c r="APX23" s="767"/>
      <c r="APY23" s="767"/>
      <c r="APZ23" s="767"/>
      <c r="AQA23" s="767"/>
      <c r="AQB23" s="767"/>
      <c r="AQC23" s="767"/>
      <c r="AQD23" s="767"/>
      <c r="AQE23" s="767"/>
      <c r="AQF23" s="767"/>
      <c r="AQG23" s="767"/>
      <c r="AQH23" s="767"/>
      <c r="AQI23" s="767"/>
      <c r="AQJ23" s="767"/>
      <c r="AQK23" s="767"/>
      <c r="AQL23" s="767"/>
      <c r="AQM23" s="767"/>
      <c r="AQN23" s="767"/>
      <c r="AQO23" s="767"/>
      <c r="AQP23" s="767"/>
      <c r="AQQ23" s="767"/>
      <c r="AQR23" s="767"/>
      <c r="AQS23" s="767"/>
      <c r="AQT23" s="767"/>
      <c r="AQU23" s="767"/>
      <c r="AQV23" s="767"/>
      <c r="AQW23" s="767"/>
      <c r="AQX23" s="767"/>
      <c r="AQY23" s="767"/>
      <c r="AQZ23" s="767"/>
      <c r="ARA23" s="767"/>
      <c r="ARB23" s="767"/>
      <c r="ARC23" s="767"/>
      <c r="ARD23" s="767"/>
      <c r="ARE23" s="767"/>
      <c r="ARF23" s="767"/>
      <c r="ARG23" s="767"/>
      <c r="ARH23" s="767"/>
      <c r="ARI23" s="767"/>
      <c r="ARJ23" s="767"/>
      <c r="ARK23" s="767"/>
      <c r="ARL23" s="767"/>
      <c r="ARM23" s="767"/>
      <c r="ARN23" s="767"/>
      <c r="ARO23" s="767"/>
      <c r="ARP23" s="767"/>
      <c r="ARQ23" s="767"/>
      <c r="ARR23" s="767"/>
      <c r="ARS23" s="767"/>
      <c r="ART23" s="767"/>
      <c r="ARU23" s="767"/>
      <c r="ARV23" s="767"/>
      <c r="ARW23" s="767"/>
      <c r="ARX23" s="767"/>
      <c r="ARY23" s="767"/>
      <c r="ARZ23" s="767"/>
      <c r="ASA23" s="767"/>
      <c r="ASB23" s="767"/>
      <c r="ASC23" s="767"/>
      <c r="ASD23" s="767"/>
      <c r="ASE23" s="767"/>
      <c r="ASF23" s="767"/>
      <c r="ASG23" s="767"/>
      <c r="ASH23" s="767"/>
      <c r="ASI23" s="767"/>
      <c r="ASJ23" s="767"/>
      <c r="ASK23" s="767"/>
      <c r="ASL23" s="767"/>
      <c r="ASM23" s="767"/>
      <c r="ASN23" s="767"/>
      <c r="ASO23" s="767"/>
      <c r="ASP23" s="767"/>
      <c r="ASQ23" s="767"/>
      <c r="ASR23" s="767"/>
      <c r="ASS23" s="767"/>
      <c r="AST23" s="767"/>
      <c r="ASU23" s="767"/>
      <c r="ASV23" s="767"/>
      <c r="ASW23" s="767"/>
      <c r="ASX23" s="767"/>
      <c r="ASY23" s="767"/>
      <c r="ASZ23" s="767"/>
      <c r="ATA23" s="767"/>
      <c r="ATB23" s="767"/>
      <c r="ATC23" s="767"/>
      <c r="ATD23" s="767"/>
      <c r="ATE23" s="767"/>
      <c r="ATF23" s="767"/>
      <c r="ATG23" s="767"/>
      <c r="ATH23" s="767"/>
      <c r="ATI23" s="767"/>
      <c r="ATJ23" s="767"/>
      <c r="ATK23" s="767"/>
      <c r="ATL23" s="767"/>
      <c r="ATM23" s="767"/>
      <c r="ATN23" s="767"/>
      <c r="ATO23" s="767"/>
      <c r="ATP23" s="767"/>
      <c r="ATQ23" s="767"/>
      <c r="ATR23" s="767"/>
      <c r="ATS23" s="767"/>
      <c r="ATT23" s="767"/>
      <c r="ATU23" s="767"/>
      <c r="ATV23" s="767"/>
      <c r="ATW23" s="767"/>
      <c r="ATX23" s="767"/>
      <c r="ATY23" s="767"/>
      <c r="ATZ23" s="767"/>
      <c r="AUA23" s="767"/>
      <c r="AUB23" s="767"/>
      <c r="AUC23" s="767"/>
      <c r="AUD23" s="767"/>
      <c r="AUE23" s="767"/>
      <c r="AUF23" s="767"/>
      <c r="AUG23" s="767"/>
      <c r="AUH23" s="767"/>
      <c r="AUI23" s="767"/>
      <c r="AUJ23" s="767"/>
      <c r="AUK23" s="767"/>
      <c r="AUL23" s="767"/>
      <c r="AUM23" s="767"/>
      <c r="AUN23" s="767"/>
      <c r="AUO23" s="767"/>
      <c r="AUP23" s="767"/>
      <c r="AUQ23" s="767"/>
      <c r="AUR23" s="767"/>
      <c r="AUS23" s="767"/>
      <c r="AUT23" s="767"/>
      <c r="AUU23" s="767"/>
      <c r="AUV23" s="767"/>
      <c r="AUW23" s="767"/>
      <c r="AUX23" s="767"/>
      <c r="AUY23" s="767"/>
      <c r="AUZ23" s="767"/>
      <c r="AVA23" s="767"/>
      <c r="AVB23" s="767"/>
      <c r="AVC23" s="767"/>
      <c r="AVD23" s="767"/>
      <c r="AVE23" s="767"/>
      <c r="AVF23" s="767"/>
      <c r="AVG23" s="767"/>
      <c r="AVH23" s="767"/>
      <c r="AVI23" s="767"/>
      <c r="AVJ23" s="767"/>
      <c r="AVK23" s="767"/>
      <c r="AVL23" s="767"/>
      <c r="AVM23" s="767"/>
      <c r="AVN23" s="767"/>
      <c r="AVO23" s="767"/>
      <c r="AVP23" s="767"/>
      <c r="AVQ23" s="767"/>
      <c r="AVR23" s="767"/>
      <c r="AVS23" s="767"/>
      <c r="AVT23" s="767"/>
      <c r="AVU23" s="767"/>
      <c r="AVV23" s="767"/>
      <c r="AVW23" s="767"/>
      <c r="AVX23" s="767"/>
      <c r="AVY23" s="767"/>
      <c r="AVZ23" s="767"/>
      <c r="AWA23" s="767"/>
      <c r="AWB23" s="767"/>
      <c r="AWC23" s="767"/>
      <c r="AWD23" s="767"/>
      <c r="AWE23" s="767"/>
      <c r="AWF23" s="767"/>
      <c r="AWG23" s="767"/>
      <c r="AWH23" s="767"/>
      <c r="AWI23" s="767"/>
      <c r="AWJ23" s="767"/>
      <c r="AWK23" s="767"/>
      <c r="AWL23" s="767"/>
      <c r="AWM23" s="767"/>
      <c r="AWN23" s="767"/>
      <c r="AWO23" s="767"/>
      <c r="AWP23" s="767"/>
      <c r="AWQ23" s="767"/>
      <c r="AWR23" s="767"/>
      <c r="AWS23" s="767"/>
      <c r="AWT23" s="767"/>
      <c r="AWU23" s="767"/>
      <c r="AWV23" s="767"/>
      <c r="AWW23" s="767"/>
      <c r="AWX23" s="767"/>
      <c r="AWY23" s="767"/>
      <c r="AWZ23" s="767"/>
      <c r="AXA23" s="767"/>
      <c r="AXB23" s="767"/>
      <c r="AXC23" s="767"/>
      <c r="AXD23" s="767"/>
      <c r="AXE23" s="767"/>
      <c r="AXF23" s="767"/>
      <c r="AXG23" s="767"/>
      <c r="AXH23" s="767"/>
      <c r="AXI23" s="767"/>
      <c r="AXJ23" s="767"/>
      <c r="AXK23" s="767"/>
      <c r="AXL23" s="767"/>
      <c r="AXM23" s="767"/>
      <c r="AXN23" s="767"/>
      <c r="AXO23" s="767"/>
      <c r="AXP23" s="767"/>
      <c r="AXQ23" s="767"/>
      <c r="AXR23" s="767"/>
      <c r="AXS23" s="767"/>
      <c r="AXT23" s="767"/>
      <c r="AXU23" s="767"/>
      <c r="AXV23" s="767"/>
      <c r="AXW23" s="767"/>
      <c r="AXX23" s="767"/>
      <c r="AXY23" s="767"/>
      <c r="AXZ23" s="767"/>
      <c r="AYA23" s="767"/>
      <c r="AYB23" s="767"/>
      <c r="AYC23" s="767"/>
      <c r="AYD23" s="767"/>
      <c r="AYE23" s="767"/>
      <c r="AYF23" s="767"/>
      <c r="AYG23" s="767"/>
      <c r="AYH23" s="767"/>
      <c r="AYI23" s="767"/>
      <c r="AYJ23" s="767"/>
      <c r="AYK23" s="767"/>
      <c r="AYL23" s="767"/>
      <c r="AYM23" s="767"/>
      <c r="AYN23" s="767"/>
      <c r="AYO23" s="767"/>
      <c r="AYP23" s="767"/>
      <c r="AYQ23" s="767"/>
      <c r="AYR23" s="767"/>
      <c r="AYS23" s="767"/>
      <c r="AYT23" s="767"/>
      <c r="AYU23" s="767"/>
      <c r="AYV23" s="767"/>
      <c r="AYW23" s="767"/>
      <c r="AYX23" s="767"/>
      <c r="AYY23" s="767"/>
      <c r="AYZ23" s="767"/>
      <c r="AZA23" s="767"/>
      <c r="AZB23" s="767"/>
      <c r="AZC23" s="767"/>
      <c r="AZD23" s="767"/>
      <c r="AZE23" s="767"/>
      <c r="AZF23" s="767"/>
      <c r="AZG23" s="767"/>
      <c r="AZH23" s="767"/>
      <c r="AZI23" s="767"/>
      <c r="AZJ23" s="767"/>
      <c r="AZK23" s="767"/>
      <c r="AZL23" s="767"/>
      <c r="AZM23" s="767"/>
      <c r="AZN23" s="767"/>
      <c r="AZO23" s="767"/>
      <c r="AZP23" s="767"/>
      <c r="AZQ23" s="767"/>
      <c r="AZR23" s="767"/>
      <c r="AZS23" s="767"/>
      <c r="AZT23" s="767"/>
      <c r="AZU23" s="767"/>
      <c r="AZV23" s="767"/>
      <c r="AZW23" s="767"/>
      <c r="AZX23" s="767"/>
      <c r="AZY23" s="767"/>
      <c r="AZZ23" s="767"/>
      <c r="BAA23" s="767"/>
      <c r="BAB23" s="767"/>
      <c r="BAC23" s="767"/>
      <c r="BAD23" s="767"/>
      <c r="BAE23" s="767"/>
      <c r="BAF23" s="767"/>
      <c r="BAG23" s="767"/>
      <c r="BAH23" s="767"/>
      <c r="BAI23" s="767"/>
      <c r="BAJ23" s="767"/>
      <c r="BAK23" s="767"/>
      <c r="BAL23" s="767"/>
      <c r="BAM23" s="767"/>
      <c r="BAN23" s="767"/>
      <c r="BAO23" s="767"/>
      <c r="BAP23" s="767"/>
      <c r="BAQ23" s="767"/>
      <c r="BAR23" s="767"/>
      <c r="BAS23" s="767"/>
      <c r="BAT23" s="767"/>
      <c r="BAU23" s="767"/>
      <c r="BAV23" s="767"/>
      <c r="BAW23" s="767"/>
      <c r="BAX23" s="767"/>
      <c r="BAY23" s="767"/>
      <c r="BAZ23" s="767"/>
      <c r="BBA23" s="767"/>
      <c r="BBB23" s="767"/>
      <c r="BBC23" s="767"/>
      <c r="BBD23" s="767"/>
      <c r="BBE23" s="767"/>
      <c r="BBF23" s="767"/>
      <c r="BBG23" s="767"/>
      <c r="BBH23" s="767"/>
      <c r="BBI23" s="767"/>
      <c r="BBJ23" s="767"/>
      <c r="BBK23" s="767"/>
      <c r="BBL23" s="767"/>
      <c r="BBM23" s="767"/>
      <c r="BBN23" s="767"/>
      <c r="BBO23" s="767"/>
      <c r="BBP23" s="767"/>
      <c r="BBQ23" s="767"/>
      <c r="BBR23" s="767"/>
      <c r="BBS23" s="767"/>
      <c r="BBT23" s="767"/>
      <c r="BBU23" s="767"/>
      <c r="BBV23" s="767"/>
      <c r="BBW23" s="767"/>
      <c r="BBX23" s="767"/>
      <c r="BBY23" s="767"/>
      <c r="BBZ23" s="767"/>
      <c r="BCA23" s="767"/>
      <c r="BCB23" s="767"/>
      <c r="BCC23" s="767"/>
      <c r="BCD23" s="767"/>
      <c r="BCE23" s="767"/>
      <c r="BCF23" s="767"/>
      <c r="BCG23" s="767"/>
      <c r="BCH23" s="767"/>
      <c r="BCI23" s="767"/>
      <c r="BCJ23" s="767"/>
      <c r="BCK23" s="767"/>
      <c r="BCL23" s="767"/>
      <c r="BCM23" s="767"/>
      <c r="BCN23" s="767"/>
      <c r="BCO23" s="767"/>
      <c r="BCP23" s="767"/>
      <c r="BCQ23" s="767"/>
      <c r="BCR23" s="767"/>
      <c r="BCS23" s="767"/>
      <c r="BCT23" s="767"/>
      <c r="BCU23" s="767"/>
      <c r="BCV23" s="767"/>
      <c r="BCW23" s="767"/>
      <c r="BCX23" s="767"/>
      <c r="BCY23" s="767"/>
      <c r="BCZ23" s="767"/>
      <c r="BDA23" s="767"/>
      <c r="BDB23" s="767"/>
      <c r="BDC23" s="767"/>
      <c r="BDD23" s="767"/>
      <c r="BDE23" s="767"/>
      <c r="BDF23" s="767"/>
      <c r="BDG23" s="767"/>
      <c r="BDH23" s="767"/>
      <c r="BDI23" s="767"/>
      <c r="BDJ23" s="767"/>
      <c r="BDK23" s="767"/>
      <c r="BDL23" s="767"/>
      <c r="BDM23" s="767"/>
      <c r="BDN23" s="767"/>
      <c r="BDO23" s="767"/>
      <c r="BDP23" s="767"/>
      <c r="BDQ23" s="767"/>
      <c r="BDR23" s="767"/>
      <c r="BDS23" s="767"/>
      <c r="BDT23" s="767"/>
      <c r="BDU23" s="767"/>
      <c r="BDV23" s="767"/>
      <c r="BDW23" s="767"/>
      <c r="BDX23" s="767"/>
      <c r="BDY23" s="767"/>
      <c r="BDZ23" s="767"/>
      <c r="BEA23" s="767"/>
      <c r="BEB23" s="767"/>
      <c r="BEC23" s="767"/>
      <c r="BED23" s="767"/>
      <c r="BEE23" s="767"/>
      <c r="BEF23" s="767"/>
      <c r="BEG23" s="767"/>
      <c r="BEH23" s="767"/>
      <c r="BEI23" s="767"/>
      <c r="BEJ23" s="767"/>
      <c r="BEK23" s="767"/>
      <c r="BEL23" s="767"/>
      <c r="BEM23" s="767"/>
      <c r="BEN23" s="767"/>
      <c r="BEO23" s="767"/>
      <c r="BEP23" s="767"/>
      <c r="BEQ23" s="767"/>
      <c r="BER23" s="767"/>
      <c r="BES23" s="767"/>
      <c r="BET23" s="767"/>
      <c r="BEU23" s="767"/>
      <c r="BEV23" s="767"/>
      <c r="BEW23" s="767"/>
      <c r="BEX23" s="767"/>
      <c r="BEY23" s="767"/>
      <c r="BEZ23" s="767"/>
      <c r="BFA23" s="767"/>
      <c r="BFB23" s="767"/>
      <c r="BFC23" s="767"/>
      <c r="BFD23" s="767"/>
      <c r="BFE23" s="767"/>
      <c r="BFF23" s="767"/>
      <c r="BFG23" s="767"/>
      <c r="BFH23" s="767"/>
      <c r="BFI23" s="767"/>
      <c r="BFJ23" s="767"/>
      <c r="BFK23" s="767"/>
      <c r="BFL23" s="767"/>
      <c r="BFM23" s="767"/>
      <c r="BFN23" s="767"/>
      <c r="BFO23" s="767"/>
      <c r="BFP23" s="767"/>
      <c r="BFQ23" s="767"/>
      <c r="BFR23" s="767"/>
      <c r="BFS23" s="767"/>
      <c r="BFT23" s="767"/>
      <c r="BFU23" s="767"/>
      <c r="BFV23" s="767"/>
      <c r="BFW23" s="767"/>
      <c r="BFX23" s="767"/>
      <c r="BFY23" s="767"/>
      <c r="BFZ23" s="767"/>
      <c r="BGA23" s="767"/>
      <c r="BGB23" s="767"/>
      <c r="BGC23" s="767"/>
      <c r="BGD23" s="767"/>
      <c r="BGE23" s="767"/>
      <c r="BGF23" s="767"/>
      <c r="BGG23" s="767"/>
      <c r="BGH23" s="767"/>
      <c r="BGI23" s="767"/>
      <c r="BGJ23" s="767"/>
      <c r="BGK23" s="767"/>
      <c r="BGL23" s="767"/>
      <c r="BGM23" s="767"/>
      <c r="BGN23" s="767"/>
      <c r="BGO23" s="767"/>
      <c r="BGP23" s="767"/>
      <c r="BGQ23" s="767"/>
      <c r="BGR23" s="767"/>
      <c r="BGS23" s="767"/>
      <c r="BGT23" s="767"/>
      <c r="BGU23" s="767"/>
      <c r="BGV23" s="767"/>
      <c r="BGW23" s="767"/>
      <c r="BGX23" s="767"/>
      <c r="BGY23" s="767"/>
      <c r="BGZ23" s="767"/>
      <c r="BHA23" s="767"/>
      <c r="BHB23" s="767"/>
      <c r="BHC23" s="767"/>
      <c r="BHD23" s="767"/>
      <c r="BHE23" s="767"/>
      <c r="BHF23" s="767"/>
      <c r="BHG23" s="767"/>
      <c r="BHH23" s="767"/>
      <c r="BHI23" s="767"/>
      <c r="BHJ23" s="767"/>
      <c r="BHK23" s="767"/>
      <c r="BHL23" s="767"/>
      <c r="BHM23" s="767"/>
      <c r="BHN23" s="767"/>
      <c r="BHO23" s="767"/>
      <c r="BHP23" s="767"/>
      <c r="BHQ23" s="767"/>
      <c r="BHR23" s="767"/>
      <c r="BHS23" s="767"/>
      <c r="BHT23" s="767"/>
      <c r="BHU23" s="767"/>
      <c r="BHV23" s="767"/>
      <c r="BHW23" s="767"/>
      <c r="BHX23" s="767"/>
      <c r="BHY23" s="767"/>
      <c r="BHZ23" s="767"/>
      <c r="BIA23" s="767"/>
      <c r="BIB23" s="767"/>
      <c r="BIC23" s="767"/>
      <c r="BID23" s="767"/>
      <c r="BIE23" s="767"/>
      <c r="BIF23" s="767"/>
      <c r="BIG23" s="767"/>
      <c r="BIH23" s="767"/>
      <c r="BII23" s="767"/>
      <c r="BIJ23" s="767"/>
      <c r="BIK23" s="767"/>
      <c r="BIL23" s="767"/>
      <c r="BIM23" s="767"/>
      <c r="BIN23" s="767"/>
      <c r="BIO23" s="767"/>
      <c r="BIP23" s="767"/>
      <c r="BIQ23" s="767"/>
      <c r="BIR23" s="767"/>
      <c r="BIS23" s="767"/>
      <c r="BIT23" s="767"/>
      <c r="BIU23" s="767"/>
      <c r="BIV23" s="767"/>
      <c r="BIW23" s="767"/>
      <c r="BIX23" s="767"/>
      <c r="BIY23" s="767"/>
      <c r="BIZ23" s="767"/>
      <c r="BJA23" s="767"/>
      <c r="BJB23" s="767"/>
      <c r="BJC23" s="767"/>
      <c r="BJD23" s="767"/>
      <c r="BJE23" s="767"/>
      <c r="BJF23" s="767"/>
      <c r="BJG23" s="767"/>
      <c r="BJH23" s="767"/>
      <c r="BJI23" s="767"/>
      <c r="BJJ23" s="767"/>
      <c r="BJK23" s="767"/>
      <c r="BJL23" s="767"/>
      <c r="BJM23" s="767"/>
      <c r="BJN23" s="767"/>
      <c r="BJO23" s="767"/>
      <c r="BJP23" s="767"/>
      <c r="BJQ23" s="767"/>
      <c r="BJR23" s="767"/>
      <c r="BJS23" s="767"/>
      <c r="BJT23" s="767"/>
      <c r="BJU23" s="767"/>
      <c r="BJV23" s="767"/>
      <c r="BJW23" s="767"/>
      <c r="BJX23" s="767"/>
      <c r="BJY23" s="767"/>
      <c r="BJZ23" s="767"/>
      <c r="BKA23" s="767"/>
      <c r="BKB23" s="767"/>
      <c r="BKC23" s="767"/>
      <c r="BKD23" s="767"/>
      <c r="BKE23" s="767"/>
      <c r="BKF23" s="767"/>
      <c r="BKG23" s="767"/>
      <c r="BKH23" s="767"/>
      <c r="BKI23" s="767"/>
      <c r="BKJ23" s="767"/>
      <c r="BKK23" s="767"/>
      <c r="BKL23" s="767"/>
      <c r="BKM23" s="767"/>
      <c r="BKN23" s="767"/>
      <c r="BKO23" s="767"/>
      <c r="BKP23" s="767"/>
      <c r="BKQ23" s="767"/>
      <c r="BKR23" s="767"/>
      <c r="BKS23" s="767"/>
      <c r="BKT23" s="767"/>
      <c r="BKU23" s="767"/>
      <c r="BKV23" s="767"/>
      <c r="BKW23" s="767"/>
      <c r="BKX23" s="767"/>
      <c r="BKY23" s="767"/>
      <c r="BKZ23" s="767"/>
      <c r="BLA23" s="767"/>
      <c r="BLB23" s="767"/>
      <c r="BLC23" s="767"/>
      <c r="BLD23" s="767"/>
      <c r="BLE23" s="767"/>
      <c r="BLF23" s="767"/>
      <c r="BLG23" s="767"/>
      <c r="BLH23" s="767"/>
      <c r="BLI23" s="767"/>
      <c r="BLJ23" s="767"/>
      <c r="BLK23" s="767"/>
      <c r="BLL23" s="767"/>
      <c r="BLM23" s="767"/>
      <c r="BLN23" s="767"/>
      <c r="BLO23" s="767"/>
      <c r="BLP23" s="767"/>
      <c r="BLQ23" s="767"/>
      <c r="BLR23" s="767"/>
      <c r="BLS23" s="767"/>
      <c r="BLT23" s="767"/>
      <c r="BLU23" s="767"/>
      <c r="BLV23" s="767"/>
      <c r="BLW23" s="767"/>
      <c r="BLX23" s="767"/>
      <c r="BLY23" s="767"/>
      <c r="BLZ23" s="767"/>
      <c r="BMA23" s="767"/>
      <c r="BMB23" s="767"/>
      <c r="BMC23" s="767"/>
      <c r="BMD23" s="767"/>
      <c r="BME23" s="767"/>
      <c r="BMF23" s="767"/>
      <c r="BMG23" s="767"/>
      <c r="BMH23" s="767"/>
      <c r="BMI23" s="767"/>
      <c r="BMJ23" s="767"/>
      <c r="BMK23" s="767"/>
      <c r="BML23" s="767"/>
      <c r="BMM23" s="767"/>
      <c r="BMN23" s="767"/>
      <c r="BMO23" s="767"/>
      <c r="BMP23" s="767"/>
      <c r="BMQ23" s="767"/>
      <c r="BMR23" s="767"/>
      <c r="BMS23" s="767"/>
      <c r="BMT23" s="767"/>
      <c r="BMU23" s="767"/>
      <c r="BMV23" s="767"/>
      <c r="BMW23" s="767"/>
      <c r="BMX23" s="767"/>
      <c r="BMY23" s="767"/>
      <c r="BMZ23" s="767"/>
      <c r="BNA23" s="767"/>
      <c r="BNB23" s="767"/>
      <c r="BNC23" s="767"/>
      <c r="BND23" s="767"/>
      <c r="BNE23" s="767"/>
      <c r="BNF23" s="767"/>
      <c r="BNG23" s="767"/>
      <c r="BNH23" s="767"/>
      <c r="BNI23" s="767"/>
      <c r="BNJ23" s="767"/>
      <c r="BNK23" s="767"/>
      <c r="BNL23" s="767"/>
      <c r="BNM23" s="767"/>
      <c r="BNN23" s="767"/>
      <c r="BNO23" s="767"/>
      <c r="BNP23" s="767"/>
      <c r="BNQ23" s="767"/>
      <c r="BNR23" s="767"/>
      <c r="BNS23" s="767"/>
      <c r="BNT23" s="767"/>
      <c r="BNU23" s="767"/>
      <c r="BNV23" s="767"/>
      <c r="BNW23" s="767"/>
      <c r="BNX23" s="767"/>
      <c r="BNY23" s="767"/>
      <c r="BNZ23" s="767"/>
      <c r="BOA23" s="767"/>
      <c r="BOB23" s="767"/>
      <c r="BOC23" s="767"/>
      <c r="BOD23" s="767"/>
      <c r="BOE23" s="767"/>
      <c r="BOF23" s="767"/>
      <c r="BOG23" s="767"/>
      <c r="BOH23" s="767"/>
      <c r="BOI23" s="767"/>
      <c r="BOJ23" s="767"/>
      <c r="BOK23" s="767"/>
      <c r="BOL23" s="767"/>
      <c r="BOM23" s="767"/>
      <c r="BON23" s="767"/>
      <c r="BOO23" s="767"/>
      <c r="BOP23" s="767"/>
      <c r="BOQ23" s="767"/>
      <c r="BOR23" s="767"/>
      <c r="BOS23" s="767"/>
      <c r="BOT23" s="767"/>
      <c r="BOU23" s="767"/>
      <c r="BOV23" s="767"/>
      <c r="BOW23" s="767"/>
      <c r="BOX23" s="767"/>
      <c r="BOY23" s="767"/>
      <c r="BOZ23" s="767"/>
      <c r="BPA23" s="767"/>
      <c r="BPB23" s="767"/>
      <c r="BPC23" s="767"/>
      <c r="BPD23" s="767"/>
      <c r="BPE23" s="767"/>
      <c r="BPF23" s="767"/>
      <c r="BPG23" s="767"/>
      <c r="BPH23" s="767"/>
      <c r="BPI23" s="767"/>
      <c r="BPJ23" s="767"/>
      <c r="BPK23" s="767"/>
      <c r="BPL23" s="767"/>
      <c r="BPM23" s="767"/>
      <c r="BPN23" s="767"/>
      <c r="BPO23" s="767"/>
      <c r="BPP23" s="767"/>
      <c r="BPQ23" s="767"/>
      <c r="BPR23" s="767"/>
      <c r="BPS23" s="767"/>
      <c r="BPT23" s="767"/>
      <c r="BPU23" s="767"/>
      <c r="BPV23" s="767"/>
      <c r="BPW23" s="767"/>
      <c r="BPX23" s="767"/>
      <c r="BPY23" s="767"/>
      <c r="BPZ23" s="767"/>
      <c r="BQA23" s="767"/>
      <c r="BQB23" s="767"/>
      <c r="BQC23" s="767"/>
      <c r="BQD23" s="767"/>
      <c r="BQE23" s="767"/>
      <c r="BQF23" s="767"/>
      <c r="BQG23" s="767"/>
      <c r="BQH23" s="767"/>
      <c r="BQI23" s="767"/>
      <c r="BQJ23" s="767"/>
      <c r="BQK23" s="767"/>
      <c r="BQL23" s="767"/>
      <c r="BQM23" s="767"/>
      <c r="BQN23" s="767"/>
      <c r="BQO23" s="767"/>
      <c r="BQP23" s="767"/>
      <c r="BQQ23" s="767"/>
      <c r="BQR23" s="767"/>
      <c r="BQS23" s="767"/>
      <c r="BQT23" s="767"/>
      <c r="BQU23" s="767"/>
      <c r="BQV23" s="767"/>
      <c r="BQW23" s="767"/>
      <c r="BQX23" s="767"/>
      <c r="BQY23" s="767"/>
      <c r="BQZ23" s="767"/>
      <c r="BRA23" s="767"/>
      <c r="BRB23" s="767"/>
      <c r="BRC23" s="767"/>
      <c r="BRD23" s="767"/>
      <c r="BRE23" s="767"/>
      <c r="BRF23" s="767"/>
      <c r="BRG23" s="767"/>
      <c r="BRH23" s="767"/>
      <c r="BRI23" s="767"/>
      <c r="BRJ23" s="767"/>
      <c r="BRK23" s="767"/>
      <c r="BRL23" s="767"/>
      <c r="BRM23" s="767"/>
      <c r="BRN23" s="767"/>
      <c r="BRO23" s="767"/>
      <c r="BRP23" s="767"/>
      <c r="BRQ23" s="767"/>
      <c r="BRR23" s="767"/>
      <c r="BRS23" s="767"/>
      <c r="BRT23" s="767"/>
      <c r="BRU23" s="767"/>
      <c r="BRV23" s="767"/>
      <c r="BRW23" s="767"/>
      <c r="BRX23" s="767"/>
      <c r="BRY23" s="767"/>
      <c r="BRZ23" s="767"/>
      <c r="BSA23" s="767"/>
      <c r="BSB23" s="767"/>
      <c r="BSC23" s="767"/>
      <c r="BSD23" s="767"/>
      <c r="BSE23" s="767"/>
      <c r="BSF23" s="767"/>
      <c r="BSG23" s="767"/>
      <c r="BSH23" s="767"/>
      <c r="BSI23" s="767"/>
      <c r="BSJ23" s="767"/>
      <c r="BSK23" s="767"/>
      <c r="BSL23" s="767"/>
      <c r="BSM23" s="767"/>
      <c r="BSN23" s="767"/>
      <c r="BSO23" s="767"/>
      <c r="BSP23" s="767"/>
      <c r="BSQ23" s="767"/>
      <c r="BSR23" s="767"/>
      <c r="BSS23" s="767"/>
      <c r="BST23" s="767"/>
      <c r="BSU23" s="767"/>
      <c r="BSV23" s="767"/>
      <c r="BSW23" s="767"/>
      <c r="BSX23" s="767"/>
      <c r="BSY23" s="767"/>
      <c r="BSZ23" s="767"/>
      <c r="BTA23" s="767"/>
      <c r="BTB23" s="767"/>
      <c r="BTC23" s="767"/>
      <c r="BTD23" s="767"/>
      <c r="BTE23" s="767"/>
      <c r="BTF23" s="767"/>
      <c r="BTG23" s="767"/>
      <c r="BTH23" s="767"/>
      <c r="BTI23" s="767"/>
      <c r="BTJ23" s="767"/>
      <c r="BTK23" s="767"/>
      <c r="BTL23" s="767"/>
      <c r="BTM23" s="767"/>
      <c r="BTN23" s="767"/>
      <c r="BTO23" s="767"/>
      <c r="BTP23" s="767"/>
      <c r="BTQ23" s="767"/>
      <c r="BTR23" s="767"/>
      <c r="BTS23" s="767"/>
      <c r="BTT23" s="767"/>
      <c r="BTU23" s="767"/>
      <c r="BTV23" s="767"/>
      <c r="BTW23" s="767"/>
      <c r="BTX23" s="767"/>
      <c r="BTY23" s="767"/>
      <c r="BTZ23" s="767"/>
      <c r="BUA23" s="767"/>
      <c r="BUB23" s="767"/>
      <c r="BUC23" s="767"/>
      <c r="BUD23" s="767"/>
      <c r="BUE23" s="767"/>
      <c r="BUF23" s="767"/>
      <c r="BUG23" s="767"/>
      <c r="BUH23" s="767"/>
      <c r="BUI23" s="767"/>
      <c r="BUJ23" s="767"/>
      <c r="BUK23" s="767"/>
      <c r="BUL23" s="767"/>
      <c r="BUM23" s="767"/>
      <c r="BUN23" s="767"/>
      <c r="BUO23" s="767"/>
      <c r="BUP23" s="767"/>
      <c r="BUQ23" s="767"/>
      <c r="BUR23" s="767"/>
      <c r="BUS23" s="767"/>
      <c r="BUT23" s="767"/>
      <c r="BUU23" s="767"/>
      <c r="BUV23" s="767"/>
      <c r="BUW23" s="767"/>
      <c r="BUX23" s="767"/>
      <c r="BUY23" s="767"/>
      <c r="BUZ23" s="767"/>
      <c r="BVA23" s="767"/>
      <c r="BVB23" s="767"/>
      <c r="BVC23" s="767"/>
      <c r="BVD23" s="767"/>
      <c r="BVE23" s="767"/>
      <c r="BVF23" s="767"/>
      <c r="BVG23" s="767"/>
      <c r="BVH23" s="767"/>
      <c r="BVI23" s="767"/>
      <c r="BVJ23" s="767"/>
      <c r="BVK23" s="767"/>
      <c r="BVL23" s="767"/>
      <c r="BVM23" s="767"/>
      <c r="BVN23" s="767"/>
      <c r="BVO23" s="767"/>
      <c r="BVP23" s="767"/>
      <c r="BVQ23" s="767"/>
      <c r="BVR23" s="767"/>
      <c r="BVS23" s="767"/>
      <c r="BVT23" s="767"/>
      <c r="BVU23" s="767"/>
      <c r="BVV23" s="767"/>
      <c r="BVW23" s="767"/>
      <c r="BVX23" s="767"/>
      <c r="BVY23" s="767"/>
      <c r="BVZ23" s="767"/>
      <c r="BWA23" s="767"/>
      <c r="BWB23" s="767"/>
      <c r="BWC23" s="767"/>
      <c r="BWD23" s="767"/>
      <c r="BWE23" s="767"/>
      <c r="BWF23" s="767"/>
      <c r="BWG23" s="767"/>
      <c r="BWH23" s="767"/>
      <c r="BWI23" s="767"/>
      <c r="BWJ23" s="767"/>
      <c r="BWK23" s="767"/>
      <c r="BWL23" s="767"/>
      <c r="BWM23" s="767"/>
      <c r="BWN23" s="767"/>
      <c r="BWO23" s="767"/>
      <c r="BWP23" s="767"/>
      <c r="BWQ23" s="767"/>
      <c r="BWR23" s="767"/>
      <c r="BWS23" s="767"/>
      <c r="BWT23" s="767"/>
      <c r="BWU23" s="767"/>
      <c r="BWV23" s="767"/>
      <c r="BWW23" s="767"/>
      <c r="BWX23" s="767"/>
      <c r="BWY23" s="767"/>
      <c r="BWZ23" s="767"/>
      <c r="BXA23" s="767"/>
      <c r="BXB23" s="767"/>
      <c r="BXC23" s="767"/>
      <c r="BXD23" s="767"/>
      <c r="BXE23" s="767"/>
      <c r="BXF23" s="767"/>
      <c r="BXG23" s="767"/>
      <c r="BXH23" s="767"/>
      <c r="BXI23" s="767"/>
      <c r="BXJ23" s="767"/>
      <c r="BXK23" s="767"/>
      <c r="BXL23" s="767"/>
      <c r="BXM23" s="767"/>
      <c r="BXN23" s="767"/>
      <c r="BXO23" s="767"/>
      <c r="BXP23" s="767"/>
      <c r="BXQ23" s="767"/>
      <c r="BXR23" s="767"/>
      <c r="BXS23" s="767"/>
      <c r="BXT23" s="767"/>
      <c r="BXU23" s="767"/>
      <c r="BXV23" s="767"/>
      <c r="BXW23" s="767"/>
      <c r="BXX23" s="767"/>
      <c r="BXY23" s="767"/>
      <c r="BXZ23" s="767"/>
      <c r="BYA23" s="767"/>
      <c r="BYB23" s="767"/>
      <c r="BYC23" s="767"/>
      <c r="BYD23" s="767"/>
      <c r="BYE23" s="767"/>
      <c r="BYF23" s="767"/>
      <c r="BYG23" s="767"/>
      <c r="BYH23" s="767"/>
      <c r="BYI23" s="767"/>
      <c r="BYJ23" s="767"/>
      <c r="BYK23" s="767"/>
      <c r="BYL23" s="767"/>
      <c r="BYM23" s="767"/>
      <c r="BYN23" s="767"/>
      <c r="BYO23" s="767"/>
      <c r="BYP23" s="767"/>
      <c r="BYQ23" s="767"/>
      <c r="BYR23" s="767"/>
      <c r="BYS23" s="767"/>
      <c r="BYT23" s="767"/>
      <c r="BYU23" s="767"/>
      <c r="BYV23" s="767"/>
      <c r="BYW23" s="767"/>
      <c r="BYX23" s="767"/>
      <c r="BYY23" s="767"/>
      <c r="BYZ23" s="767"/>
      <c r="BZA23" s="767"/>
      <c r="BZB23" s="767"/>
      <c r="BZC23" s="767"/>
      <c r="BZD23" s="767"/>
      <c r="BZE23" s="767"/>
      <c r="BZF23" s="767"/>
      <c r="BZG23" s="767"/>
      <c r="BZH23" s="767"/>
      <c r="BZI23" s="767"/>
      <c r="BZJ23" s="767"/>
      <c r="BZK23" s="767"/>
      <c r="BZL23" s="767"/>
      <c r="BZM23" s="767"/>
      <c r="BZN23" s="767"/>
      <c r="BZO23" s="767"/>
      <c r="BZP23" s="767"/>
      <c r="BZQ23" s="767"/>
      <c r="BZR23" s="767"/>
      <c r="BZS23" s="767"/>
      <c r="BZT23" s="767"/>
      <c r="BZU23" s="767"/>
      <c r="BZV23" s="767"/>
      <c r="BZW23" s="767"/>
      <c r="BZX23" s="767"/>
      <c r="BZY23" s="767"/>
      <c r="BZZ23" s="767"/>
      <c r="CAA23" s="767"/>
      <c r="CAB23" s="767"/>
      <c r="CAC23" s="767"/>
      <c r="CAD23" s="767"/>
      <c r="CAE23" s="767"/>
      <c r="CAF23" s="767"/>
      <c r="CAG23" s="767"/>
      <c r="CAH23" s="767"/>
      <c r="CAI23" s="767"/>
      <c r="CAJ23" s="767"/>
      <c r="CAK23" s="767"/>
      <c r="CAL23" s="767"/>
      <c r="CAM23" s="767"/>
      <c r="CAN23" s="767"/>
      <c r="CAO23" s="767"/>
      <c r="CAP23" s="767"/>
      <c r="CAQ23" s="767"/>
      <c r="CAR23" s="767"/>
      <c r="CAS23" s="767"/>
      <c r="CAT23" s="767"/>
      <c r="CAU23" s="767"/>
      <c r="CAV23" s="767"/>
      <c r="CAW23" s="767"/>
      <c r="CAX23" s="767"/>
      <c r="CAY23" s="767"/>
      <c r="CAZ23" s="767"/>
      <c r="CBA23" s="767"/>
      <c r="CBB23" s="767"/>
      <c r="CBC23" s="767"/>
      <c r="CBD23" s="767"/>
      <c r="CBE23" s="767"/>
      <c r="CBF23" s="767"/>
      <c r="CBG23" s="767"/>
      <c r="CBH23" s="767"/>
      <c r="CBI23" s="767"/>
      <c r="CBJ23" s="767"/>
      <c r="CBK23" s="767"/>
      <c r="CBL23" s="767"/>
      <c r="CBM23" s="767"/>
      <c r="CBN23" s="767"/>
      <c r="CBO23" s="767"/>
      <c r="CBP23" s="767"/>
      <c r="CBQ23" s="767"/>
      <c r="CBR23" s="767"/>
      <c r="CBS23" s="767"/>
      <c r="CBT23" s="767"/>
      <c r="CBU23" s="767"/>
      <c r="CBV23" s="767"/>
      <c r="CBW23" s="767"/>
      <c r="CBX23" s="767"/>
      <c r="CBY23" s="767"/>
      <c r="CBZ23" s="767"/>
      <c r="CCA23" s="767"/>
      <c r="CCB23" s="767"/>
      <c r="CCC23" s="767"/>
      <c r="CCD23" s="767"/>
      <c r="CCE23" s="767"/>
      <c r="CCF23" s="767"/>
      <c r="CCG23" s="767"/>
      <c r="CCH23" s="767"/>
      <c r="CCI23" s="767"/>
      <c r="CCJ23" s="767"/>
      <c r="CCK23" s="767"/>
      <c r="CCL23" s="767"/>
      <c r="CCM23" s="767"/>
      <c r="CCN23" s="767"/>
      <c r="CCO23" s="767"/>
      <c r="CCP23" s="767"/>
      <c r="CCQ23" s="767"/>
      <c r="CCR23" s="767"/>
      <c r="CCS23" s="767"/>
      <c r="CCT23" s="767"/>
      <c r="CCU23" s="767"/>
      <c r="CCV23" s="767"/>
      <c r="CCW23" s="767"/>
      <c r="CCX23" s="767"/>
      <c r="CCY23" s="767"/>
      <c r="CCZ23" s="767"/>
      <c r="CDA23" s="767"/>
      <c r="CDB23" s="767"/>
      <c r="CDC23" s="767"/>
      <c r="CDD23" s="767"/>
      <c r="CDE23" s="767"/>
      <c r="CDF23" s="767"/>
      <c r="CDG23" s="767"/>
      <c r="CDH23" s="767"/>
      <c r="CDI23" s="767"/>
      <c r="CDJ23" s="767"/>
      <c r="CDK23" s="767"/>
      <c r="CDL23" s="767"/>
      <c r="CDM23" s="767"/>
      <c r="CDN23" s="767"/>
      <c r="CDO23" s="767"/>
      <c r="CDP23" s="767"/>
      <c r="CDQ23" s="767"/>
      <c r="CDR23" s="767"/>
      <c r="CDS23" s="767"/>
      <c r="CDT23" s="767"/>
      <c r="CDU23" s="767"/>
      <c r="CDV23" s="767"/>
      <c r="CDW23" s="767"/>
      <c r="CDX23" s="767"/>
      <c r="CDY23" s="767"/>
      <c r="CDZ23" s="767"/>
      <c r="CEA23" s="767"/>
      <c r="CEB23" s="767"/>
      <c r="CEC23" s="767"/>
      <c r="CED23" s="767"/>
      <c r="CEE23" s="767"/>
      <c r="CEF23" s="767"/>
      <c r="CEG23" s="767"/>
      <c r="CEH23" s="767"/>
      <c r="CEI23" s="767"/>
      <c r="CEJ23" s="767"/>
      <c r="CEK23" s="767"/>
      <c r="CEL23" s="767"/>
      <c r="CEM23" s="767"/>
      <c r="CEN23" s="767"/>
      <c r="CEO23" s="767"/>
      <c r="CEP23" s="767"/>
      <c r="CEQ23" s="767"/>
      <c r="CER23" s="767"/>
      <c r="CES23" s="767"/>
      <c r="CET23" s="767"/>
      <c r="CEU23" s="767"/>
      <c r="CEV23" s="767"/>
      <c r="CEW23" s="767"/>
      <c r="CEX23" s="767"/>
      <c r="CEY23" s="767"/>
      <c r="CEZ23" s="767"/>
      <c r="CFA23" s="767"/>
      <c r="CFB23" s="767"/>
      <c r="CFC23" s="767"/>
      <c r="CFD23" s="767"/>
      <c r="CFE23" s="767"/>
      <c r="CFF23" s="767"/>
      <c r="CFG23" s="767"/>
      <c r="CFH23" s="767"/>
      <c r="CFI23" s="767"/>
      <c r="CFJ23" s="767"/>
      <c r="CFK23" s="767"/>
      <c r="CFL23" s="767"/>
      <c r="CFM23" s="767"/>
      <c r="CFN23" s="767"/>
      <c r="CFO23" s="767"/>
      <c r="CFP23" s="767"/>
      <c r="CFQ23" s="767"/>
      <c r="CFR23" s="767"/>
      <c r="CFS23" s="767"/>
      <c r="CFT23" s="767"/>
      <c r="CFU23" s="767"/>
      <c r="CFV23" s="767"/>
      <c r="CFW23" s="767"/>
      <c r="CFX23" s="767"/>
      <c r="CFY23" s="767"/>
      <c r="CFZ23" s="767"/>
      <c r="CGA23" s="767"/>
      <c r="CGB23" s="767"/>
      <c r="CGC23" s="767"/>
      <c r="CGD23" s="767"/>
      <c r="CGE23" s="767"/>
      <c r="CGF23" s="767"/>
      <c r="CGG23" s="767"/>
      <c r="CGH23" s="767"/>
      <c r="CGI23" s="767"/>
      <c r="CGJ23" s="767"/>
      <c r="CGK23" s="767"/>
      <c r="CGL23" s="767"/>
      <c r="CGM23" s="767"/>
      <c r="CGN23" s="767"/>
      <c r="CGO23" s="767"/>
      <c r="CGP23" s="767"/>
      <c r="CGQ23" s="767"/>
      <c r="CGR23" s="767"/>
      <c r="CGS23" s="767"/>
      <c r="CGT23" s="767"/>
      <c r="CGU23" s="767"/>
      <c r="CGV23" s="767"/>
      <c r="CGW23" s="767"/>
      <c r="CGX23" s="767"/>
      <c r="CGY23" s="767"/>
      <c r="CGZ23" s="767"/>
      <c r="CHA23" s="767"/>
      <c r="CHB23" s="767"/>
      <c r="CHC23" s="767"/>
      <c r="CHD23" s="767"/>
      <c r="CHE23" s="767"/>
      <c r="CHF23" s="767"/>
      <c r="CHG23" s="767"/>
      <c r="CHH23" s="767"/>
      <c r="CHI23" s="767"/>
      <c r="CHJ23" s="767"/>
      <c r="CHK23" s="767"/>
      <c r="CHL23" s="767"/>
      <c r="CHM23" s="767"/>
      <c r="CHN23" s="767"/>
      <c r="CHO23" s="767"/>
      <c r="CHP23" s="767"/>
      <c r="CHQ23" s="767"/>
      <c r="CHR23" s="767"/>
      <c r="CHS23" s="767"/>
      <c r="CHT23" s="767"/>
      <c r="CHU23" s="767"/>
      <c r="CHV23" s="767"/>
      <c r="CHW23" s="767"/>
      <c r="CHX23" s="767"/>
      <c r="CHY23" s="767"/>
      <c r="CHZ23" s="767"/>
      <c r="CIA23" s="767"/>
      <c r="CIB23" s="767"/>
      <c r="CIC23" s="767"/>
      <c r="CID23" s="767"/>
      <c r="CIE23" s="767"/>
      <c r="CIF23" s="767"/>
      <c r="CIG23" s="767"/>
      <c r="CIH23" s="767"/>
      <c r="CII23" s="767"/>
      <c r="CIJ23" s="767"/>
      <c r="CIK23" s="767"/>
      <c r="CIL23" s="767"/>
      <c r="CIM23" s="767"/>
      <c r="CIN23" s="767"/>
      <c r="CIO23" s="767"/>
      <c r="CIP23" s="767"/>
      <c r="CIQ23" s="767"/>
      <c r="CIR23" s="767"/>
      <c r="CIS23" s="767"/>
      <c r="CIT23" s="767"/>
      <c r="CIU23" s="767"/>
      <c r="CIV23" s="767"/>
      <c r="CIW23" s="767"/>
      <c r="CIX23" s="767"/>
      <c r="CIY23" s="767"/>
      <c r="CIZ23" s="767"/>
      <c r="CJA23" s="767"/>
      <c r="CJB23" s="767"/>
      <c r="CJC23" s="767"/>
      <c r="CJD23" s="767"/>
      <c r="CJE23" s="767"/>
      <c r="CJF23" s="767"/>
      <c r="CJG23" s="767"/>
      <c r="CJH23" s="767"/>
      <c r="CJI23" s="767"/>
      <c r="CJJ23" s="767"/>
      <c r="CJK23" s="767"/>
      <c r="CJL23" s="767"/>
      <c r="CJM23" s="767"/>
      <c r="CJN23" s="767"/>
      <c r="CJO23" s="767"/>
      <c r="CJP23" s="767"/>
      <c r="CJQ23" s="767"/>
      <c r="CJR23" s="767"/>
      <c r="CJS23" s="767"/>
      <c r="CJT23" s="767"/>
      <c r="CJU23" s="767"/>
      <c r="CJV23" s="767"/>
      <c r="CJW23" s="767"/>
      <c r="CJX23" s="767"/>
      <c r="CJY23" s="767"/>
      <c r="CJZ23" s="767"/>
      <c r="CKA23" s="767"/>
      <c r="CKB23" s="767"/>
      <c r="CKC23" s="767"/>
      <c r="CKD23" s="767"/>
      <c r="CKE23" s="767"/>
      <c r="CKF23" s="767"/>
      <c r="CKG23" s="767"/>
      <c r="CKH23" s="767"/>
      <c r="CKI23" s="767"/>
      <c r="CKJ23" s="767"/>
      <c r="CKK23" s="767"/>
      <c r="CKL23" s="767"/>
      <c r="CKM23" s="767"/>
      <c r="CKN23" s="767"/>
      <c r="CKO23" s="767"/>
      <c r="CKP23" s="767"/>
      <c r="CKQ23" s="767"/>
      <c r="CKR23" s="767"/>
      <c r="CKS23" s="767"/>
      <c r="CKT23" s="767"/>
      <c r="CKU23" s="767"/>
      <c r="CKV23" s="767"/>
      <c r="CKW23" s="767"/>
      <c r="CKX23" s="767"/>
      <c r="CKY23" s="767"/>
      <c r="CKZ23" s="767"/>
      <c r="CLA23" s="767"/>
      <c r="CLB23" s="767"/>
      <c r="CLC23" s="767"/>
      <c r="CLD23" s="767"/>
      <c r="CLE23" s="767"/>
      <c r="CLF23" s="767"/>
      <c r="CLG23" s="767"/>
      <c r="CLH23" s="767"/>
      <c r="CLI23" s="767"/>
      <c r="CLJ23" s="767"/>
      <c r="CLK23" s="767"/>
      <c r="CLL23" s="767"/>
      <c r="CLM23" s="767"/>
      <c r="CLN23" s="767"/>
      <c r="CLO23" s="767"/>
      <c r="CLP23" s="767"/>
      <c r="CLQ23" s="767"/>
      <c r="CLR23" s="767"/>
      <c r="CLS23" s="767"/>
      <c r="CLT23" s="767"/>
      <c r="CLU23" s="767"/>
      <c r="CLV23" s="767"/>
      <c r="CLW23" s="767"/>
      <c r="CLX23" s="767"/>
      <c r="CLY23" s="767"/>
      <c r="CLZ23" s="767"/>
      <c r="CMA23" s="767"/>
      <c r="CMB23" s="767"/>
      <c r="CMC23" s="767"/>
      <c r="CMD23" s="767"/>
      <c r="CME23" s="767"/>
      <c r="CMF23" s="767"/>
      <c r="CMG23" s="767"/>
      <c r="CMH23" s="767"/>
      <c r="CMI23" s="767"/>
      <c r="CMJ23" s="767"/>
      <c r="CMK23" s="767"/>
      <c r="CML23" s="767"/>
      <c r="CMM23" s="767"/>
      <c r="CMN23" s="767"/>
      <c r="CMO23" s="767"/>
      <c r="CMP23" s="767"/>
      <c r="CMQ23" s="767"/>
      <c r="CMR23" s="767"/>
      <c r="CMS23" s="767"/>
      <c r="CMT23" s="767"/>
      <c r="CMU23" s="767"/>
      <c r="CMV23" s="767"/>
      <c r="CMW23" s="767"/>
      <c r="CMX23" s="767"/>
      <c r="CMY23" s="767"/>
      <c r="CMZ23" s="767"/>
      <c r="CNA23" s="767"/>
      <c r="CNB23" s="767"/>
      <c r="CNC23" s="767"/>
      <c r="CND23" s="767"/>
      <c r="CNE23" s="767"/>
      <c r="CNF23" s="767"/>
      <c r="CNG23" s="767"/>
      <c r="CNH23" s="767"/>
      <c r="CNI23" s="767"/>
      <c r="CNJ23" s="767"/>
      <c r="CNK23" s="767"/>
      <c r="CNL23" s="767"/>
      <c r="CNM23" s="767"/>
      <c r="CNN23" s="767"/>
      <c r="CNO23" s="767"/>
      <c r="CNP23" s="767"/>
      <c r="CNQ23" s="767"/>
      <c r="CNR23" s="767"/>
      <c r="CNS23" s="767"/>
      <c r="CNT23" s="767"/>
      <c r="CNU23" s="767"/>
      <c r="CNV23" s="767"/>
      <c r="CNW23" s="767"/>
      <c r="CNX23" s="767"/>
      <c r="CNY23" s="767"/>
      <c r="CNZ23" s="767"/>
      <c r="COA23" s="767"/>
      <c r="COB23" s="767"/>
      <c r="COC23" s="767"/>
      <c r="COD23" s="767"/>
      <c r="COE23" s="767"/>
      <c r="COF23" s="767"/>
      <c r="COG23" s="767"/>
      <c r="COH23" s="767"/>
      <c r="COI23" s="767"/>
      <c r="COJ23" s="767"/>
      <c r="COK23" s="767"/>
      <c r="COL23" s="767"/>
      <c r="COM23" s="767"/>
      <c r="CON23" s="767"/>
      <c r="COO23" s="767"/>
      <c r="COP23" s="767"/>
      <c r="COQ23" s="767"/>
      <c r="COR23" s="767"/>
      <c r="COS23" s="767"/>
      <c r="COT23" s="767"/>
      <c r="COU23" s="767"/>
      <c r="COV23" s="767"/>
      <c r="COW23" s="767"/>
      <c r="COX23" s="767"/>
      <c r="COY23" s="767"/>
      <c r="COZ23" s="767"/>
      <c r="CPA23" s="767"/>
      <c r="CPB23" s="767"/>
      <c r="CPC23" s="767"/>
      <c r="CPD23" s="767"/>
      <c r="CPE23" s="767"/>
      <c r="CPF23" s="767"/>
      <c r="CPG23" s="767"/>
      <c r="CPH23" s="767"/>
      <c r="CPI23" s="767"/>
      <c r="CPJ23" s="767"/>
      <c r="CPK23" s="767"/>
      <c r="CPL23" s="767"/>
      <c r="CPM23" s="767"/>
      <c r="CPN23" s="767"/>
      <c r="CPO23" s="767"/>
      <c r="CPP23" s="767"/>
      <c r="CPQ23" s="767"/>
      <c r="CPR23" s="767"/>
      <c r="CPS23" s="767"/>
      <c r="CPT23" s="767"/>
      <c r="CPU23" s="767"/>
      <c r="CPV23" s="767"/>
      <c r="CPW23" s="767"/>
      <c r="CPX23" s="767"/>
      <c r="CPY23" s="767"/>
      <c r="CPZ23" s="767"/>
      <c r="CQA23" s="767"/>
      <c r="CQB23" s="767"/>
      <c r="CQC23" s="767"/>
      <c r="CQD23" s="767"/>
      <c r="CQE23" s="767"/>
      <c r="CQF23" s="767"/>
      <c r="CQG23" s="767"/>
      <c r="CQH23" s="767"/>
      <c r="CQI23" s="767"/>
      <c r="CQJ23" s="767"/>
      <c r="CQK23" s="767"/>
      <c r="CQL23" s="767"/>
      <c r="CQM23" s="767"/>
      <c r="CQN23" s="767"/>
      <c r="CQO23" s="767"/>
      <c r="CQP23" s="767"/>
      <c r="CQQ23" s="767"/>
      <c r="CQR23" s="767"/>
      <c r="CQS23" s="767"/>
      <c r="CQT23" s="767"/>
      <c r="CQU23" s="767"/>
      <c r="CQV23" s="767"/>
      <c r="CQW23" s="767"/>
      <c r="CQX23" s="767"/>
      <c r="CQY23" s="767"/>
      <c r="CQZ23" s="767"/>
      <c r="CRA23" s="767"/>
      <c r="CRB23" s="767"/>
      <c r="CRC23" s="767"/>
      <c r="CRD23" s="767"/>
      <c r="CRE23" s="767"/>
      <c r="CRF23" s="767"/>
      <c r="CRG23" s="767"/>
      <c r="CRH23" s="767"/>
      <c r="CRI23" s="767"/>
      <c r="CRJ23" s="767"/>
      <c r="CRK23" s="767"/>
      <c r="CRL23" s="767"/>
      <c r="CRM23" s="767"/>
      <c r="CRN23" s="767"/>
      <c r="CRO23" s="767"/>
      <c r="CRP23" s="767"/>
      <c r="CRQ23" s="767"/>
      <c r="CRR23" s="767"/>
      <c r="CRS23" s="767"/>
      <c r="CRT23" s="767"/>
      <c r="CRU23" s="767"/>
      <c r="CRV23" s="767"/>
      <c r="CRW23" s="767"/>
      <c r="CRX23" s="767"/>
      <c r="CRY23" s="767"/>
      <c r="CRZ23" s="767"/>
      <c r="CSA23" s="767"/>
      <c r="CSB23" s="767"/>
      <c r="CSC23" s="767"/>
      <c r="CSD23" s="767"/>
      <c r="CSE23" s="767"/>
      <c r="CSF23" s="767"/>
      <c r="CSG23" s="767"/>
      <c r="CSH23" s="767"/>
      <c r="CSI23" s="767"/>
      <c r="CSJ23" s="767"/>
      <c r="CSK23" s="767"/>
      <c r="CSL23" s="767"/>
      <c r="CSM23" s="767"/>
      <c r="CSN23" s="767"/>
      <c r="CSO23" s="767"/>
      <c r="CSP23" s="767"/>
      <c r="CSQ23" s="767"/>
      <c r="CSR23" s="767"/>
      <c r="CSS23" s="767"/>
      <c r="CST23" s="767"/>
      <c r="CSU23" s="767"/>
      <c r="CSV23" s="767"/>
      <c r="CSW23" s="767"/>
      <c r="CSX23" s="767"/>
      <c r="CSY23" s="767"/>
      <c r="CSZ23" s="767"/>
      <c r="CTA23" s="767"/>
      <c r="CTB23" s="767"/>
      <c r="CTC23" s="767"/>
      <c r="CTD23" s="767"/>
      <c r="CTE23" s="767"/>
      <c r="CTF23" s="767"/>
      <c r="CTG23" s="767"/>
      <c r="CTH23" s="767"/>
      <c r="CTI23" s="767"/>
      <c r="CTJ23" s="767"/>
      <c r="CTK23" s="767"/>
      <c r="CTL23" s="767"/>
      <c r="CTM23" s="767"/>
      <c r="CTN23" s="767"/>
      <c r="CTO23" s="767"/>
      <c r="CTP23" s="767"/>
      <c r="CTQ23" s="767"/>
      <c r="CTR23" s="767"/>
      <c r="CTS23" s="767"/>
      <c r="CTT23" s="767"/>
      <c r="CTU23" s="767"/>
      <c r="CTV23" s="767"/>
      <c r="CTW23" s="767"/>
      <c r="CTX23" s="767"/>
      <c r="CTY23" s="767"/>
      <c r="CTZ23" s="767"/>
      <c r="CUA23" s="767"/>
      <c r="CUB23" s="767"/>
      <c r="CUC23" s="767"/>
      <c r="CUD23" s="767"/>
      <c r="CUE23" s="767"/>
      <c r="CUF23" s="767"/>
      <c r="CUG23" s="767"/>
      <c r="CUH23" s="767"/>
      <c r="CUI23" s="767"/>
      <c r="CUJ23" s="767"/>
      <c r="CUK23" s="767"/>
      <c r="CUL23" s="767"/>
      <c r="CUM23" s="767"/>
      <c r="CUN23" s="767"/>
      <c r="CUO23" s="767"/>
      <c r="CUP23" s="767"/>
      <c r="CUQ23" s="767"/>
      <c r="CUR23" s="767"/>
      <c r="CUS23" s="767"/>
      <c r="CUT23" s="767"/>
      <c r="CUU23" s="767"/>
      <c r="CUV23" s="767"/>
      <c r="CUW23" s="767"/>
      <c r="CUX23" s="767"/>
      <c r="CUY23" s="767"/>
      <c r="CUZ23" s="767"/>
      <c r="CVA23" s="767"/>
      <c r="CVB23" s="767"/>
      <c r="CVC23" s="767"/>
      <c r="CVD23" s="767"/>
      <c r="CVE23" s="767"/>
      <c r="CVF23" s="767"/>
      <c r="CVG23" s="767"/>
      <c r="CVH23" s="767"/>
      <c r="CVI23" s="767"/>
      <c r="CVJ23" s="767"/>
      <c r="CVK23" s="767"/>
      <c r="CVL23" s="767"/>
      <c r="CVM23" s="767"/>
      <c r="CVN23" s="767"/>
      <c r="CVO23" s="767"/>
      <c r="CVP23" s="767"/>
      <c r="CVQ23" s="767"/>
      <c r="CVR23" s="767"/>
      <c r="CVS23" s="767"/>
      <c r="CVT23" s="767"/>
      <c r="CVU23" s="767"/>
      <c r="CVV23" s="767"/>
      <c r="CVW23" s="767"/>
      <c r="CVX23" s="767"/>
      <c r="CVY23" s="767"/>
      <c r="CVZ23" s="767"/>
      <c r="CWA23" s="767"/>
      <c r="CWB23" s="767"/>
      <c r="CWC23" s="767"/>
      <c r="CWD23" s="767"/>
      <c r="CWE23" s="767"/>
      <c r="CWF23" s="767"/>
      <c r="CWG23" s="767"/>
      <c r="CWH23" s="767"/>
      <c r="CWI23" s="767"/>
      <c r="CWJ23" s="767"/>
      <c r="CWK23" s="767"/>
      <c r="CWL23" s="767"/>
      <c r="CWM23" s="767"/>
      <c r="CWN23" s="767"/>
      <c r="CWO23" s="767"/>
      <c r="CWP23" s="767"/>
      <c r="CWQ23" s="767"/>
      <c r="CWR23" s="767"/>
      <c r="CWS23" s="767"/>
      <c r="CWT23" s="767"/>
      <c r="CWU23" s="767"/>
      <c r="CWV23" s="767"/>
      <c r="CWW23" s="767"/>
      <c r="CWX23" s="767"/>
      <c r="CWY23" s="767"/>
      <c r="CWZ23" s="767"/>
      <c r="CXA23" s="767"/>
      <c r="CXB23" s="767"/>
      <c r="CXC23" s="767"/>
      <c r="CXD23" s="767"/>
      <c r="CXE23" s="767"/>
      <c r="CXF23" s="767"/>
      <c r="CXG23" s="767"/>
      <c r="CXH23" s="767"/>
      <c r="CXI23" s="767"/>
      <c r="CXJ23" s="767"/>
      <c r="CXK23" s="767"/>
      <c r="CXL23" s="767"/>
      <c r="CXM23" s="767"/>
      <c r="CXN23" s="767"/>
      <c r="CXO23" s="767"/>
      <c r="CXP23" s="767"/>
      <c r="CXQ23" s="767"/>
      <c r="CXR23" s="767"/>
      <c r="CXS23" s="767"/>
      <c r="CXT23" s="767"/>
      <c r="CXU23" s="767"/>
      <c r="CXV23" s="767"/>
      <c r="CXW23" s="767"/>
      <c r="CXX23" s="767"/>
      <c r="CXY23" s="767"/>
      <c r="CXZ23" s="767"/>
      <c r="CYA23" s="767"/>
      <c r="CYB23" s="767"/>
      <c r="CYC23" s="767"/>
      <c r="CYD23" s="767"/>
      <c r="CYE23" s="767"/>
      <c r="CYF23" s="767"/>
      <c r="CYG23" s="767"/>
      <c r="CYH23" s="767"/>
      <c r="CYI23" s="767"/>
      <c r="CYJ23" s="767"/>
      <c r="CYK23" s="767"/>
      <c r="CYL23" s="767"/>
      <c r="CYM23" s="767"/>
      <c r="CYN23" s="767"/>
      <c r="CYO23" s="767"/>
      <c r="CYP23" s="767"/>
      <c r="CYQ23" s="767"/>
      <c r="CYR23" s="767"/>
      <c r="CYS23" s="767"/>
      <c r="CYT23" s="767"/>
      <c r="CYU23" s="767"/>
      <c r="CYV23" s="767"/>
      <c r="CYW23" s="767"/>
      <c r="CYX23" s="767"/>
      <c r="CYY23" s="767"/>
      <c r="CYZ23" s="767"/>
      <c r="CZA23" s="767"/>
      <c r="CZB23" s="767"/>
      <c r="CZC23" s="767"/>
      <c r="CZD23" s="767"/>
      <c r="CZE23" s="767"/>
      <c r="CZF23" s="767"/>
      <c r="CZG23" s="767"/>
      <c r="CZH23" s="767"/>
      <c r="CZI23" s="767"/>
      <c r="CZJ23" s="767"/>
      <c r="CZK23" s="767"/>
      <c r="CZL23" s="767"/>
      <c r="CZM23" s="767"/>
      <c r="CZN23" s="767"/>
      <c r="CZO23" s="767"/>
      <c r="CZP23" s="767"/>
      <c r="CZQ23" s="767"/>
      <c r="CZR23" s="767"/>
      <c r="CZS23" s="767"/>
      <c r="CZT23" s="767"/>
      <c r="CZU23" s="767"/>
      <c r="CZV23" s="767"/>
      <c r="CZW23" s="767"/>
      <c r="CZX23" s="767"/>
      <c r="CZY23" s="767"/>
      <c r="CZZ23" s="767"/>
      <c r="DAA23" s="767"/>
      <c r="DAB23" s="767"/>
      <c r="DAC23" s="767"/>
      <c r="DAD23" s="767"/>
      <c r="DAE23" s="767"/>
      <c r="DAF23" s="767"/>
      <c r="DAG23" s="767"/>
      <c r="DAH23" s="767"/>
      <c r="DAI23" s="767"/>
      <c r="DAJ23" s="767"/>
      <c r="DAK23" s="767"/>
      <c r="DAL23" s="767"/>
      <c r="DAM23" s="767"/>
      <c r="DAN23" s="767"/>
      <c r="DAO23" s="767"/>
      <c r="DAP23" s="767"/>
      <c r="DAQ23" s="767"/>
      <c r="DAR23" s="767"/>
      <c r="DAS23" s="767"/>
      <c r="DAT23" s="767"/>
      <c r="DAU23" s="767"/>
      <c r="DAV23" s="767"/>
      <c r="DAW23" s="767"/>
      <c r="DAX23" s="767"/>
      <c r="DAY23" s="767"/>
      <c r="DAZ23" s="767"/>
      <c r="DBA23" s="767"/>
      <c r="DBB23" s="767"/>
      <c r="DBC23" s="767"/>
      <c r="DBD23" s="767"/>
      <c r="DBE23" s="767"/>
      <c r="DBF23" s="767"/>
      <c r="DBG23" s="767"/>
      <c r="DBH23" s="767"/>
      <c r="DBI23" s="767"/>
      <c r="DBJ23" s="767"/>
      <c r="DBK23" s="767"/>
      <c r="DBL23" s="767"/>
      <c r="DBM23" s="767"/>
      <c r="DBN23" s="767"/>
      <c r="DBO23" s="767"/>
      <c r="DBP23" s="767"/>
      <c r="DBQ23" s="767"/>
      <c r="DBR23" s="767"/>
      <c r="DBS23" s="767"/>
      <c r="DBT23" s="767"/>
      <c r="DBU23" s="767"/>
      <c r="DBV23" s="767"/>
      <c r="DBW23" s="767"/>
      <c r="DBX23" s="767"/>
      <c r="DBY23" s="767"/>
      <c r="DBZ23" s="767"/>
      <c r="DCA23" s="767"/>
      <c r="DCB23" s="767"/>
      <c r="DCC23" s="767"/>
      <c r="DCD23" s="767"/>
      <c r="DCE23" s="767"/>
      <c r="DCF23" s="767"/>
      <c r="DCG23" s="767"/>
      <c r="DCH23" s="767"/>
      <c r="DCI23" s="767"/>
      <c r="DCJ23" s="767"/>
      <c r="DCK23" s="767"/>
      <c r="DCL23" s="767"/>
      <c r="DCM23" s="767"/>
      <c r="DCN23" s="767"/>
      <c r="DCO23" s="767"/>
      <c r="DCP23" s="767"/>
      <c r="DCQ23" s="767"/>
      <c r="DCR23" s="767"/>
      <c r="DCS23" s="767"/>
      <c r="DCT23" s="767"/>
      <c r="DCU23" s="767"/>
      <c r="DCV23" s="767"/>
      <c r="DCW23" s="767"/>
      <c r="DCX23" s="767"/>
      <c r="DCY23" s="767"/>
      <c r="DCZ23" s="767"/>
      <c r="DDA23" s="767"/>
      <c r="DDB23" s="767"/>
      <c r="DDC23" s="767"/>
      <c r="DDD23" s="767"/>
      <c r="DDE23" s="767"/>
      <c r="DDF23" s="767"/>
      <c r="DDG23" s="767"/>
      <c r="DDH23" s="767"/>
      <c r="DDI23" s="767"/>
      <c r="DDJ23" s="767"/>
      <c r="DDK23" s="767"/>
      <c r="DDL23" s="767"/>
      <c r="DDM23" s="767"/>
      <c r="DDN23" s="767"/>
      <c r="DDO23" s="767"/>
      <c r="DDP23" s="767"/>
      <c r="DDQ23" s="767"/>
      <c r="DDR23" s="767"/>
      <c r="DDS23" s="767"/>
      <c r="DDT23" s="767"/>
      <c r="DDU23" s="767"/>
      <c r="DDV23" s="767"/>
      <c r="DDW23" s="767"/>
      <c r="DDX23" s="767"/>
      <c r="DDY23" s="767"/>
      <c r="DDZ23" s="767"/>
      <c r="DEA23" s="767"/>
      <c r="DEB23" s="767"/>
      <c r="DEC23" s="767"/>
      <c r="DED23" s="767"/>
      <c r="DEE23" s="767"/>
      <c r="DEF23" s="767"/>
      <c r="DEG23" s="767"/>
      <c r="DEH23" s="767"/>
      <c r="DEI23" s="767"/>
      <c r="DEJ23" s="767"/>
      <c r="DEK23" s="767"/>
      <c r="DEL23" s="767"/>
      <c r="DEM23" s="767"/>
      <c r="DEN23" s="767"/>
      <c r="DEO23" s="767"/>
      <c r="DEP23" s="767"/>
      <c r="DEQ23" s="767"/>
      <c r="DER23" s="767"/>
      <c r="DES23" s="767"/>
      <c r="DET23" s="767"/>
      <c r="DEU23" s="767"/>
      <c r="DEV23" s="767"/>
      <c r="DEW23" s="767"/>
      <c r="DEX23" s="767"/>
      <c r="DEY23" s="767"/>
      <c r="DEZ23" s="767"/>
      <c r="DFA23" s="767"/>
      <c r="DFB23" s="767"/>
      <c r="DFC23" s="767"/>
      <c r="DFD23" s="767"/>
      <c r="DFE23" s="767"/>
      <c r="DFF23" s="767"/>
      <c r="DFG23" s="767"/>
      <c r="DFH23" s="767"/>
      <c r="DFI23" s="767"/>
      <c r="DFJ23" s="767"/>
      <c r="DFK23" s="767"/>
      <c r="DFL23" s="767"/>
      <c r="DFM23" s="767"/>
      <c r="DFN23" s="767"/>
      <c r="DFO23" s="767"/>
      <c r="DFP23" s="767"/>
      <c r="DFQ23" s="767"/>
      <c r="DFR23" s="767"/>
      <c r="DFS23" s="767"/>
      <c r="DFT23" s="767"/>
      <c r="DFU23" s="767"/>
      <c r="DFV23" s="767"/>
      <c r="DFW23" s="767"/>
      <c r="DFX23" s="767"/>
      <c r="DFY23" s="767"/>
      <c r="DFZ23" s="767"/>
      <c r="DGA23" s="767"/>
      <c r="DGB23" s="767"/>
      <c r="DGC23" s="767"/>
      <c r="DGD23" s="767"/>
      <c r="DGE23" s="767"/>
      <c r="DGF23" s="767"/>
      <c r="DGG23" s="767"/>
      <c r="DGH23" s="767"/>
      <c r="DGI23" s="767"/>
      <c r="DGJ23" s="767"/>
      <c r="DGK23" s="767"/>
      <c r="DGL23" s="767"/>
      <c r="DGM23" s="767"/>
      <c r="DGN23" s="767"/>
      <c r="DGO23" s="767"/>
      <c r="DGP23" s="767"/>
      <c r="DGQ23" s="767"/>
      <c r="DGR23" s="767"/>
      <c r="DGS23" s="767"/>
      <c r="DGT23" s="767"/>
      <c r="DGU23" s="767"/>
      <c r="DGV23" s="767"/>
      <c r="DGW23" s="767"/>
      <c r="DGX23" s="767"/>
      <c r="DGY23" s="767"/>
      <c r="DGZ23" s="767"/>
      <c r="DHA23" s="767"/>
      <c r="DHB23" s="767"/>
      <c r="DHC23" s="767"/>
      <c r="DHD23" s="767"/>
      <c r="DHE23" s="767"/>
      <c r="DHF23" s="767"/>
      <c r="DHG23" s="767"/>
      <c r="DHH23" s="767"/>
      <c r="DHI23" s="767"/>
      <c r="DHJ23" s="767"/>
      <c r="DHK23" s="767"/>
      <c r="DHL23" s="767"/>
      <c r="DHM23" s="767"/>
      <c r="DHN23" s="767"/>
      <c r="DHO23" s="767"/>
      <c r="DHP23" s="767"/>
      <c r="DHQ23" s="767"/>
      <c r="DHR23" s="767"/>
      <c r="DHS23" s="767"/>
      <c r="DHT23" s="767"/>
      <c r="DHU23" s="767"/>
      <c r="DHV23" s="767"/>
      <c r="DHW23" s="767"/>
      <c r="DHX23" s="767"/>
      <c r="DHY23" s="767"/>
      <c r="DHZ23" s="767"/>
      <c r="DIA23" s="767"/>
      <c r="DIB23" s="767"/>
      <c r="DIC23" s="767"/>
      <c r="DID23" s="767"/>
      <c r="DIE23" s="767"/>
      <c r="DIF23" s="767"/>
      <c r="DIG23" s="767"/>
      <c r="DIH23" s="767"/>
      <c r="DII23" s="767"/>
      <c r="DIJ23" s="767"/>
      <c r="DIK23" s="767"/>
      <c r="DIL23" s="767"/>
      <c r="DIM23" s="767"/>
      <c r="DIN23" s="767"/>
      <c r="DIO23" s="767"/>
      <c r="DIP23" s="767"/>
      <c r="DIQ23" s="767"/>
      <c r="DIR23" s="767"/>
      <c r="DIS23" s="767"/>
      <c r="DIT23" s="767"/>
      <c r="DIU23" s="767"/>
      <c r="DIV23" s="767"/>
      <c r="DIW23" s="767"/>
      <c r="DIX23" s="767"/>
      <c r="DIY23" s="767"/>
      <c r="DIZ23" s="767"/>
      <c r="DJA23" s="767"/>
      <c r="DJB23" s="767"/>
      <c r="DJC23" s="767"/>
      <c r="DJD23" s="767"/>
      <c r="DJE23" s="767"/>
      <c r="DJF23" s="767"/>
      <c r="DJG23" s="767"/>
      <c r="DJH23" s="767"/>
      <c r="DJI23" s="767"/>
      <c r="DJJ23" s="767"/>
      <c r="DJK23" s="767"/>
      <c r="DJL23" s="767"/>
      <c r="DJM23" s="767"/>
      <c r="DJN23" s="767"/>
      <c r="DJO23" s="767"/>
      <c r="DJP23" s="767"/>
      <c r="DJQ23" s="767"/>
      <c r="DJR23" s="767"/>
      <c r="DJS23" s="767"/>
      <c r="DJT23" s="767"/>
      <c r="DJU23" s="767"/>
      <c r="DJV23" s="767"/>
      <c r="DJW23" s="767"/>
      <c r="DJX23" s="767"/>
      <c r="DJY23" s="767"/>
      <c r="DJZ23" s="767"/>
      <c r="DKA23" s="767"/>
      <c r="DKB23" s="767"/>
      <c r="DKC23" s="767"/>
      <c r="DKD23" s="767"/>
      <c r="DKE23" s="767"/>
      <c r="DKF23" s="767"/>
      <c r="DKG23" s="767"/>
      <c r="DKH23" s="767"/>
      <c r="DKI23" s="767"/>
      <c r="DKJ23" s="767"/>
      <c r="DKK23" s="767"/>
      <c r="DKL23" s="767"/>
      <c r="DKM23" s="767"/>
      <c r="DKN23" s="767"/>
      <c r="DKO23" s="767"/>
      <c r="DKP23" s="767"/>
      <c r="DKQ23" s="767"/>
      <c r="DKR23" s="767"/>
      <c r="DKS23" s="767"/>
      <c r="DKT23" s="767"/>
      <c r="DKU23" s="767"/>
      <c r="DKV23" s="767"/>
      <c r="DKW23" s="767"/>
      <c r="DKX23" s="767"/>
      <c r="DKY23" s="767"/>
      <c r="DKZ23" s="767"/>
      <c r="DLA23" s="767"/>
      <c r="DLB23" s="767"/>
      <c r="DLC23" s="767"/>
      <c r="DLD23" s="767"/>
      <c r="DLE23" s="767"/>
      <c r="DLF23" s="767"/>
      <c r="DLG23" s="767"/>
      <c r="DLH23" s="767"/>
      <c r="DLI23" s="767"/>
      <c r="DLJ23" s="767"/>
      <c r="DLK23" s="767"/>
      <c r="DLL23" s="767"/>
      <c r="DLM23" s="767"/>
      <c r="DLN23" s="767"/>
      <c r="DLO23" s="767"/>
      <c r="DLP23" s="767"/>
      <c r="DLQ23" s="767"/>
      <c r="DLR23" s="767"/>
      <c r="DLS23" s="767"/>
      <c r="DLT23" s="767"/>
      <c r="DLU23" s="767"/>
      <c r="DLV23" s="767"/>
      <c r="DLW23" s="767"/>
      <c r="DLX23" s="767"/>
      <c r="DLY23" s="767"/>
      <c r="DLZ23" s="767"/>
      <c r="DMA23" s="767"/>
      <c r="DMB23" s="767"/>
      <c r="DMC23" s="767"/>
      <c r="DMD23" s="767"/>
      <c r="DME23" s="767"/>
      <c r="DMF23" s="767"/>
      <c r="DMG23" s="767"/>
      <c r="DMH23" s="767"/>
      <c r="DMI23" s="767"/>
      <c r="DMJ23" s="767"/>
      <c r="DMK23" s="767"/>
      <c r="DML23" s="767"/>
      <c r="DMM23" s="767"/>
      <c r="DMN23" s="767"/>
      <c r="DMO23" s="767"/>
      <c r="DMP23" s="767"/>
      <c r="DMQ23" s="767"/>
      <c r="DMR23" s="767"/>
      <c r="DMS23" s="767"/>
      <c r="DMT23" s="767"/>
      <c r="DMU23" s="767"/>
      <c r="DMV23" s="767"/>
      <c r="DMW23" s="767"/>
      <c r="DMX23" s="767"/>
      <c r="DMY23" s="767"/>
      <c r="DMZ23" s="767"/>
      <c r="DNA23" s="767"/>
      <c r="DNB23" s="767"/>
      <c r="DNC23" s="767"/>
      <c r="DND23" s="767"/>
      <c r="DNE23" s="767"/>
      <c r="DNF23" s="767"/>
      <c r="DNG23" s="767"/>
      <c r="DNH23" s="767"/>
      <c r="DNI23" s="767"/>
      <c r="DNJ23" s="767"/>
      <c r="DNK23" s="767"/>
      <c r="DNL23" s="767"/>
      <c r="DNM23" s="767"/>
      <c r="DNN23" s="767"/>
      <c r="DNO23" s="767"/>
      <c r="DNP23" s="767"/>
      <c r="DNQ23" s="767"/>
      <c r="DNR23" s="767"/>
      <c r="DNS23" s="767"/>
      <c r="DNT23" s="767"/>
      <c r="DNU23" s="767"/>
      <c r="DNV23" s="767"/>
      <c r="DNW23" s="767"/>
      <c r="DNX23" s="767"/>
      <c r="DNY23" s="767"/>
      <c r="DNZ23" s="767"/>
      <c r="DOA23" s="767"/>
      <c r="DOB23" s="767"/>
      <c r="DOC23" s="767"/>
      <c r="DOD23" s="767"/>
      <c r="DOE23" s="767"/>
      <c r="DOF23" s="767"/>
      <c r="DOG23" s="767"/>
      <c r="DOH23" s="767"/>
      <c r="DOI23" s="767"/>
      <c r="DOJ23" s="767"/>
      <c r="DOK23" s="767"/>
      <c r="DOL23" s="767"/>
      <c r="DOM23" s="767"/>
      <c r="DON23" s="767"/>
      <c r="DOO23" s="767"/>
      <c r="DOP23" s="767"/>
      <c r="DOQ23" s="767"/>
      <c r="DOR23" s="767"/>
      <c r="DOS23" s="767"/>
      <c r="DOT23" s="767"/>
      <c r="DOU23" s="767"/>
      <c r="DOV23" s="767"/>
      <c r="DOW23" s="767"/>
      <c r="DOX23" s="767"/>
      <c r="DOY23" s="767"/>
      <c r="DOZ23" s="767"/>
      <c r="DPA23" s="767"/>
      <c r="DPB23" s="767"/>
      <c r="DPC23" s="767"/>
      <c r="DPD23" s="767"/>
      <c r="DPE23" s="767"/>
      <c r="DPF23" s="767"/>
      <c r="DPG23" s="767"/>
      <c r="DPH23" s="767"/>
      <c r="DPI23" s="767"/>
      <c r="DPJ23" s="767"/>
      <c r="DPK23" s="767"/>
      <c r="DPL23" s="767"/>
      <c r="DPM23" s="767"/>
      <c r="DPN23" s="767"/>
      <c r="DPO23" s="767"/>
      <c r="DPP23" s="767"/>
      <c r="DPQ23" s="767"/>
      <c r="DPR23" s="767"/>
      <c r="DPS23" s="767"/>
      <c r="DPT23" s="767"/>
      <c r="DPU23" s="767"/>
      <c r="DPV23" s="767"/>
      <c r="DPW23" s="767"/>
      <c r="DPX23" s="767"/>
      <c r="DPY23" s="767"/>
      <c r="DPZ23" s="767"/>
      <c r="DQA23" s="767"/>
      <c r="DQB23" s="767"/>
      <c r="DQC23" s="767"/>
      <c r="DQD23" s="767"/>
      <c r="DQE23" s="767"/>
      <c r="DQF23" s="767"/>
      <c r="DQG23" s="767"/>
      <c r="DQH23" s="767"/>
      <c r="DQI23" s="767"/>
      <c r="DQJ23" s="767"/>
      <c r="DQK23" s="767"/>
      <c r="DQL23" s="767"/>
      <c r="DQM23" s="767"/>
      <c r="DQN23" s="767"/>
      <c r="DQO23" s="767"/>
      <c r="DQP23" s="767"/>
      <c r="DQQ23" s="767"/>
      <c r="DQR23" s="767"/>
      <c r="DQS23" s="767"/>
      <c r="DQT23" s="767"/>
      <c r="DQU23" s="767"/>
      <c r="DQV23" s="767"/>
      <c r="DQW23" s="767"/>
      <c r="DQX23" s="767"/>
      <c r="DQY23" s="767"/>
      <c r="DQZ23" s="767"/>
      <c r="DRA23" s="767"/>
      <c r="DRB23" s="767"/>
      <c r="DRC23" s="767"/>
      <c r="DRD23" s="767"/>
      <c r="DRE23" s="767"/>
      <c r="DRF23" s="767"/>
      <c r="DRG23" s="767"/>
      <c r="DRH23" s="767"/>
      <c r="DRI23" s="767"/>
      <c r="DRJ23" s="767"/>
      <c r="DRK23" s="767"/>
      <c r="DRL23" s="767"/>
      <c r="DRM23" s="767"/>
      <c r="DRN23" s="767"/>
      <c r="DRO23" s="767"/>
      <c r="DRP23" s="767"/>
      <c r="DRQ23" s="767"/>
      <c r="DRR23" s="767"/>
      <c r="DRS23" s="767"/>
      <c r="DRT23" s="767"/>
      <c r="DRU23" s="767"/>
      <c r="DRV23" s="767"/>
      <c r="DRW23" s="767"/>
      <c r="DRX23" s="767"/>
      <c r="DRY23" s="767"/>
      <c r="DRZ23" s="767"/>
      <c r="DSA23" s="767"/>
      <c r="DSB23" s="767"/>
      <c r="DSC23" s="767"/>
      <c r="DSD23" s="767"/>
      <c r="DSE23" s="767"/>
      <c r="DSF23" s="767"/>
      <c r="DSG23" s="767"/>
      <c r="DSH23" s="767"/>
      <c r="DSI23" s="767"/>
      <c r="DSJ23" s="767"/>
      <c r="DSK23" s="767"/>
      <c r="DSL23" s="767"/>
      <c r="DSM23" s="767"/>
      <c r="DSN23" s="767"/>
      <c r="DSO23" s="767"/>
      <c r="DSP23" s="767"/>
      <c r="DSQ23" s="767"/>
      <c r="DSR23" s="767"/>
      <c r="DSS23" s="767"/>
      <c r="DST23" s="767"/>
      <c r="DSU23" s="767"/>
      <c r="DSV23" s="767"/>
      <c r="DSW23" s="767"/>
      <c r="DSX23" s="767"/>
      <c r="DSY23" s="767"/>
      <c r="DSZ23" s="767"/>
      <c r="DTA23" s="767"/>
      <c r="DTB23" s="767"/>
      <c r="DTC23" s="767"/>
      <c r="DTD23" s="767"/>
      <c r="DTE23" s="767"/>
      <c r="DTF23" s="767"/>
      <c r="DTG23" s="767"/>
      <c r="DTH23" s="767"/>
      <c r="DTI23" s="767"/>
      <c r="DTJ23" s="767"/>
      <c r="DTK23" s="767"/>
      <c r="DTL23" s="767"/>
      <c r="DTM23" s="767"/>
      <c r="DTN23" s="767"/>
      <c r="DTO23" s="767"/>
      <c r="DTP23" s="767"/>
      <c r="DTQ23" s="767"/>
      <c r="DTR23" s="767"/>
      <c r="DTS23" s="767"/>
      <c r="DTT23" s="767"/>
      <c r="DTU23" s="767"/>
      <c r="DTV23" s="767"/>
      <c r="DTW23" s="767"/>
      <c r="DTX23" s="767"/>
      <c r="DTY23" s="767"/>
      <c r="DTZ23" s="767"/>
      <c r="DUA23" s="767"/>
      <c r="DUB23" s="767"/>
      <c r="DUC23" s="767"/>
      <c r="DUD23" s="767"/>
      <c r="DUE23" s="767"/>
      <c r="DUF23" s="767"/>
      <c r="DUG23" s="767"/>
      <c r="DUH23" s="767"/>
      <c r="DUI23" s="767"/>
      <c r="DUJ23" s="767"/>
      <c r="DUK23" s="767"/>
      <c r="DUL23" s="767"/>
      <c r="DUM23" s="767"/>
      <c r="DUN23" s="767"/>
      <c r="DUO23" s="767"/>
      <c r="DUP23" s="767"/>
      <c r="DUQ23" s="767"/>
      <c r="DUR23" s="767"/>
      <c r="DUS23" s="767"/>
      <c r="DUT23" s="767"/>
      <c r="DUU23" s="767"/>
      <c r="DUV23" s="767"/>
      <c r="DUW23" s="767"/>
      <c r="DUX23" s="767"/>
      <c r="DUY23" s="767"/>
      <c r="DUZ23" s="767"/>
      <c r="DVA23" s="767"/>
      <c r="DVB23" s="767"/>
      <c r="DVC23" s="767"/>
      <c r="DVD23" s="767"/>
      <c r="DVE23" s="767"/>
      <c r="DVF23" s="767"/>
      <c r="DVG23" s="767"/>
      <c r="DVH23" s="767"/>
      <c r="DVI23" s="767"/>
      <c r="DVJ23" s="767"/>
      <c r="DVK23" s="767"/>
      <c r="DVL23" s="767"/>
      <c r="DVM23" s="767"/>
      <c r="DVN23" s="767"/>
      <c r="DVO23" s="767"/>
      <c r="DVP23" s="767"/>
      <c r="DVQ23" s="767"/>
      <c r="DVR23" s="767"/>
      <c r="DVS23" s="767"/>
      <c r="DVT23" s="767"/>
      <c r="DVU23" s="767"/>
      <c r="DVV23" s="767"/>
      <c r="DVW23" s="767"/>
      <c r="DVX23" s="767"/>
      <c r="DVY23" s="767"/>
      <c r="DVZ23" s="767"/>
      <c r="DWA23" s="767"/>
      <c r="DWB23" s="767"/>
      <c r="DWC23" s="767"/>
      <c r="DWD23" s="767"/>
      <c r="DWE23" s="767"/>
      <c r="DWF23" s="767"/>
      <c r="DWG23" s="767"/>
      <c r="DWH23" s="767"/>
      <c r="DWI23" s="767"/>
      <c r="DWJ23" s="767"/>
      <c r="DWK23" s="767"/>
      <c r="DWL23" s="767"/>
      <c r="DWM23" s="767"/>
      <c r="DWN23" s="767"/>
      <c r="DWO23" s="767"/>
      <c r="DWP23" s="767"/>
      <c r="DWQ23" s="767"/>
      <c r="DWR23" s="767"/>
      <c r="DWS23" s="767"/>
      <c r="DWT23" s="767"/>
      <c r="DWU23" s="767"/>
      <c r="DWV23" s="767"/>
      <c r="DWW23" s="767"/>
      <c r="DWX23" s="767"/>
      <c r="DWY23" s="767"/>
      <c r="DWZ23" s="767"/>
      <c r="DXA23" s="767"/>
      <c r="DXB23" s="767"/>
      <c r="DXC23" s="767"/>
      <c r="DXD23" s="767"/>
      <c r="DXE23" s="767"/>
      <c r="DXF23" s="767"/>
      <c r="DXG23" s="767"/>
      <c r="DXH23" s="767"/>
      <c r="DXI23" s="767"/>
      <c r="DXJ23" s="767"/>
      <c r="DXK23" s="767"/>
      <c r="DXL23" s="767"/>
      <c r="DXM23" s="767"/>
      <c r="DXN23" s="767"/>
      <c r="DXO23" s="767"/>
      <c r="DXP23" s="767"/>
      <c r="DXQ23" s="767"/>
      <c r="DXR23" s="767"/>
      <c r="DXS23" s="767"/>
      <c r="DXT23" s="767"/>
      <c r="DXU23" s="767"/>
      <c r="DXV23" s="767"/>
      <c r="DXW23" s="767"/>
      <c r="DXX23" s="767"/>
      <c r="DXY23" s="767"/>
      <c r="DXZ23" s="767"/>
      <c r="DYA23" s="767"/>
      <c r="DYB23" s="767"/>
      <c r="DYC23" s="767"/>
      <c r="DYD23" s="767"/>
      <c r="DYE23" s="767"/>
      <c r="DYF23" s="767"/>
      <c r="DYG23" s="767"/>
      <c r="DYH23" s="767"/>
      <c r="DYI23" s="767"/>
      <c r="DYJ23" s="767"/>
      <c r="DYK23" s="767"/>
      <c r="DYL23" s="767"/>
      <c r="DYM23" s="767"/>
      <c r="DYN23" s="767"/>
      <c r="DYO23" s="767"/>
      <c r="DYP23" s="767"/>
      <c r="DYQ23" s="767"/>
      <c r="DYR23" s="767"/>
      <c r="DYS23" s="767"/>
      <c r="DYT23" s="767"/>
      <c r="DYU23" s="767"/>
      <c r="DYV23" s="767"/>
      <c r="DYW23" s="767"/>
      <c r="DYX23" s="767"/>
      <c r="DYY23" s="767"/>
      <c r="DYZ23" s="767"/>
      <c r="DZA23" s="767"/>
      <c r="DZB23" s="767"/>
      <c r="DZC23" s="767"/>
      <c r="DZD23" s="767"/>
      <c r="DZE23" s="767"/>
      <c r="DZF23" s="767"/>
      <c r="DZG23" s="767"/>
      <c r="DZH23" s="767"/>
      <c r="DZI23" s="767"/>
      <c r="DZJ23" s="767"/>
      <c r="DZK23" s="767"/>
      <c r="DZL23" s="767"/>
      <c r="DZM23" s="767"/>
      <c r="DZN23" s="767"/>
      <c r="DZO23" s="767"/>
      <c r="DZP23" s="767"/>
      <c r="DZQ23" s="767"/>
      <c r="DZR23" s="767"/>
      <c r="DZS23" s="767"/>
      <c r="DZT23" s="767"/>
      <c r="DZU23" s="767"/>
      <c r="DZV23" s="767"/>
      <c r="DZW23" s="767"/>
      <c r="DZX23" s="767"/>
      <c r="DZY23" s="767"/>
      <c r="DZZ23" s="767"/>
      <c r="EAA23" s="767"/>
      <c r="EAB23" s="767"/>
      <c r="EAC23" s="767"/>
      <c r="EAD23" s="767"/>
      <c r="EAE23" s="767"/>
      <c r="EAF23" s="767"/>
      <c r="EAG23" s="767"/>
      <c r="EAH23" s="767"/>
      <c r="EAI23" s="767"/>
      <c r="EAJ23" s="767"/>
      <c r="EAK23" s="767"/>
      <c r="EAL23" s="767"/>
      <c r="EAM23" s="767"/>
      <c r="EAN23" s="767"/>
      <c r="EAO23" s="767"/>
      <c r="EAP23" s="767"/>
      <c r="EAQ23" s="767"/>
      <c r="EAR23" s="767"/>
      <c r="EAS23" s="767"/>
      <c r="EAT23" s="767"/>
      <c r="EAU23" s="767"/>
      <c r="EAV23" s="767"/>
      <c r="EAW23" s="767"/>
      <c r="EAX23" s="767"/>
      <c r="EAY23" s="767"/>
      <c r="EAZ23" s="767"/>
      <c r="EBA23" s="767"/>
      <c r="EBB23" s="767"/>
      <c r="EBC23" s="767"/>
      <c r="EBD23" s="767"/>
      <c r="EBE23" s="767"/>
      <c r="EBF23" s="767"/>
      <c r="EBG23" s="767"/>
      <c r="EBH23" s="767"/>
      <c r="EBI23" s="767"/>
      <c r="EBJ23" s="767"/>
      <c r="EBK23" s="767"/>
      <c r="EBL23" s="767"/>
      <c r="EBM23" s="767"/>
      <c r="EBN23" s="767"/>
      <c r="EBO23" s="767"/>
      <c r="EBP23" s="767"/>
      <c r="EBQ23" s="767"/>
      <c r="EBR23" s="767"/>
      <c r="EBS23" s="767"/>
      <c r="EBT23" s="767"/>
      <c r="EBU23" s="767"/>
      <c r="EBV23" s="767"/>
      <c r="EBW23" s="767"/>
      <c r="EBX23" s="767"/>
      <c r="EBY23" s="767"/>
      <c r="EBZ23" s="767"/>
      <c r="ECA23" s="767"/>
      <c r="ECB23" s="767"/>
      <c r="ECC23" s="767"/>
      <c r="ECD23" s="767"/>
      <c r="ECE23" s="767"/>
      <c r="ECF23" s="767"/>
      <c r="ECG23" s="767"/>
      <c r="ECH23" s="767"/>
      <c r="ECI23" s="767"/>
      <c r="ECJ23" s="767"/>
      <c r="ECK23" s="767"/>
      <c r="ECL23" s="767"/>
      <c r="ECM23" s="767"/>
      <c r="ECN23" s="767"/>
      <c r="ECO23" s="767"/>
      <c r="ECP23" s="767"/>
      <c r="ECQ23" s="767"/>
      <c r="ECR23" s="767"/>
      <c r="ECS23" s="767"/>
      <c r="ECT23" s="767"/>
      <c r="ECU23" s="767"/>
      <c r="ECV23" s="767"/>
      <c r="ECW23" s="767"/>
      <c r="ECX23" s="767"/>
      <c r="ECY23" s="767"/>
      <c r="ECZ23" s="767"/>
      <c r="EDA23" s="767"/>
      <c r="EDB23" s="767"/>
      <c r="EDC23" s="767"/>
      <c r="EDD23" s="767"/>
      <c r="EDE23" s="767"/>
      <c r="EDF23" s="767"/>
      <c r="EDG23" s="767"/>
      <c r="EDH23" s="767"/>
      <c r="EDI23" s="767"/>
      <c r="EDJ23" s="767"/>
      <c r="EDK23" s="767"/>
      <c r="EDL23" s="767"/>
      <c r="EDM23" s="767"/>
      <c r="EDN23" s="767"/>
      <c r="EDO23" s="767"/>
      <c r="EDP23" s="767"/>
      <c r="EDQ23" s="767"/>
      <c r="EDR23" s="767"/>
      <c r="EDS23" s="767"/>
      <c r="EDT23" s="767"/>
      <c r="EDU23" s="767"/>
      <c r="EDV23" s="767"/>
      <c r="EDW23" s="767"/>
      <c r="EDX23" s="767"/>
      <c r="EDY23" s="767"/>
      <c r="EDZ23" s="767"/>
      <c r="EEA23" s="767"/>
      <c r="EEB23" s="767"/>
      <c r="EEC23" s="767"/>
      <c r="EED23" s="767"/>
      <c r="EEE23" s="767"/>
      <c r="EEF23" s="767"/>
      <c r="EEG23" s="767"/>
      <c r="EEH23" s="767"/>
      <c r="EEI23" s="767"/>
      <c r="EEJ23" s="767"/>
      <c r="EEK23" s="767"/>
      <c r="EEL23" s="767"/>
      <c r="EEM23" s="767"/>
      <c r="EEN23" s="767"/>
      <c r="EEO23" s="767"/>
      <c r="EEP23" s="767"/>
      <c r="EEQ23" s="767"/>
      <c r="EER23" s="767"/>
      <c r="EES23" s="767"/>
      <c r="EET23" s="767"/>
      <c r="EEU23" s="767"/>
      <c r="EEV23" s="767"/>
      <c r="EEW23" s="767"/>
      <c r="EEX23" s="767"/>
      <c r="EEY23" s="767"/>
      <c r="EEZ23" s="767"/>
      <c r="EFA23" s="767"/>
      <c r="EFB23" s="767"/>
      <c r="EFC23" s="767"/>
      <c r="EFD23" s="767"/>
      <c r="EFE23" s="767"/>
      <c r="EFF23" s="767"/>
      <c r="EFG23" s="767"/>
      <c r="EFH23" s="767"/>
      <c r="EFI23" s="767"/>
      <c r="EFJ23" s="767"/>
      <c r="EFK23" s="767"/>
      <c r="EFL23" s="767"/>
      <c r="EFM23" s="767"/>
      <c r="EFN23" s="767"/>
      <c r="EFO23" s="767"/>
      <c r="EFP23" s="767"/>
      <c r="EFQ23" s="767"/>
      <c r="EFR23" s="767"/>
      <c r="EFS23" s="767"/>
      <c r="EFT23" s="767"/>
      <c r="EFU23" s="767"/>
      <c r="EFV23" s="767"/>
      <c r="EFW23" s="767"/>
      <c r="EFX23" s="767"/>
      <c r="EFY23" s="767"/>
      <c r="EFZ23" s="767"/>
      <c r="EGA23" s="767"/>
      <c r="EGB23" s="767"/>
      <c r="EGC23" s="767"/>
      <c r="EGD23" s="767"/>
      <c r="EGE23" s="767"/>
      <c r="EGF23" s="767"/>
      <c r="EGG23" s="767"/>
      <c r="EGH23" s="767"/>
      <c r="EGI23" s="767"/>
      <c r="EGJ23" s="767"/>
      <c r="EGK23" s="767"/>
      <c r="EGL23" s="767"/>
      <c r="EGM23" s="767"/>
      <c r="EGN23" s="767"/>
      <c r="EGO23" s="767"/>
      <c r="EGP23" s="767"/>
      <c r="EGQ23" s="767"/>
      <c r="EGR23" s="767"/>
      <c r="EGS23" s="767"/>
      <c r="EGT23" s="767"/>
      <c r="EGU23" s="767"/>
      <c r="EGV23" s="767"/>
      <c r="EGW23" s="767"/>
      <c r="EGX23" s="767"/>
      <c r="EGY23" s="767"/>
      <c r="EGZ23" s="767"/>
      <c r="EHA23" s="767"/>
      <c r="EHB23" s="767"/>
      <c r="EHC23" s="767"/>
      <c r="EHD23" s="767"/>
      <c r="EHE23" s="767"/>
      <c r="EHF23" s="767"/>
      <c r="EHG23" s="767"/>
      <c r="EHH23" s="767"/>
      <c r="EHI23" s="767"/>
      <c r="EHJ23" s="767"/>
      <c r="EHK23" s="767"/>
      <c r="EHL23" s="767"/>
      <c r="EHM23" s="767"/>
      <c r="EHN23" s="767"/>
      <c r="EHO23" s="767"/>
      <c r="EHP23" s="767"/>
      <c r="EHQ23" s="767"/>
      <c r="EHR23" s="767"/>
      <c r="EHS23" s="767"/>
      <c r="EHT23" s="767"/>
      <c r="EHU23" s="767"/>
      <c r="EHV23" s="767"/>
      <c r="EHW23" s="767"/>
      <c r="EHX23" s="767"/>
      <c r="EHY23" s="767"/>
      <c r="EHZ23" s="767"/>
      <c r="EIA23" s="767"/>
      <c r="EIB23" s="767"/>
      <c r="EIC23" s="767"/>
      <c r="EID23" s="767"/>
      <c r="EIE23" s="767"/>
      <c r="EIF23" s="767"/>
      <c r="EIG23" s="767"/>
      <c r="EIH23" s="767"/>
      <c r="EII23" s="767"/>
      <c r="EIJ23" s="767"/>
      <c r="EIK23" s="767"/>
      <c r="EIL23" s="767"/>
      <c r="EIM23" s="767"/>
      <c r="EIN23" s="767"/>
      <c r="EIO23" s="767"/>
      <c r="EIP23" s="767"/>
      <c r="EIQ23" s="767"/>
      <c r="EIR23" s="767"/>
      <c r="EIS23" s="767"/>
      <c r="EIT23" s="767"/>
      <c r="EIU23" s="767"/>
      <c r="EIV23" s="767"/>
      <c r="EIW23" s="767"/>
      <c r="EIX23" s="767"/>
      <c r="EIY23" s="767"/>
      <c r="EIZ23" s="767"/>
      <c r="EJA23" s="767"/>
      <c r="EJB23" s="767"/>
      <c r="EJC23" s="767"/>
      <c r="EJD23" s="767"/>
      <c r="EJE23" s="767"/>
      <c r="EJF23" s="767"/>
      <c r="EJG23" s="767"/>
      <c r="EJH23" s="767"/>
      <c r="EJI23" s="767"/>
      <c r="EJJ23" s="767"/>
      <c r="EJK23" s="767"/>
      <c r="EJL23" s="767"/>
      <c r="EJM23" s="767"/>
      <c r="EJN23" s="767"/>
      <c r="EJO23" s="767"/>
      <c r="EJP23" s="767"/>
      <c r="EJQ23" s="767"/>
      <c r="EJR23" s="767"/>
      <c r="EJS23" s="767"/>
      <c r="EJT23" s="767"/>
      <c r="EJU23" s="767"/>
      <c r="EJV23" s="767"/>
      <c r="EJW23" s="767"/>
      <c r="EJX23" s="767"/>
      <c r="EJY23" s="767"/>
      <c r="EJZ23" s="767"/>
      <c r="EKA23" s="767"/>
      <c r="EKB23" s="767"/>
      <c r="EKC23" s="767"/>
      <c r="EKD23" s="767"/>
      <c r="EKE23" s="767"/>
      <c r="EKF23" s="767"/>
      <c r="EKG23" s="767"/>
      <c r="EKH23" s="767"/>
      <c r="EKI23" s="767"/>
      <c r="EKJ23" s="767"/>
      <c r="EKK23" s="767"/>
      <c r="EKL23" s="767"/>
      <c r="EKM23" s="767"/>
      <c r="EKN23" s="767"/>
      <c r="EKO23" s="767"/>
      <c r="EKP23" s="767"/>
      <c r="EKQ23" s="767"/>
      <c r="EKR23" s="767"/>
      <c r="EKS23" s="767"/>
      <c r="EKT23" s="767"/>
      <c r="EKU23" s="767"/>
      <c r="EKV23" s="767"/>
      <c r="EKW23" s="767"/>
      <c r="EKX23" s="767"/>
      <c r="EKY23" s="767"/>
      <c r="EKZ23" s="767"/>
      <c r="ELA23" s="767"/>
      <c r="ELB23" s="767"/>
      <c r="ELC23" s="767"/>
      <c r="ELD23" s="767"/>
      <c r="ELE23" s="767"/>
      <c r="ELF23" s="767"/>
      <c r="ELG23" s="767"/>
      <c r="ELH23" s="767"/>
      <c r="ELI23" s="767"/>
      <c r="ELJ23" s="767"/>
      <c r="ELK23" s="767"/>
      <c r="ELL23" s="767"/>
      <c r="ELM23" s="767"/>
      <c r="ELN23" s="767"/>
      <c r="ELO23" s="767"/>
      <c r="ELP23" s="767"/>
      <c r="ELQ23" s="767"/>
      <c r="ELR23" s="767"/>
      <c r="ELS23" s="767"/>
      <c r="ELT23" s="767"/>
      <c r="ELU23" s="767"/>
      <c r="ELV23" s="767"/>
      <c r="ELW23" s="767"/>
      <c r="ELX23" s="767"/>
      <c r="ELY23" s="767"/>
      <c r="ELZ23" s="767"/>
      <c r="EMA23" s="767"/>
      <c r="EMB23" s="767"/>
      <c r="EMC23" s="767"/>
      <c r="EMD23" s="767"/>
      <c r="EME23" s="767"/>
      <c r="EMF23" s="767"/>
      <c r="EMG23" s="767"/>
      <c r="EMH23" s="767"/>
      <c r="EMI23" s="767"/>
      <c r="EMJ23" s="767"/>
      <c r="EMK23" s="767"/>
      <c r="EML23" s="767"/>
      <c r="EMM23" s="767"/>
      <c r="EMN23" s="767"/>
      <c r="EMO23" s="767"/>
      <c r="EMP23" s="767"/>
      <c r="EMQ23" s="767"/>
      <c r="EMR23" s="767"/>
      <c r="EMS23" s="767"/>
      <c r="EMT23" s="767"/>
      <c r="EMU23" s="767"/>
      <c r="EMV23" s="767"/>
      <c r="EMW23" s="767"/>
      <c r="EMX23" s="767"/>
      <c r="EMY23" s="767"/>
      <c r="EMZ23" s="767"/>
      <c r="ENA23" s="767"/>
      <c r="ENB23" s="767"/>
      <c r="ENC23" s="767"/>
      <c r="END23" s="767"/>
      <c r="ENE23" s="767"/>
      <c r="ENF23" s="767"/>
      <c r="ENG23" s="767"/>
      <c r="ENH23" s="767"/>
      <c r="ENI23" s="767"/>
      <c r="ENJ23" s="767"/>
      <c r="ENK23" s="767"/>
      <c r="ENL23" s="767"/>
      <c r="ENM23" s="767"/>
      <c r="ENN23" s="767"/>
      <c r="ENO23" s="767"/>
      <c r="ENP23" s="767"/>
      <c r="ENQ23" s="767"/>
      <c r="ENR23" s="767"/>
      <c r="ENS23" s="767"/>
      <c r="ENT23" s="767"/>
      <c r="ENU23" s="767"/>
      <c r="ENV23" s="767"/>
      <c r="ENW23" s="767"/>
      <c r="ENX23" s="767"/>
      <c r="ENY23" s="767"/>
      <c r="ENZ23" s="767"/>
      <c r="EOA23" s="767"/>
      <c r="EOB23" s="767"/>
      <c r="EOC23" s="767"/>
      <c r="EOD23" s="767"/>
      <c r="EOE23" s="767"/>
      <c r="EOF23" s="767"/>
      <c r="EOG23" s="767"/>
      <c r="EOH23" s="767"/>
      <c r="EOI23" s="767"/>
      <c r="EOJ23" s="767"/>
      <c r="EOK23" s="767"/>
      <c r="EOL23" s="767"/>
      <c r="EOM23" s="767"/>
      <c r="EON23" s="767"/>
      <c r="EOO23" s="767"/>
      <c r="EOP23" s="767"/>
      <c r="EOQ23" s="767"/>
      <c r="EOR23" s="767"/>
      <c r="EOS23" s="767"/>
      <c r="EOT23" s="767"/>
      <c r="EOU23" s="767"/>
      <c r="EOV23" s="767"/>
      <c r="EOW23" s="767"/>
      <c r="EOX23" s="767"/>
      <c r="EOY23" s="767"/>
      <c r="EOZ23" s="767"/>
      <c r="EPA23" s="767"/>
      <c r="EPB23" s="767"/>
      <c r="EPC23" s="767"/>
      <c r="EPD23" s="767"/>
      <c r="EPE23" s="767"/>
      <c r="EPF23" s="767"/>
      <c r="EPG23" s="767"/>
      <c r="EPH23" s="767"/>
      <c r="EPI23" s="767"/>
      <c r="EPJ23" s="767"/>
      <c r="EPK23" s="767"/>
      <c r="EPL23" s="767"/>
      <c r="EPM23" s="767"/>
      <c r="EPN23" s="767"/>
      <c r="EPO23" s="767"/>
      <c r="EPP23" s="767"/>
      <c r="EPQ23" s="767"/>
      <c r="EPR23" s="767"/>
      <c r="EPS23" s="767"/>
      <c r="EPT23" s="767"/>
      <c r="EPU23" s="767"/>
      <c r="EPV23" s="767"/>
      <c r="EPW23" s="767"/>
      <c r="EPX23" s="767"/>
      <c r="EPY23" s="767"/>
      <c r="EPZ23" s="767"/>
      <c r="EQA23" s="767"/>
      <c r="EQB23" s="767"/>
      <c r="EQC23" s="767"/>
      <c r="EQD23" s="767"/>
      <c r="EQE23" s="767"/>
      <c r="EQF23" s="767"/>
      <c r="EQG23" s="767"/>
      <c r="EQH23" s="767"/>
      <c r="EQI23" s="767"/>
      <c r="EQJ23" s="767"/>
      <c r="EQK23" s="767"/>
      <c r="EQL23" s="767"/>
      <c r="EQM23" s="767"/>
      <c r="EQN23" s="767"/>
      <c r="EQO23" s="767"/>
      <c r="EQP23" s="767"/>
      <c r="EQQ23" s="767"/>
      <c r="EQR23" s="767"/>
      <c r="EQS23" s="767"/>
      <c r="EQT23" s="767"/>
      <c r="EQU23" s="767"/>
      <c r="EQV23" s="767"/>
      <c r="EQW23" s="767"/>
      <c r="EQX23" s="767"/>
      <c r="EQY23" s="767"/>
      <c r="EQZ23" s="767"/>
      <c r="ERA23" s="767"/>
      <c r="ERB23" s="767"/>
      <c r="ERC23" s="767"/>
      <c r="ERD23" s="767"/>
      <c r="ERE23" s="767"/>
      <c r="ERF23" s="767"/>
      <c r="ERG23" s="767"/>
      <c r="ERH23" s="767"/>
      <c r="ERI23" s="767"/>
      <c r="ERJ23" s="767"/>
      <c r="ERK23" s="767"/>
      <c r="ERL23" s="767"/>
      <c r="ERM23" s="767"/>
      <c r="ERN23" s="767"/>
      <c r="ERO23" s="767"/>
      <c r="ERP23" s="767"/>
      <c r="ERQ23" s="767"/>
      <c r="ERR23" s="767"/>
      <c r="ERS23" s="767"/>
      <c r="ERT23" s="767"/>
      <c r="ERU23" s="767"/>
      <c r="ERV23" s="767"/>
      <c r="ERW23" s="767"/>
      <c r="ERX23" s="767"/>
      <c r="ERY23" s="767"/>
      <c r="ERZ23" s="767"/>
      <c r="ESA23" s="767"/>
      <c r="ESB23" s="767"/>
      <c r="ESC23" s="767"/>
      <c r="ESD23" s="767"/>
      <c r="ESE23" s="767"/>
      <c r="ESF23" s="767"/>
      <c r="ESG23" s="767"/>
      <c r="ESH23" s="767"/>
      <c r="ESI23" s="767"/>
      <c r="ESJ23" s="767"/>
      <c r="ESK23" s="767"/>
      <c r="ESL23" s="767"/>
      <c r="ESM23" s="767"/>
      <c r="ESN23" s="767"/>
      <c r="ESO23" s="767"/>
      <c r="ESP23" s="767"/>
      <c r="ESQ23" s="767"/>
      <c r="ESR23" s="767"/>
      <c r="ESS23" s="767"/>
      <c r="EST23" s="767"/>
      <c r="ESU23" s="767"/>
      <c r="ESV23" s="767"/>
      <c r="ESW23" s="767"/>
      <c r="ESX23" s="767"/>
      <c r="ESY23" s="767"/>
      <c r="ESZ23" s="767"/>
      <c r="ETA23" s="767"/>
      <c r="ETB23" s="767"/>
      <c r="ETC23" s="767"/>
      <c r="ETD23" s="767"/>
      <c r="ETE23" s="767"/>
      <c r="ETF23" s="767"/>
      <c r="ETG23" s="767"/>
      <c r="ETH23" s="767"/>
      <c r="ETI23" s="767"/>
      <c r="ETJ23" s="767"/>
      <c r="ETK23" s="767"/>
      <c r="ETL23" s="767"/>
      <c r="ETM23" s="767"/>
      <c r="ETN23" s="767"/>
      <c r="ETO23" s="767"/>
      <c r="ETP23" s="767"/>
      <c r="ETQ23" s="767"/>
      <c r="ETR23" s="767"/>
      <c r="ETS23" s="767"/>
      <c r="ETT23" s="767"/>
      <c r="ETU23" s="767"/>
      <c r="ETV23" s="767"/>
      <c r="ETW23" s="767"/>
      <c r="ETX23" s="767"/>
      <c r="ETY23" s="767"/>
      <c r="ETZ23" s="767"/>
      <c r="EUA23" s="767"/>
      <c r="EUB23" s="767"/>
      <c r="EUC23" s="767"/>
      <c r="EUD23" s="767"/>
      <c r="EUE23" s="767"/>
      <c r="EUF23" s="767"/>
      <c r="EUG23" s="767"/>
      <c r="EUH23" s="767"/>
      <c r="EUI23" s="767"/>
      <c r="EUJ23" s="767"/>
      <c r="EUK23" s="767"/>
      <c r="EUL23" s="767"/>
      <c r="EUM23" s="767"/>
      <c r="EUN23" s="767"/>
      <c r="EUO23" s="767"/>
      <c r="EUP23" s="767"/>
      <c r="EUQ23" s="767"/>
      <c r="EUR23" s="767"/>
      <c r="EUS23" s="767"/>
      <c r="EUT23" s="767"/>
      <c r="EUU23" s="767"/>
      <c r="EUV23" s="767"/>
      <c r="EUW23" s="767"/>
      <c r="EUX23" s="767"/>
      <c r="EUY23" s="767"/>
      <c r="EUZ23" s="767"/>
      <c r="EVA23" s="767"/>
      <c r="EVB23" s="767"/>
      <c r="EVC23" s="767"/>
      <c r="EVD23" s="767"/>
      <c r="EVE23" s="767"/>
      <c r="EVF23" s="767"/>
      <c r="EVG23" s="767"/>
      <c r="EVH23" s="767"/>
      <c r="EVI23" s="767"/>
      <c r="EVJ23" s="767"/>
      <c r="EVK23" s="767"/>
      <c r="EVL23" s="767"/>
      <c r="EVM23" s="767"/>
      <c r="EVN23" s="767"/>
      <c r="EVO23" s="767"/>
      <c r="EVP23" s="767"/>
      <c r="EVQ23" s="767"/>
      <c r="EVR23" s="767"/>
      <c r="EVS23" s="767"/>
      <c r="EVT23" s="767"/>
      <c r="EVU23" s="767"/>
      <c r="EVV23" s="767"/>
      <c r="EVW23" s="767"/>
      <c r="EVX23" s="767"/>
      <c r="EVY23" s="767"/>
      <c r="EVZ23" s="767"/>
      <c r="EWA23" s="767"/>
      <c r="EWB23" s="767"/>
      <c r="EWC23" s="767"/>
      <c r="EWD23" s="767"/>
      <c r="EWE23" s="767"/>
      <c r="EWF23" s="767"/>
      <c r="EWG23" s="767"/>
      <c r="EWH23" s="767"/>
      <c r="EWI23" s="767"/>
      <c r="EWJ23" s="767"/>
      <c r="EWK23" s="767"/>
      <c r="EWL23" s="767"/>
      <c r="EWM23" s="767"/>
      <c r="EWN23" s="767"/>
      <c r="EWO23" s="767"/>
      <c r="EWP23" s="767"/>
      <c r="EWQ23" s="767"/>
      <c r="EWR23" s="767"/>
      <c r="EWS23" s="767"/>
      <c r="EWT23" s="767"/>
      <c r="EWU23" s="767"/>
      <c r="EWV23" s="767"/>
      <c r="EWW23" s="767"/>
      <c r="EWX23" s="767"/>
      <c r="EWY23" s="767"/>
      <c r="EWZ23" s="767"/>
      <c r="EXA23" s="767"/>
      <c r="EXB23" s="767"/>
      <c r="EXC23" s="767"/>
      <c r="EXD23" s="767"/>
      <c r="EXE23" s="767"/>
      <c r="EXF23" s="767"/>
      <c r="EXG23" s="767"/>
      <c r="EXH23" s="767"/>
      <c r="EXI23" s="767"/>
      <c r="EXJ23" s="767"/>
      <c r="EXK23" s="767"/>
      <c r="EXL23" s="767"/>
      <c r="EXM23" s="767"/>
      <c r="EXN23" s="767"/>
      <c r="EXO23" s="767"/>
      <c r="EXP23" s="767"/>
      <c r="EXQ23" s="767"/>
      <c r="EXR23" s="767"/>
      <c r="EXS23" s="767"/>
      <c r="EXT23" s="767"/>
      <c r="EXU23" s="767"/>
      <c r="EXV23" s="767"/>
      <c r="EXW23" s="767"/>
      <c r="EXX23" s="767"/>
      <c r="EXY23" s="767"/>
      <c r="EXZ23" s="767"/>
      <c r="EYA23" s="767"/>
      <c r="EYB23" s="767"/>
      <c r="EYC23" s="767"/>
      <c r="EYD23" s="767"/>
      <c r="EYE23" s="767"/>
      <c r="EYF23" s="767"/>
      <c r="EYG23" s="767"/>
      <c r="EYH23" s="767"/>
      <c r="EYI23" s="767"/>
      <c r="EYJ23" s="767"/>
      <c r="EYK23" s="767"/>
      <c r="EYL23" s="767"/>
      <c r="EYM23" s="767"/>
      <c r="EYN23" s="767"/>
      <c r="EYO23" s="767"/>
      <c r="EYP23" s="767"/>
      <c r="EYQ23" s="767"/>
      <c r="EYR23" s="767"/>
      <c r="EYS23" s="767"/>
      <c r="EYT23" s="767"/>
      <c r="EYU23" s="767"/>
      <c r="EYV23" s="767"/>
      <c r="EYW23" s="767"/>
      <c r="EYX23" s="767"/>
      <c r="EYY23" s="767"/>
      <c r="EYZ23" s="767"/>
      <c r="EZA23" s="767"/>
      <c r="EZB23" s="767"/>
      <c r="EZC23" s="767"/>
      <c r="EZD23" s="767"/>
      <c r="EZE23" s="767"/>
      <c r="EZF23" s="767"/>
      <c r="EZG23" s="767"/>
      <c r="EZH23" s="767"/>
      <c r="EZI23" s="767"/>
      <c r="EZJ23" s="767"/>
      <c r="EZK23" s="767"/>
      <c r="EZL23" s="767"/>
      <c r="EZM23" s="767"/>
      <c r="EZN23" s="767"/>
      <c r="EZO23" s="767"/>
      <c r="EZP23" s="767"/>
      <c r="EZQ23" s="767"/>
      <c r="EZR23" s="767"/>
      <c r="EZS23" s="767"/>
      <c r="EZT23" s="767"/>
      <c r="EZU23" s="767"/>
      <c r="EZV23" s="767"/>
      <c r="EZW23" s="767"/>
      <c r="EZX23" s="767"/>
      <c r="EZY23" s="767"/>
      <c r="EZZ23" s="767"/>
      <c r="FAA23" s="767"/>
      <c r="FAB23" s="767"/>
      <c r="FAC23" s="767"/>
      <c r="FAD23" s="767"/>
      <c r="FAE23" s="767"/>
      <c r="FAF23" s="767"/>
      <c r="FAG23" s="767"/>
      <c r="FAH23" s="767"/>
      <c r="FAI23" s="767"/>
      <c r="FAJ23" s="767"/>
      <c r="FAK23" s="767"/>
      <c r="FAL23" s="767"/>
      <c r="FAM23" s="767"/>
      <c r="FAN23" s="767"/>
      <c r="FAO23" s="767"/>
      <c r="FAP23" s="767"/>
      <c r="FAQ23" s="767"/>
      <c r="FAR23" s="767"/>
      <c r="FAS23" s="767"/>
      <c r="FAT23" s="767"/>
      <c r="FAU23" s="767"/>
      <c r="FAV23" s="767"/>
      <c r="FAW23" s="767"/>
      <c r="FAX23" s="767"/>
      <c r="FAY23" s="767"/>
      <c r="FAZ23" s="767"/>
      <c r="FBA23" s="767"/>
      <c r="FBB23" s="767"/>
      <c r="FBC23" s="767"/>
      <c r="FBD23" s="767"/>
      <c r="FBE23" s="767"/>
      <c r="FBF23" s="767"/>
      <c r="FBG23" s="767"/>
      <c r="FBH23" s="767"/>
      <c r="FBI23" s="767"/>
      <c r="FBJ23" s="767"/>
      <c r="FBK23" s="767"/>
      <c r="FBL23" s="767"/>
      <c r="FBM23" s="767"/>
      <c r="FBN23" s="767"/>
      <c r="FBO23" s="767"/>
      <c r="FBP23" s="767"/>
      <c r="FBQ23" s="767"/>
      <c r="FBR23" s="767"/>
      <c r="FBS23" s="767"/>
      <c r="FBT23" s="767"/>
      <c r="FBU23" s="767"/>
      <c r="FBV23" s="767"/>
      <c r="FBW23" s="767"/>
      <c r="FBX23" s="767"/>
      <c r="FBY23" s="767"/>
      <c r="FBZ23" s="767"/>
      <c r="FCA23" s="767"/>
      <c r="FCB23" s="767"/>
      <c r="FCC23" s="767"/>
      <c r="FCD23" s="767"/>
      <c r="FCE23" s="767"/>
      <c r="FCF23" s="767"/>
      <c r="FCG23" s="767"/>
      <c r="FCH23" s="767"/>
      <c r="FCI23" s="767"/>
      <c r="FCJ23" s="767"/>
      <c r="FCK23" s="767"/>
      <c r="FCL23" s="767"/>
      <c r="FCM23" s="767"/>
      <c r="FCN23" s="767"/>
      <c r="FCO23" s="767"/>
      <c r="FCP23" s="767"/>
      <c r="FCQ23" s="767"/>
      <c r="FCR23" s="767"/>
      <c r="FCS23" s="767"/>
      <c r="FCT23" s="767"/>
      <c r="FCU23" s="767"/>
      <c r="FCV23" s="767"/>
      <c r="FCW23" s="767"/>
      <c r="FCX23" s="767"/>
      <c r="FCY23" s="767"/>
      <c r="FCZ23" s="767"/>
      <c r="FDA23" s="767"/>
      <c r="FDB23" s="767"/>
      <c r="FDC23" s="767"/>
      <c r="FDD23" s="767"/>
      <c r="FDE23" s="767"/>
      <c r="FDF23" s="767"/>
      <c r="FDG23" s="767"/>
      <c r="FDH23" s="767"/>
      <c r="FDI23" s="767"/>
      <c r="FDJ23" s="767"/>
      <c r="FDK23" s="767"/>
      <c r="FDL23" s="767"/>
      <c r="FDM23" s="767"/>
      <c r="FDN23" s="767"/>
      <c r="FDO23" s="767"/>
      <c r="FDP23" s="767"/>
      <c r="FDQ23" s="767"/>
      <c r="FDR23" s="767"/>
      <c r="FDS23" s="767"/>
      <c r="FDT23" s="767"/>
      <c r="FDU23" s="767"/>
      <c r="FDV23" s="767"/>
      <c r="FDW23" s="767"/>
      <c r="FDX23" s="767"/>
      <c r="FDY23" s="767"/>
      <c r="FDZ23" s="767"/>
      <c r="FEA23" s="767"/>
      <c r="FEB23" s="767"/>
      <c r="FEC23" s="767"/>
      <c r="FED23" s="767"/>
      <c r="FEE23" s="767"/>
      <c r="FEF23" s="767"/>
      <c r="FEG23" s="767"/>
      <c r="FEH23" s="767"/>
      <c r="FEI23" s="767"/>
      <c r="FEJ23" s="767"/>
      <c r="FEK23" s="767"/>
      <c r="FEL23" s="767"/>
      <c r="FEM23" s="767"/>
      <c r="FEN23" s="767"/>
      <c r="FEO23" s="767"/>
      <c r="FEP23" s="767"/>
      <c r="FEQ23" s="767"/>
      <c r="FER23" s="767"/>
      <c r="FES23" s="767"/>
      <c r="FET23" s="767"/>
      <c r="FEU23" s="767"/>
      <c r="FEV23" s="767"/>
      <c r="FEW23" s="767"/>
      <c r="FEX23" s="767"/>
      <c r="FEY23" s="767"/>
      <c r="FEZ23" s="767"/>
      <c r="FFA23" s="767"/>
      <c r="FFB23" s="767"/>
      <c r="FFC23" s="767"/>
      <c r="FFD23" s="767"/>
      <c r="FFE23" s="767"/>
      <c r="FFF23" s="767"/>
      <c r="FFG23" s="767"/>
      <c r="FFH23" s="767"/>
      <c r="FFI23" s="767"/>
      <c r="FFJ23" s="767"/>
      <c r="FFK23" s="767"/>
      <c r="FFL23" s="767"/>
      <c r="FFM23" s="767"/>
      <c r="FFN23" s="767"/>
      <c r="FFO23" s="767"/>
      <c r="FFP23" s="767"/>
      <c r="FFQ23" s="767"/>
      <c r="FFR23" s="767"/>
      <c r="FFS23" s="767"/>
      <c r="FFT23" s="767"/>
      <c r="FFU23" s="767"/>
      <c r="FFV23" s="767"/>
      <c r="FFW23" s="767"/>
      <c r="FFX23" s="767"/>
      <c r="FFY23" s="767"/>
      <c r="FFZ23" s="767"/>
      <c r="FGA23" s="767"/>
      <c r="FGB23" s="767"/>
      <c r="FGC23" s="767"/>
      <c r="FGD23" s="767"/>
      <c r="FGE23" s="767"/>
      <c r="FGF23" s="767"/>
      <c r="FGG23" s="767"/>
      <c r="FGH23" s="767"/>
      <c r="FGI23" s="767"/>
      <c r="FGJ23" s="767"/>
      <c r="FGK23" s="767"/>
      <c r="FGL23" s="767"/>
      <c r="FGM23" s="767"/>
      <c r="FGN23" s="767"/>
      <c r="FGO23" s="767"/>
      <c r="FGP23" s="767"/>
      <c r="FGQ23" s="767"/>
      <c r="FGR23" s="767"/>
      <c r="FGS23" s="767"/>
      <c r="FGT23" s="767"/>
      <c r="FGU23" s="767"/>
      <c r="FGV23" s="767"/>
      <c r="FGW23" s="767"/>
      <c r="FGX23" s="767"/>
      <c r="FGY23" s="767"/>
      <c r="FGZ23" s="767"/>
      <c r="FHA23" s="767"/>
      <c r="FHB23" s="767"/>
      <c r="FHC23" s="767"/>
      <c r="FHD23" s="767"/>
      <c r="FHE23" s="767"/>
      <c r="FHF23" s="767"/>
      <c r="FHG23" s="767"/>
      <c r="FHH23" s="767"/>
      <c r="FHI23" s="767"/>
      <c r="FHJ23" s="767"/>
      <c r="FHK23" s="767"/>
      <c r="FHL23" s="767"/>
      <c r="FHM23" s="767"/>
      <c r="FHN23" s="767"/>
      <c r="FHO23" s="767"/>
      <c r="FHP23" s="767"/>
      <c r="FHQ23" s="767"/>
      <c r="FHR23" s="767"/>
      <c r="FHS23" s="767"/>
      <c r="FHT23" s="767"/>
      <c r="FHU23" s="767"/>
      <c r="FHV23" s="767"/>
      <c r="FHW23" s="767"/>
      <c r="FHX23" s="767"/>
      <c r="FHY23" s="767"/>
      <c r="FHZ23" s="767"/>
      <c r="FIA23" s="767"/>
      <c r="FIB23" s="767"/>
      <c r="FIC23" s="767"/>
      <c r="FID23" s="767"/>
      <c r="FIE23" s="767"/>
      <c r="FIF23" s="767"/>
      <c r="FIG23" s="767"/>
      <c r="FIH23" s="767"/>
      <c r="FII23" s="767"/>
      <c r="FIJ23" s="767"/>
      <c r="FIK23" s="767"/>
      <c r="FIL23" s="767"/>
      <c r="FIM23" s="767"/>
      <c r="FIN23" s="767"/>
      <c r="FIO23" s="767"/>
      <c r="FIP23" s="767"/>
      <c r="FIQ23" s="767"/>
      <c r="FIR23" s="767"/>
      <c r="FIS23" s="767"/>
      <c r="FIT23" s="767"/>
      <c r="FIU23" s="767"/>
      <c r="FIV23" s="767"/>
      <c r="FIW23" s="767"/>
      <c r="FIX23" s="767"/>
      <c r="FIY23" s="767"/>
      <c r="FIZ23" s="767"/>
      <c r="FJA23" s="767"/>
      <c r="FJB23" s="767"/>
      <c r="FJC23" s="767"/>
      <c r="FJD23" s="767"/>
      <c r="FJE23" s="767"/>
      <c r="FJF23" s="767"/>
      <c r="FJG23" s="767"/>
      <c r="FJH23" s="767"/>
      <c r="FJI23" s="767"/>
      <c r="FJJ23" s="767"/>
      <c r="FJK23" s="767"/>
      <c r="FJL23" s="767"/>
      <c r="FJM23" s="767"/>
      <c r="FJN23" s="767"/>
      <c r="FJO23" s="767"/>
      <c r="FJP23" s="767"/>
      <c r="FJQ23" s="767"/>
      <c r="FJR23" s="767"/>
      <c r="FJS23" s="767"/>
      <c r="FJT23" s="767"/>
      <c r="FJU23" s="767"/>
      <c r="FJV23" s="767"/>
      <c r="FJW23" s="767"/>
      <c r="FJX23" s="767"/>
      <c r="FJY23" s="767"/>
      <c r="FJZ23" s="767"/>
      <c r="FKA23" s="767"/>
      <c r="FKB23" s="767"/>
      <c r="FKC23" s="767"/>
      <c r="FKD23" s="767"/>
      <c r="FKE23" s="767"/>
      <c r="FKF23" s="767"/>
      <c r="FKG23" s="767"/>
      <c r="FKH23" s="767"/>
      <c r="FKI23" s="767"/>
      <c r="FKJ23" s="767"/>
      <c r="FKK23" s="767"/>
      <c r="FKL23" s="767"/>
      <c r="FKM23" s="767"/>
      <c r="FKN23" s="767"/>
      <c r="FKO23" s="767"/>
      <c r="FKP23" s="767"/>
      <c r="FKQ23" s="767"/>
      <c r="FKR23" s="767"/>
      <c r="FKS23" s="767"/>
      <c r="FKT23" s="767"/>
      <c r="FKU23" s="767"/>
      <c r="FKV23" s="767"/>
      <c r="FKW23" s="767"/>
      <c r="FKX23" s="767"/>
      <c r="FKY23" s="767"/>
      <c r="FKZ23" s="767"/>
      <c r="FLA23" s="767"/>
      <c r="FLB23" s="767"/>
      <c r="FLC23" s="767"/>
      <c r="FLD23" s="767"/>
      <c r="FLE23" s="767"/>
      <c r="FLF23" s="767"/>
      <c r="FLG23" s="767"/>
      <c r="FLH23" s="767"/>
      <c r="FLI23" s="767"/>
      <c r="FLJ23" s="767"/>
      <c r="FLK23" s="767"/>
      <c r="FLL23" s="767"/>
      <c r="FLM23" s="767"/>
      <c r="FLN23" s="767"/>
      <c r="FLO23" s="767"/>
      <c r="FLP23" s="767"/>
      <c r="FLQ23" s="767"/>
      <c r="FLR23" s="767"/>
      <c r="FLS23" s="767"/>
      <c r="FLT23" s="767"/>
      <c r="FLU23" s="767"/>
      <c r="FLV23" s="767"/>
      <c r="FLW23" s="767"/>
      <c r="FLX23" s="767"/>
      <c r="FLY23" s="767"/>
      <c r="FLZ23" s="767"/>
      <c r="FMA23" s="767"/>
      <c r="FMB23" s="767"/>
      <c r="FMC23" s="767"/>
      <c r="FMD23" s="767"/>
      <c r="FME23" s="767"/>
      <c r="FMF23" s="767"/>
      <c r="FMG23" s="767"/>
      <c r="FMH23" s="767"/>
      <c r="FMI23" s="767"/>
      <c r="FMJ23" s="767"/>
      <c r="FMK23" s="767"/>
      <c r="FML23" s="767"/>
      <c r="FMM23" s="767"/>
      <c r="FMN23" s="767"/>
      <c r="FMO23" s="767"/>
      <c r="FMP23" s="767"/>
      <c r="FMQ23" s="767"/>
      <c r="FMR23" s="767"/>
      <c r="FMS23" s="767"/>
      <c r="FMT23" s="767"/>
      <c r="FMU23" s="767"/>
      <c r="FMV23" s="767"/>
      <c r="FMW23" s="767"/>
      <c r="FMX23" s="767"/>
      <c r="FMY23" s="767"/>
      <c r="FMZ23" s="767"/>
      <c r="FNA23" s="767"/>
      <c r="FNB23" s="767"/>
      <c r="FNC23" s="767"/>
      <c r="FND23" s="767"/>
      <c r="FNE23" s="767"/>
      <c r="FNF23" s="767"/>
      <c r="FNG23" s="767"/>
      <c r="FNH23" s="767"/>
      <c r="FNI23" s="767"/>
      <c r="FNJ23" s="767"/>
      <c r="FNK23" s="767"/>
      <c r="FNL23" s="767"/>
      <c r="FNM23" s="767"/>
      <c r="FNN23" s="767"/>
      <c r="FNO23" s="767"/>
      <c r="FNP23" s="767"/>
      <c r="FNQ23" s="767"/>
      <c r="FNR23" s="767"/>
      <c r="FNS23" s="767"/>
      <c r="FNT23" s="767"/>
      <c r="FNU23" s="767"/>
      <c r="FNV23" s="767"/>
      <c r="FNW23" s="767"/>
      <c r="FNX23" s="767"/>
      <c r="FNY23" s="767"/>
      <c r="FNZ23" s="767"/>
      <c r="FOA23" s="767"/>
      <c r="FOB23" s="767"/>
      <c r="FOC23" s="767"/>
      <c r="FOD23" s="767"/>
      <c r="FOE23" s="767"/>
      <c r="FOF23" s="767"/>
      <c r="FOG23" s="767"/>
      <c r="FOH23" s="767"/>
      <c r="FOI23" s="767"/>
      <c r="FOJ23" s="767"/>
      <c r="FOK23" s="767"/>
      <c r="FOL23" s="767"/>
      <c r="FOM23" s="767"/>
      <c r="FON23" s="767"/>
      <c r="FOO23" s="767"/>
      <c r="FOP23" s="767"/>
      <c r="FOQ23" s="767"/>
      <c r="FOR23" s="767"/>
      <c r="FOS23" s="767"/>
      <c r="FOT23" s="767"/>
      <c r="FOU23" s="767"/>
      <c r="FOV23" s="767"/>
      <c r="FOW23" s="767"/>
      <c r="FOX23" s="767"/>
      <c r="FOY23" s="767"/>
      <c r="FOZ23" s="767"/>
      <c r="FPA23" s="767"/>
      <c r="FPB23" s="767"/>
      <c r="FPC23" s="767"/>
      <c r="FPD23" s="767"/>
      <c r="FPE23" s="767"/>
      <c r="FPF23" s="767"/>
      <c r="FPG23" s="767"/>
      <c r="FPH23" s="767"/>
      <c r="FPI23" s="767"/>
      <c r="FPJ23" s="767"/>
      <c r="FPK23" s="767"/>
      <c r="FPL23" s="767"/>
      <c r="FPM23" s="767"/>
      <c r="FPN23" s="767"/>
      <c r="FPO23" s="767"/>
      <c r="FPP23" s="767"/>
      <c r="FPQ23" s="767"/>
      <c r="FPR23" s="767"/>
      <c r="FPS23" s="767"/>
      <c r="FPT23" s="767"/>
      <c r="FPU23" s="767"/>
      <c r="FPV23" s="767"/>
      <c r="FPW23" s="767"/>
      <c r="FPX23" s="767"/>
      <c r="FPY23" s="767"/>
      <c r="FPZ23" s="767"/>
      <c r="FQA23" s="767"/>
      <c r="FQB23" s="767"/>
      <c r="FQC23" s="767"/>
      <c r="FQD23" s="767"/>
      <c r="FQE23" s="767"/>
      <c r="FQF23" s="767"/>
      <c r="FQG23" s="767"/>
      <c r="FQH23" s="767"/>
      <c r="FQI23" s="767"/>
      <c r="FQJ23" s="767"/>
      <c r="FQK23" s="767"/>
      <c r="FQL23" s="767"/>
      <c r="FQM23" s="767"/>
      <c r="FQN23" s="767"/>
      <c r="FQO23" s="767"/>
      <c r="FQP23" s="767"/>
      <c r="FQQ23" s="767"/>
      <c r="FQR23" s="767"/>
      <c r="FQS23" s="767"/>
      <c r="FQT23" s="767"/>
      <c r="FQU23" s="767"/>
      <c r="FQV23" s="767"/>
      <c r="FQW23" s="767"/>
      <c r="FQX23" s="767"/>
      <c r="FQY23" s="767"/>
      <c r="FQZ23" s="767"/>
      <c r="FRA23" s="767"/>
      <c r="FRB23" s="767"/>
      <c r="FRC23" s="767"/>
      <c r="FRD23" s="767"/>
      <c r="FRE23" s="767"/>
      <c r="FRF23" s="767"/>
      <c r="FRG23" s="767"/>
      <c r="FRH23" s="767"/>
      <c r="FRI23" s="767"/>
      <c r="FRJ23" s="767"/>
      <c r="FRK23" s="767"/>
      <c r="FRL23" s="767"/>
      <c r="FRM23" s="767"/>
      <c r="FRN23" s="767"/>
      <c r="FRO23" s="767"/>
      <c r="FRP23" s="767"/>
      <c r="FRQ23" s="767"/>
      <c r="FRR23" s="767"/>
      <c r="FRS23" s="767"/>
      <c r="FRT23" s="767"/>
      <c r="FRU23" s="767"/>
      <c r="FRV23" s="767"/>
      <c r="FRW23" s="767"/>
      <c r="FRX23" s="767"/>
      <c r="FRY23" s="767"/>
      <c r="FRZ23" s="767"/>
      <c r="FSA23" s="767"/>
      <c r="FSB23" s="767"/>
      <c r="FSC23" s="767"/>
      <c r="FSD23" s="767"/>
      <c r="FSE23" s="767"/>
      <c r="FSF23" s="767"/>
      <c r="FSG23" s="767"/>
      <c r="FSH23" s="767"/>
      <c r="FSI23" s="767"/>
      <c r="FSJ23" s="767"/>
      <c r="FSK23" s="767"/>
      <c r="FSL23" s="767"/>
      <c r="FSM23" s="767"/>
      <c r="FSN23" s="767"/>
      <c r="FSO23" s="767"/>
      <c r="FSP23" s="767"/>
      <c r="FSQ23" s="767"/>
      <c r="FSR23" s="767"/>
      <c r="FSS23" s="767"/>
      <c r="FST23" s="767"/>
      <c r="FSU23" s="767"/>
      <c r="FSV23" s="767"/>
      <c r="FSW23" s="767"/>
      <c r="FSX23" s="767"/>
      <c r="FSY23" s="767"/>
      <c r="FSZ23" s="767"/>
      <c r="FTA23" s="767"/>
      <c r="FTB23" s="767"/>
      <c r="FTC23" s="767"/>
      <c r="FTD23" s="767"/>
      <c r="FTE23" s="767"/>
      <c r="FTF23" s="767"/>
      <c r="FTG23" s="767"/>
      <c r="FTH23" s="767"/>
      <c r="FTI23" s="767"/>
      <c r="FTJ23" s="767"/>
      <c r="FTK23" s="767"/>
      <c r="FTL23" s="767"/>
      <c r="FTM23" s="767"/>
      <c r="FTN23" s="767"/>
      <c r="FTO23" s="767"/>
      <c r="FTP23" s="767"/>
      <c r="FTQ23" s="767"/>
      <c r="FTR23" s="767"/>
      <c r="FTS23" s="767"/>
      <c r="FTT23" s="767"/>
      <c r="FTU23" s="767"/>
      <c r="FTV23" s="767"/>
      <c r="FTW23" s="767"/>
      <c r="FTX23" s="767"/>
      <c r="FTY23" s="767"/>
      <c r="FTZ23" s="767"/>
      <c r="FUA23" s="767"/>
      <c r="FUB23" s="767"/>
      <c r="FUC23" s="767"/>
      <c r="FUD23" s="767"/>
      <c r="FUE23" s="767"/>
      <c r="FUF23" s="767"/>
      <c r="FUG23" s="767"/>
      <c r="FUH23" s="767"/>
      <c r="FUI23" s="767"/>
      <c r="FUJ23" s="767"/>
      <c r="FUK23" s="767"/>
      <c r="FUL23" s="767"/>
      <c r="FUM23" s="767"/>
      <c r="FUN23" s="767"/>
      <c r="FUO23" s="767"/>
      <c r="FUP23" s="767"/>
      <c r="FUQ23" s="767"/>
      <c r="FUR23" s="767"/>
      <c r="FUS23" s="767"/>
      <c r="FUT23" s="767"/>
      <c r="FUU23" s="767"/>
      <c r="FUV23" s="767"/>
      <c r="FUW23" s="767"/>
      <c r="FUX23" s="767"/>
      <c r="FUY23" s="767"/>
      <c r="FUZ23" s="767"/>
      <c r="FVA23" s="767"/>
      <c r="FVB23" s="767"/>
      <c r="FVC23" s="767"/>
      <c r="FVD23" s="767"/>
      <c r="FVE23" s="767"/>
      <c r="FVF23" s="767"/>
      <c r="FVG23" s="767"/>
      <c r="FVH23" s="767"/>
      <c r="FVI23" s="767"/>
      <c r="FVJ23" s="767"/>
      <c r="FVK23" s="767"/>
      <c r="FVL23" s="767"/>
      <c r="FVM23" s="767"/>
      <c r="FVN23" s="767"/>
      <c r="FVO23" s="767"/>
      <c r="FVP23" s="767"/>
      <c r="FVQ23" s="767"/>
      <c r="FVR23" s="767"/>
      <c r="FVS23" s="767"/>
      <c r="FVT23" s="767"/>
      <c r="FVU23" s="767"/>
      <c r="FVV23" s="767"/>
      <c r="FVW23" s="767"/>
      <c r="FVX23" s="767"/>
      <c r="FVY23" s="767"/>
      <c r="FVZ23" s="767"/>
      <c r="FWA23" s="767"/>
      <c r="FWB23" s="767"/>
      <c r="FWC23" s="767"/>
      <c r="FWD23" s="767"/>
      <c r="FWE23" s="767"/>
      <c r="FWF23" s="767"/>
      <c r="FWG23" s="767"/>
      <c r="FWH23" s="767"/>
      <c r="FWI23" s="767"/>
      <c r="FWJ23" s="767"/>
      <c r="FWK23" s="767"/>
      <c r="FWL23" s="767"/>
      <c r="FWM23" s="767"/>
      <c r="FWN23" s="767"/>
      <c r="FWO23" s="767"/>
      <c r="FWP23" s="767"/>
      <c r="FWQ23" s="767"/>
      <c r="FWR23" s="767"/>
      <c r="FWS23" s="767"/>
      <c r="FWT23" s="767"/>
      <c r="FWU23" s="767"/>
      <c r="FWV23" s="767"/>
      <c r="FWW23" s="767"/>
      <c r="FWX23" s="767"/>
      <c r="FWY23" s="767"/>
      <c r="FWZ23" s="767"/>
      <c r="FXA23" s="767"/>
      <c r="FXB23" s="767"/>
      <c r="FXC23" s="767"/>
      <c r="FXD23" s="767"/>
      <c r="FXE23" s="767"/>
      <c r="FXF23" s="767"/>
      <c r="FXG23" s="767"/>
      <c r="FXH23" s="767"/>
      <c r="FXI23" s="767"/>
      <c r="FXJ23" s="767"/>
      <c r="FXK23" s="767"/>
      <c r="FXL23" s="767"/>
      <c r="FXM23" s="767"/>
      <c r="FXN23" s="767"/>
      <c r="FXO23" s="767"/>
      <c r="FXP23" s="767"/>
      <c r="FXQ23" s="767"/>
      <c r="FXR23" s="767"/>
      <c r="FXS23" s="767"/>
      <c r="FXT23" s="767"/>
      <c r="FXU23" s="767"/>
      <c r="FXV23" s="767"/>
      <c r="FXW23" s="767"/>
      <c r="FXX23" s="767"/>
      <c r="FXY23" s="767"/>
      <c r="FXZ23" s="767"/>
      <c r="FYA23" s="767"/>
      <c r="FYB23" s="767"/>
      <c r="FYC23" s="767"/>
      <c r="FYD23" s="767"/>
      <c r="FYE23" s="767"/>
      <c r="FYF23" s="767"/>
      <c r="FYG23" s="767"/>
      <c r="FYH23" s="767"/>
      <c r="FYI23" s="767"/>
      <c r="FYJ23" s="767"/>
      <c r="FYK23" s="767"/>
      <c r="FYL23" s="767"/>
      <c r="FYM23" s="767"/>
      <c r="FYN23" s="767"/>
      <c r="FYO23" s="767"/>
      <c r="FYP23" s="767"/>
      <c r="FYQ23" s="767"/>
      <c r="FYR23" s="767"/>
      <c r="FYS23" s="767"/>
      <c r="FYT23" s="767"/>
      <c r="FYU23" s="767"/>
      <c r="FYV23" s="767"/>
      <c r="FYW23" s="767"/>
      <c r="FYX23" s="767"/>
      <c r="FYY23" s="767"/>
      <c r="FYZ23" s="767"/>
      <c r="FZA23" s="767"/>
      <c r="FZB23" s="767"/>
      <c r="FZC23" s="767"/>
      <c r="FZD23" s="767"/>
      <c r="FZE23" s="767"/>
      <c r="FZF23" s="767"/>
      <c r="FZG23" s="767"/>
      <c r="FZH23" s="767"/>
      <c r="FZI23" s="767"/>
      <c r="FZJ23" s="767"/>
      <c r="FZK23" s="767"/>
      <c r="FZL23" s="767"/>
      <c r="FZM23" s="767"/>
      <c r="FZN23" s="767"/>
      <c r="FZO23" s="767"/>
      <c r="FZP23" s="767"/>
      <c r="FZQ23" s="767"/>
      <c r="FZR23" s="767"/>
      <c r="FZS23" s="767"/>
      <c r="FZT23" s="767"/>
      <c r="FZU23" s="767"/>
      <c r="FZV23" s="767"/>
      <c r="FZW23" s="767"/>
      <c r="FZX23" s="767"/>
      <c r="FZY23" s="767"/>
      <c r="FZZ23" s="767"/>
      <c r="GAA23" s="767"/>
      <c r="GAB23" s="767"/>
      <c r="GAC23" s="767"/>
      <c r="GAD23" s="767"/>
      <c r="GAE23" s="767"/>
      <c r="GAF23" s="767"/>
      <c r="GAG23" s="767"/>
      <c r="GAH23" s="767"/>
      <c r="GAI23" s="767"/>
      <c r="GAJ23" s="767"/>
      <c r="GAK23" s="767"/>
      <c r="GAL23" s="767"/>
      <c r="GAM23" s="767"/>
      <c r="GAN23" s="767"/>
      <c r="GAO23" s="767"/>
      <c r="GAP23" s="767"/>
      <c r="GAQ23" s="767"/>
      <c r="GAR23" s="767"/>
      <c r="GAS23" s="767"/>
      <c r="GAT23" s="767"/>
      <c r="GAU23" s="767"/>
      <c r="GAV23" s="767"/>
      <c r="GAW23" s="767"/>
      <c r="GAX23" s="767"/>
      <c r="GAY23" s="767"/>
      <c r="GAZ23" s="767"/>
      <c r="GBA23" s="767"/>
      <c r="GBB23" s="767"/>
      <c r="GBC23" s="767"/>
      <c r="GBD23" s="767"/>
      <c r="GBE23" s="767"/>
      <c r="GBF23" s="767"/>
      <c r="GBG23" s="767"/>
      <c r="GBH23" s="767"/>
      <c r="GBI23" s="767"/>
      <c r="GBJ23" s="767"/>
      <c r="GBK23" s="767"/>
      <c r="GBL23" s="767"/>
      <c r="GBM23" s="767"/>
      <c r="GBN23" s="767"/>
      <c r="GBO23" s="767"/>
      <c r="GBP23" s="767"/>
      <c r="GBQ23" s="767"/>
      <c r="GBR23" s="767"/>
      <c r="GBS23" s="767"/>
      <c r="GBT23" s="767"/>
      <c r="GBU23" s="767"/>
      <c r="GBV23" s="767"/>
      <c r="GBW23" s="767"/>
      <c r="GBX23" s="767"/>
      <c r="GBY23" s="767"/>
      <c r="GBZ23" s="767"/>
      <c r="GCA23" s="767"/>
      <c r="GCB23" s="767"/>
      <c r="GCC23" s="767"/>
      <c r="GCD23" s="767"/>
      <c r="GCE23" s="767"/>
      <c r="GCF23" s="767"/>
      <c r="GCG23" s="767"/>
      <c r="GCH23" s="767"/>
      <c r="GCI23" s="767"/>
      <c r="GCJ23" s="767"/>
      <c r="GCK23" s="767"/>
      <c r="GCL23" s="767"/>
      <c r="GCM23" s="767"/>
      <c r="GCN23" s="767"/>
      <c r="GCO23" s="767"/>
      <c r="GCP23" s="767"/>
      <c r="GCQ23" s="767"/>
      <c r="GCR23" s="767"/>
      <c r="GCS23" s="767"/>
      <c r="GCT23" s="767"/>
      <c r="GCU23" s="767"/>
      <c r="GCV23" s="767"/>
      <c r="GCW23" s="767"/>
      <c r="GCX23" s="767"/>
      <c r="GCY23" s="767"/>
      <c r="GCZ23" s="767"/>
      <c r="GDA23" s="767"/>
      <c r="GDB23" s="767"/>
      <c r="GDC23" s="767"/>
      <c r="GDD23" s="767"/>
      <c r="GDE23" s="767"/>
      <c r="GDF23" s="767"/>
      <c r="GDG23" s="767"/>
      <c r="GDH23" s="767"/>
      <c r="GDI23" s="767"/>
      <c r="GDJ23" s="767"/>
      <c r="GDK23" s="767"/>
      <c r="GDL23" s="767"/>
      <c r="GDM23" s="767"/>
      <c r="GDN23" s="767"/>
      <c r="GDO23" s="767"/>
      <c r="GDP23" s="767"/>
      <c r="GDQ23" s="767"/>
      <c r="GDR23" s="767"/>
      <c r="GDS23" s="767"/>
      <c r="GDT23" s="767"/>
      <c r="GDU23" s="767"/>
      <c r="GDV23" s="767"/>
      <c r="GDW23" s="767"/>
      <c r="GDX23" s="767"/>
      <c r="GDY23" s="767"/>
      <c r="GDZ23" s="767"/>
      <c r="GEA23" s="767"/>
      <c r="GEB23" s="767"/>
      <c r="GEC23" s="767"/>
      <c r="GED23" s="767"/>
      <c r="GEE23" s="767"/>
      <c r="GEF23" s="767"/>
      <c r="GEG23" s="767"/>
      <c r="GEH23" s="767"/>
      <c r="GEI23" s="767"/>
      <c r="GEJ23" s="767"/>
      <c r="GEK23" s="767"/>
      <c r="GEL23" s="767"/>
      <c r="GEM23" s="767"/>
      <c r="GEN23" s="767"/>
      <c r="GEO23" s="767"/>
      <c r="GEP23" s="767"/>
      <c r="GEQ23" s="767"/>
      <c r="GER23" s="767"/>
      <c r="GES23" s="767"/>
      <c r="GET23" s="767"/>
      <c r="GEU23" s="767"/>
      <c r="GEV23" s="767"/>
      <c r="GEW23" s="767"/>
      <c r="GEX23" s="767"/>
      <c r="GEY23" s="767"/>
      <c r="GEZ23" s="767"/>
      <c r="GFA23" s="767"/>
      <c r="GFB23" s="767"/>
      <c r="GFC23" s="767"/>
      <c r="GFD23" s="767"/>
      <c r="GFE23" s="767"/>
      <c r="GFF23" s="767"/>
      <c r="GFG23" s="767"/>
      <c r="GFH23" s="767"/>
      <c r="GFI23" s="767"/>
      <c r="GFJ23" s="767"/>
      <c r="GFK23" s="767"/>
      <c r="GFL23" s="767"/>
      <c r="GFM23" s="767"/>
      <c r="GFN23" s="767"/>
      <c r="GFO23" s="767"/>
      <c r="GFP23" s="767"/>
      <c r="GFQ23" s="767"/>
      <c r="GFR23" s="767"/>
      <c r="GFS23" s="767"/>
      <c r="GFT23" s="767"/>
      <c r="GFU23" s="767"/>
      <c r="GFV23" s="767"/>
      <c r="GFW23" s="767"/>
      <c r="GFX23" s="767"/>
      <c r="GFY23" s="767"/>
      <c r="GFZ23" s="767"/>
      <c r="GGA23" s="767"/>
      <c r="GGB23" s="767"/>
      <c r="GGC23" s="767"/>
      <c r="GGD23" s="767"/>
      <c r="GGE23" s="767"/>
      <c r="GGF23" s="767"/>
      <c r="GGG23" s="767"/>
      <c r="GGH23" s="767"/>
      <c r="GGI23" s="767"/>
      <c r="GGJ23" s="767"/>
      <c r="GGK23" s="767"/>
      <c r="GGL23" s="767"/>
      <c r="GGM23" s="767"/>
      <c r="GGN23" s="767"/>
      <c r="GGO23" s="767"/>
      <c r="GGP23" s="767"/>
      <c r="GGQ23" s="767"/>
      <c r="GGR23" s="767"/>
      <c r="GGS23" s="767"/>
      <c r="GGT23" s="767"/>
      <c r="GGU23" s="767"/>
      <c r="GGV23" s="767"/>
      <c r="GGW23" s="767"/>
      <c r="GGX23" s="767"/>
      <c r="GGY23" s="767"/>
      <c r="GGZ23" s="767"/>
      <c r="GHA23" s="767"/>
      <c r="GHB23" s="767"/>
      <c r="GHC23" s="767"/>
      <c r="GHD23" s="767"/>
      <c r="GHE23" s="767"/>
      <c r="GHF23" s="767"/>
      <c r="GHG23" s="767"/>
      <c r="GHH23" s="767"/>
      <c r="GHI23" s="767"/>
      <c r="GHJ23" s="767"/>
      <c r="GHK23" s="767"/>
      <c r="GHL23" s="767"/>
      <c r="GHM23" s="767"/>
      <c r="GHN23" s="767"/>
      <c r="GHO23" s="767"/>
      <c r="GHP23" s="767"/>
      <c r="GHQ23" s="767"/>
      <c r="GHR23" s="767"/>
      <c r="GHS23" s="767"/>
      <c r="GHT23" s="767"/>
      <c r="GHU23" s="767"/>
      <c r="GHV23" s="767"/>
      <c r="GHW23" s="767"/>
      <c r="GHX23" s="767"/>
      <c r="GHY23" s="767"/>
      <c r="GHZ23" s="767"/>
      <c r="GIA23" s="767"/>
      <c r="GIB23" s="767"/>
      <c r="GIC23" s="767"/>
      <c r="GID23" s="767"/>
      <c r="GIE23" s="767"/>
      <c r="GIF23" s="767"/>
      <c r="GIG23" s="767"/>
      <c r="GIH23" s="767"/>
      <c r="GII23" s="767"/>
      <c r="GIJ23" s="767"/>
      <c r="GIK23" s="767"/>
      <c r="GIL23" s="767"/>
      <c r="GIM23" s="767"/>
      <c r="GIN23" s="767"/>
      <c r="GIO23" s="767"/>
      <c r="GIP23" s="767"/>
      <c r="GIQ23" s="767"/>
      <c r="GIR23" s="767"/>
      <c r="GIS23" s="767"/>
      <c r="GIT23" s="767"/>
      <c r="GIU23" s="767"/>
      <c r="GIV23" s="767"/>
      <c r="GIW23" s="767"/>
      <c r="GIX23" s="767"/>
      <c r="GIY23" s="767"/>
      <c r="GIZ23" s="767"/>
      <c r="GJA23" s="767"/>
      <c r="GJB23" s="767"/>
      <c r="GJC23" s="767"/>
      <c r="GJD23" s="767"/>
      <c r="GJE23" s="767"/>
      <c r="GJF23" s="767"/>
      <c r="GJG23" s="767"/>
      <c r="GJH23" s="767"/>
      <c r="GJI23" s="767"/>
      <c r="GJJ23" s="767"/>
      <c r="GJK23" s="767"/>
      <c r="GJL23" s="767"/>
      <c r="GJM23" s="767"/>
      <c r="GJN23" s="767"/>
      <c r="GJO23" s="767"/>
      <c r="GJP23" s="767"/>
      <c r="GJQ23" s="767"/>
      <c r="GJR23" s="767"/>
      <c r="GJS23" s="767"/>
      <c r="GJT23" s="767"/>
      <c r="GJU23" s="767"/>
      <c r="GJV23" s="767"/>
      <c r="GJW23" s="767"/>
      <c r="GJX23" s="767"/>
      <c r="GJY23" s="767"/>
      <c r="GJZ23" s="767"/>
      <c r="GKA23" s="767"/>
      <c r="GKB23" s="767"/>
      <c r="GKC23" s="767"/>
      <c r="GKD23" s="767"/>
      <c r="GKE23" s="767"/>
      <c r="GKF23" s="767"/>
      <c r="GKG23" s="767"/>
      <c r="GKH23" s="767"/>
      <c r="GKI23" s="767"/>
      <c r="GKJ23" s="767"/>
      <c r="GKK23" s="767"/>
      <c r="GKL23" s="767"/>
      <c r="GKM23" s="767"/>
      <c r="GKN23" s="767"/>
      <c r="GKO23" s="767"/>
      <c r="GKP23" s="767"/>
      <c r="GKQ23" s="767"/>
      <c r="GKR23" s="767"/>
      <c r="GKS23" s="767"/>
      <c r="GKT23" s="767"/>
      <c r="GKU23" s="767"/>
      <c r="GKV23" s="767"/>
      <c r="GKW23" s="767"/>
      <c r="GKX23" s="767"/>
      <c r="GKY23" s="767"/>
      <c r="GKZ23" s="767"/>
      <c r="GLA23" s="767"/>
      <c r="GLB23" s="767"/>
      <c r="GLC23" s="767"/>
      <c r="GLD23" s="767"/>
      <c r="GLE23" s="767"/>
      <c r="GLF23" s="767"/>
      <c r="GLG23" s="767"/>
      <c r="GLH23" s="767"/>
      <c r="GLI23" s="767"/>
      <c r="GLJ23" s="767"/>
      <c r="GLK23" s="767"/>
      <c r="GLL23" s="767"/>
      <c r="GLM23" s="767"/>
      <c r="GLN23" s="767"/>
      <c r="GLO23" s="767"/>
      <c r="GLP23" s="767"/>
      <c r="GLQ23" s="767"/>
      <c r="GLR23" s="767"/>
      <c r="GLS23" s="767"/>
      <c r="GLT23" s="767"/>
      <c r="GLU23" s="767"/>
      <c r="GLV23" s="767"/>
      <c r="GLW23" s="767"/>
      <c r="GLX23" s="767"/>
      <c r="GLY23" s="767"/>
      <c r="GLZ23" s="767"/>
      <c r="GMA23" s="767"/>
      <c r="GMB23" s="767"/>
      <c r="GMC23" s="767"/>
      <c r="GMD23" s="767"/>
      <c r="GME23" s="767"/>
      <c r="GMF23" s="767"/>
      <c r="GMG23" s="767"/>
      <c r="GMH23" s="767"/>
      <c r="GMI23" s="767"/>
      <c r="GMJ23" s="767"/>
      <c r="GMK23" s="767"/>
      <c r="GML23" s="767"/>
      <c r="GMM23" s="767"/>
      <c r="GMN23" s="767"/>
      <c r="GMO23" s="767"/>
      <c r="GMP23" s="767"/>
      <c r="GMQ23" s="767"/>
      <c r="GMR23" s="767"/>
      <c r="GMS23" s="767"/>
      <c r="GMT23" s="767"/>
      <c r="GMU23" s="767"/>
      <c r="GMV23" s="767"/>
      <c r="GMW23" s="767"/>
      <c r="GMX23" s="767"/>
      <c r="GMY23" s="767"/>
      <c r="GMZ23" s="767"/>
      <c r="GNA23" s="767"/>
      <c r="GNB23" s="767"/>
      <c r="GNC23" s="767"/>
      <c r="GND23" s="767"/>
      <c r="GNE23" s="767"/>
      <c r="GNF23" s="767"/>
      <c r="GNG23" s="767"/>
      <c r="GNH23" s="767"/>
      <c r="GNI23" s="767"/>
      <c r="GNJ23" s="767"/>
      <c r="GNK23" s="767"/>
      <c r="GNL23" s="767"/>
      <c r="GNM23" s="767"/>
      <c r="GNN23" s="767"/>
      <c r="GNO23" s="767"/>
      <c r="GNP23" s="767"/>
      <c r="GNQ23" s="767"/>
      <c r="GNR23" s="767"/>
      <c r="GNS23" s="767"/>
      <c r="GNT23" s="767"/>
      <c r="GNU23" s="767"/>
      <c r="GNV23" s="767"/>
      <c r="GNW23" s="767"/>
      <c r="GNX23" s="767"/>
      <c r="GNY23" s="767"/>
      <c r="GNZ23" s="767"/>
      <c r="GOA23" s="767"/>
      <c r="GOB23" s="767"/>
      <c r="GOC23" s="767"/>
      <c r="GOD23" s="767"/>
      <c r="GOE23" s="767"/>
      <c r="GOF23" s="767"/>
      <c r="GOG23" s="767"/>
      <c r="GOH23" s="767"/>
      <c r="GOI23" s="767"/>
      <c r="GOJ23" s="767"/>
      <c r="GOK23" s="767"/>
      <c r="GOL23" s="767"/>
      <c r="GOM23" s="767"/>
      <c r="GON23" s="767"/>
      <c r="GOO23" s="767"/>
      <c r="GOP23" s="767"/>
      <c r="GOQ23" s="767"/>
      <c r="GOR23" s="767"/>
      <c r="GOS23" s="767"/>
      <c r="GOT23" s="767"/>
      <c r="GOU23" s="767"/>
      <c r="GOV23" s="767"/>
      <c r="GOW23" s="767"/>
      <c r="GOX23" s="767"/>
      <c r="GOY23" s="767"/>
      <c r="GOZ23" s="767"/>
      <c r="GPA23" s="767"/>
      <c r="GPB23" s="767"/>
      <c r="GPC23" s="767"/>
      <c r="GPD23" s="767"/>
      <c r="GPE23" s="767"/>
      <c r="GPF23" s="767"/>
      <c r="GPG23" s="767"/>
      <c r="GPH23" s="767"/>
      <c r="GPI23" s="767"/>
      <c r="GPJ23" s="767"/>
      <c r="GPK23" s="767"/>
      <c r="GPL23" s="767"/>
      <c r="GPM23" s="767"/>
      <c r="GPN23" s="767"/>
      <c r="GPO23" s="767"/>
      <c r="GPP23" s="767"/>
      <c r="GPQ23" s="767"/>
      <c r="GPR23" s="767"/>
      <c r="GPS23" s="767"/>
      <c r="GPT23" s="767"/>
      <c r="GPU23" s="767"/>
      <c r="GPV23" s="767"/>
      <c r="GPW23" s="767"/>
      <c r="GPX23" s="767"/>
      <c r="GPY23" s="767"/>
      <c r="GPZ23" s="767"/>
      <c r="GQA23" s="767"/>
      <c r="GQB23" s="767"/>
      <c r="GQC23" s="767"/>
      <c r="GQD23" s="767"/>
      <c r="GQE23" s="767"/>
      <c r="GQF23" s="767"/>
      <c r="GQG23" s="767"/>
      <c r="GQH23" s="767"/>
      <c r="GQI23" s="767"/>
      <c r="GQJ23" s="767"/>
      <c r="GQK23" s="767"/>
      <c r="GQL23" s="767"/>
      <c r="GQM23" s="767"/>
      <c r="GQN23" s="767"/>
      <c r="GQO23" s="767"/>
      <c r="GQP23" s="767"/>
      <c r="GQQ23" s="767"/>
      <c r="GQR23" s="767"/>
      <c r="GQS23" s="767"/>
      <c r="GQT23" s="767"/>
      <c r="GQU23" s="767"/>
      <c r="GQV23" s="767"/>
      <c r="GQW23" s="767"/>
      <c r="GQX23" s="767"/>
      <c r="GQY23" s="767"/>
      <c r="GQZ23" s="767"/>
      <c r="GRA23" s="767"/>
      <c r="GRB23" s="767"/>
      <c r="GRC23" s="767"/>
      <c r="GRD23" s="767"/>
      <c r="GRE23" s="767"/>
      <c r="GRF23" s="767"/>
      <c r="GRG23" s="767"/>
      <c r="GRH23" s="767"/>
      <c r="GRI23" s="767"/>
      <c r="GRJ23" s="767"/>
      <c r="GRK23" s="767"/>
      <c r="GRL23" s="767"/>
      <c r="GRM23" s="767"/>
      <c r="GRN23" s="767"/>
      <c r="GRO23" s="767"/>
      <c r="GRP23" s="767"/>
      <c r="GRQ23" s="767"/>
      <c r="GRR23" s="767"/>
      <c r="GRS23" s="767"/>
      <c r="GRT23" s="767"/>
      <c r="GRU23" s="767"/>
      <c r="GRV23" s="767"/>
      <c r="GRW23" s="767"/>
      <c r="GRX23" s="767"/>
      <c r="GRY23" s="767"/>
      <c r="GRZ23" s="767"/>
      <c r="GSA23" s="767"/>
      <c r="GSB23" s="767"/>
      <c r="GSC23" s="767"/>
      <c r="GSD23" s="767"/>
      <c r="GSE23" s="767"/>
      <c r="GSF23" s="767"/>
      <c r="GSG23" s="767"/>
      <c r="GSH23" s="767"/>
      <c r="GSI23" s="767"/>
      <c r="GSJ23" s="767"/>
      <c r="GSK23" s="767"/>
      <c r="GSL23" s="767"/>
      <c r="GSM23" s="767"/>
      <c r="GSN23" s="767"/>
      <c r="GSO23" s="767"/>
      <c r="GSP23" s="767"/>
      <c r="GSQ23" s="767"/>
      <c r="GSR23" s="767"/>
      <c r="GSS23" s="767"/>
      <c r="GST23" s="767"/>
      <c r="GSU23" s="767"/>
      <c r="GSV23" s="767"/>
      <c r="GSW23" s="767"/>
      <c r="GSX23" s="767"/>
      <c r="GSY23" s="767"/>
      <c r="GSZ23" s="767"/>
      <c r="GTA23" s="767"/>
      <c r="GTB23" s="767"/>
      <c r="GTC23" s="767"/>
      <c r="GTD23" s="767"/>
      <c r="GTE23" s="767"/>
      <c r="GTF23" s="767"/>
      <c r="GTG23" s="767"/>
      <c r="GTH23" s="767"/>
      <c r="GTI23" s="767"/>
      <c r="GTJ23" s="767"/>
      <c r="GTK23" s="767"/>
      <c r="GTL23" s="767"/>
      <c r="GTM23" s="767"/>
      <c r="GTN23" s="767"/>
      <c r="GTO23" s="767"/>
      <c r="GTP23" s="767"/>
      <c r="GTQ23" s="767"/>
      <c r="GTR23" s="767"/>
      <c r="GTS23" s="767"/>
      <c r="GTT23" s="767"/>
      <c r="GTU23" s="767"/>
      <c r="GTV23" s="767"/>
      <c r="GTW23" s="767"/>
      <c r="GTX23" s="767"/>
      <c r="GTY23" s="767"/>
      <c r="GTZ23" s="767"/>
      <c r="GUA23" s="767"/>
      <c r="GUB23" s="767"/>
      <c r="GUC23" s="767"/>
      <c r="GUD23" s="767"/>
      <c r="GUE23" s="767"/>
      <c r="GUF23" s="767"/>
      <c r="GUG23" s="767"/>
      <c r="GUH23" s="767"/>
      <c r="GUI23" s="767"/>
      <c r="GUJ23" s="767"/>
      <c r="GUK23" s="767"/>
      <c r="GUL23" s="767"/>
      <c r="GUM23" s="767"/>
      <c r="GUN23" s="767"/>
      <c r="GUO23" s="767"/>
      <c r="GUP23" s="767"/>
      <c r="GUQ23" s="767"/>
      <c r="GUR23" s="767"/>
      <c r="GUS23" s="767"/>
      <c r="GUT23" s="767"/>
      <c r="GUU23" s="767"/>
      <c r="GUV23" s="767"/>
      <c r="GUW23" s="767"/>
      <c r="GUX23" s="767"/>
      <c r="GUY23" s="767"/>
      <c r="GUZ23" s="767"/>
      <c r="GVA23" s="767"/>
      <c r="GVB23" s="767"/>
      <c r="GVC23" s="767"/>
      <c r="GVD23" s="767"/>
      <c r="GVE23" s="767"/>
      <c r="GVF23" s="767"/>
      <c r="GVG23" s="767"/>
      <c r="GVH23" s="767"/>
      <c r="GVI23" s="767"/>
      <c r="GVJ23" s="767"/>
      <c r="GVK23" s="767"/>
      <c r="GVL23" s="767"/>
      <c r="GVM23" s="767"/>
      <c r="GVN23" s="767"/>
      <c r="GVO23" s="767"/>
      <c r="GVP23" s="767"/>
      <c r="GVQ23" s="767"/>
      <c r="GVR23" s="767"/>
      <c r="GVS23" s="767"/>
      <c r="GVT23" s="767"/>
      <c r="GVU23" s="767"/>
      <c r="GVV23" s="767"/>
      <c r="GVW23" s="767"/>
      <c r="GVX23" s="767"/>
      <c r="GVY23" s="767"/>
      <c r="GVZ23" s="767"/>
      <c r="GWA23" s="767"/>
      <c r="GWB23" s="767"/>
      <c r="GWC23" s="767"/>
      <c r="GWD23" s="767"/>
      <c r="GWE23" s="767"/>
      <c r="GWF23" s="767"/>
      <c r="GWG23" s="767"/>
      <c r="GWH23" s="767"/>
      <c r="GWI23" s="767"/>
      <c r="GWJ23" s="767"/>
      <c r="GWK23" s="767"/>
      <c r="GWL23" s="767"/>
      <c r="GWM23" s="767"/>
      <c r="GWN23" s="767"/>
      <c r="GWO23" s="767"/>
      <c r="GWP23" s="767"/>
      <c r="GWQ23" s="767"/>
      <c r="GWR23" s="767"/>
      <c r="GWS23" s="767"/>
      <c r="GWT23" s="767"/>
      <c r="GWU23" s="767"/>
      <c r="GWV23" s="767"/>
      <c r="GWW23" s="767"/>
      <c r="GWX23" s="767"/>
      <c r="GWY23" s="767"/>
      <c r="GWZ23" s="767"/>
      <c r="GXA23" s="767"/>
      <c r="GXB23" s="767"/>
      <c r="GXC23" s="767"/>
      <c r="GXD23" s="767"/>
      <c r="GXE23" s="767"/>
      <c r="GXF23" s="767"/>
      <c r="GXG23" s="767"/>
      <c r="GXH23" s="767"/>
      <c r="GXI23" s="767"/>
      <c r="GXJ23" s="767"/>
      <c r="GXK23" s="767"/>
      <c r="GXL23" s="767"/>
      <c r="GXM23" s="767"/>
      <c r="GXN23" s="767"/>
      <c r="GXO23" s="767"/>
      <c r="GXP23" s="767"/>
      <c r="GXQ23" s="767"/>
      <c r="GXR23" s="767"/>
      <c r="GXS23" s="767"/>
      <c r="GXT23" s="767"/>
      <c r="GXU23" s="767"/>
      <c r="GXV23" s="767"/>
      <c r="GXW23" s="767"/>
      <c r="GXX23" s="767"/>
      <c r="GXY23" s="767"/>
      <c r="GXZ23" s="767"/>
      <c r="GYA23" s="767"/>
      <c r="GYB23" s="767"/>
      <c r="GYC23" s="767"/>
      <c r="GYD23" s="767"/>
      <c r="GYE23" s="767"/>
      <c r="GYF23" s="767"/>
      <c r="GYG23" s="767"/>
      <c r="GYH23" s="767"/>
      <c r="GYI23" s="767"/>
      <c r="GYJ23" s="767"/>
      <c r="GYK23" s="767"/>
      <c r="GYL23" s="767"/>
      <c r="GYM23" s="767"/>
      <c r="GYN23" s="767"/>
      <c r="GYO23" s="767"/>
      <c r="GYP23" s="767"/>
      <c r="GYQ23" s="767"/>
      <c r="GYR23" s="767"/>
      <c r="GYS23" s="767"/>
      <c r="GYT23" s="767"/>
      <c r="GYU23" s="767"/>
      <c r="GYV23" s="767"/>
      <c r="GYW23" s="767"/>
      <c r="GYX23" s="767"/>
      <c r="GYY23" s="767"/>
      <c r="GYZ23" s="767"/>
      <c r="GZA23" s="767"/>
      <c r="GZB23" s="767"/>
      <c r="GZC23" s="767"/>
      <c r="GZD23" s="767"/>
      <c r="GZE23" s="767"/>
      <c r="GZF23" s="767"/>
      <c r="GZG23" s="767"/>
      <c r="GZH23" s="767"/>
      <c r="GZI23" s="767"/>
      <c r="GZJ23" s="767"/>
      <c r="GZK23" s="767"/>
      <c r="GZL23" s="767"/>
      <c r="GZM23" s="767"/>
      <c r="GZN23" s="767"/>
      <c r="GZO23" s="767"/>
      <c r="GZP23" s="767"/>
      <c r="GZQ23" s="767"/>
      <c r="GZR23" s="767"/>
      <c r="GZS23" s="767"/>
      <c r="GZT23" s="767"/>
      <c r="GZU23" s="767"/>
      <c r="GZV23" s="767"/>
      <c r="GZW23" s="767"/>
      <c r="GZX23" s="767"/>
      <c r="GZY23" s="767"/>
      <c r="GZZ23" s="767"/>
      <c r="HAA23" s="767"/>
      <c r="HAB23" s="767"/>
      <c r="HAC23" s="767"/>
      <c r="HAD23" s="767"/>
      <c r="HAE23" s="767"/>
      <c r="HAF23" s="767"/>
      <c r="HAG23" s="767"/>
      <c r="HAH23" s="767"/>
      <c r="HAI23" s="767"/>
      <c r="HAJ23" s="767"/>
      <c r="HAK23" s="767"/>
      <c r="HAL23" s="767"/>
      <c r="HAM23" s="767"/>
      <c r="HAN23" s="767"/>
      <c r="HAO23" s="767"/>
      <c r="HAP23" s="767"/>
      <c r="HAQ23" s="767"/>
      <c r="HAR23" s="767"/>
      <c r="HAS23" s="767"/>
      <c r="HAT23" s="767"/>
      <c r="HAU23" s="767"/>
      <c r="HAV23" s="767"/>
      <c r="HAW23" s="767"/>
      <c r="HAX23" s="767"/>
      <c r="HAY23" s="767"/>
      <c r="HAZ23" s="767"/>
      <c r="HBA23" s="767"/>
      <c r="HBB23" s="767"/>
      <c r="HBC23" s="767"/>
      <c r="HBD23" s="767"/>
      <c r="HBE23" s="767"/>
      <c r="HBF23" s="767"/>
      <c r="HBG23" s="767"/>
      <c r="HBH23" s="767"/>
      <c r="HBI23" s="767"/>
      <c r="HBJ23" s="767"/>
      <c r="HBK23" s="767"/>
      <c r="HBL23" s="767"/>
      <c r="HBM23" s="767"/>
      <c r="HBN23" s="767"/>
      <c r="HBO23" s="767"/>
      <c r="HBP23" s="767"/>
      <c r="HBQ23" s="767"/>
      <c r="HBR23" s="767"/>
      <c r="HBS23" s="767"/>
      <c r="HBT23" s="767"/>
      <c r="HBU23" s="767"/>
      <c r="HBV23" s="767"/>
      <c r="HBW23" s="767"/>
      <c r="HBX23" s="767"/>
      <c r="HBY23" s="767"/>
      <c r="HBZ23" s="767"/>
      <c r="HCA23" s="767"/>
      <c r="HCB23" s="767"/>
      <c r="HCC23" s="767"/>
      <c r="HCD23" s="767"/>
      <c r="HCE23" s="767"/>
      <c r="HCF23" s="767"/>
      <c r="HCG23" s="767"/>
      <c r="HCH23" s="767"/>
      <c r="HCI23" s="767"/>
      <c r="HCJ23" s="767"/>
      <c r="HCK23" s="767"/>
      <c r="HCL23" s="767"/>
      <c r="HCM23" s="767"/>
      <c r="HCN23" s="767"/>
      <c r="HCO23" s="767"/>
      <c r="HCP23" s="767"/>
      <c r="HCQ23" s="767"/>
      <c r="HCR23" s="767"/>
      <c r="HCS23" s="767"/>
      <c r="HCT23" s="767"/>
      <c r="HCU23" s="767"/>
      <c r="HCV23" s="767"/>
      <c r="HCW23" s="767"/>
      <c r="HCX23" s="767"/>
      <c r="HCY23" s="767"/>
      <c r="HCZ23" s="767"/>
      <c r="HDA23" s="767"/>
      <c r="HDB23" s="767"/>
      <c r="HDC23" s="767"/>
      <c r="HDD23" s="767"/>
      <c r="HDE23" s="767"/>
      <c r="HDF23" s="767"/>
      <c r="HDG23" s="767"/>
      <c r="HDH23" s="767"/>
      <c r="HDI23" s="767"/>
      <c r="HDJ23" s="767"/>
      <c r="HDK23" s="767"/>
      <c r="HDL23" s="767"/>
      <c r="HDM23" s="767"/>
      <c r="HDN23" s="767"/>
      <c r="HDO23" s="767"/>
      <c r="HDP23" s="767"/>
      <c r="HDQ23" s="767"/>
      <c r="HDR23" s="767"/>
      <c r="HDS23" s="767"/>
      <c r="HDT23" s="767"/>
      <c r="HDU23" s="767"/>
      <c r="HDV23" s="767"/>
      <c r="HDW23" s="767"/>
      <c r="HDX23" s="767"/>
      <c r="HDY23" s="767"/>
      <c r="HDZ23" s="767"/>
      <c r="HEA23" s="767"/>
      <c r="HEB23" s="767"/>
      <c r="HEC23" s="767"/>
      <c r="HED23" s="767"/>
      <c r="HEE23" s="767"/>
      <c r="HEF23" s="767"/>
      <c r="HEG23" s="767"/>
      <c r="HEH23" s="767"/>
      <c r="HEI23" s="767"/>
      <c r="HEJ23" s="767"/>
      <c r="HEK23" s="767"/>
      <c r="HEL23" s="767"/>
      <c r="HEM23" s="767"/>
      <c r="HEN23" s="767"/>
      <c r="HEO23" s="767"/>
      <c r="HEP23" s="767"/>
      <c r="HEQ23" s="767"/>
      <c r="HER23" s="767"/>
      <c r="HES23" s="767"/>
      <c r="HET23" s="767"/>
      <c r="HEU23" s="767"/>
      <c r="HEV23" s="767"/>
      <c r="HEW23" s="767"/>
      <c r="HEX23" s="767"/>
      <c r="HEY23" s="767"/>
      <c r="HEZ23" s="767"/>
      <c r="HFA23" s="767"/>
      <c r="HFB23" s="767"/>
      <c r="HFC23" s="767"/>
      <c r="HFD23" s="767"/>
      <c r="HFE23" s="767"/>
      <c r="HFF23" s="767"/>
      <c r="HFG23" s="767"/>
      <c r="HFH23" s="767"/>
      <c r="HFI23" s="767"/>
      <c r="HFJ23" s="767"/>
      <c r="HFK23" s="767"/>
      <c r="HFL23" s="767"/>
      <c r="HFM23" s="767"/>
      <c r="HFN23" s="767"/>
      <c r="HFO23" s="767"/>
      <c r="HFP23" s="767"/>
      <c r="HFQ23" s="767"/>
      <c r="HFR23" s="767"/>
      <c r="HFS23" s="767"/>
      <c r="HFT23" s="767"/>
      <c r="HFU23" s="767"/>
      <c r="HFV23" s="767"/>
      <c r="HFW23" s="767"/>
      <c r="HFX23" s="767"/>
      <c r="HFY23" s="767"/>
      <c r="HFZ23" s="767"/>
      <c r="HGA23" s="767"/>
      <c r="HGB23" s="767"/>
      <c r="HGC23" s="767"/>
      <c r="HGD23" s="767"/>
      <c r="HGE23" s="767"/>
      <c r="HGF23" s="767"/>
      <c r="HGG23" s="767"/>
      <c r="HGH23" s="767"/>
      <c r="HGI23" s="767"/>
      <c r="HGJ23" s="767"/>
      <c r="HGK23" s="767"/>
      <c r="HGL23" s="767"/>
      <c r="HGM23" s="767"/>
      <c r="HGN23" s="767"/>
      <c r="HGO23" s="767"/>
      <c r="HGP23" s="767"/>
      <c r="HGQ23" s="767"/>
      <c r="HGR23" s="767"/>
      <c r="HGS23" s="767"/>
      <c r="HGT23" s="767"/>
      <c r="HGU23" s="767"/>
      <c r="HGV23" s="767"/>
      <c r="HGW23" s="767"/>
      <c r="HGX23" s="767"/>
      <c r="HGY23" s="767"/>
      <c r="HGZ23" s="767"/>
      <c r="HHA23" s="767"/>
      <c r="HHB23" s="767"/>
      <c r="HHC23" s="767"/>
      <c r="HHD23" s="767"/>
      <c r="HHE23" s="767"/>
      <c r="HHF23" s="767"/>
      <c r="HHG23" s="767"/>
      <c r="HHH23" s="767"/>
      <c r="HHI23" s="767"/>
      <c r="HHJ23" s="767"/>
      <c r="HHK23" s="767"/>
      <c r="HHL23" s="767"/>
      <c r="HHM23" s="767"/>
      <c r="HHN23" s="767"/>
      <c r="HHO23" s="767"/>
      <c r="HHP23" s="767"/>
      <c r="HHQ23" s="767"/>
      <c r="HHR23" s="767"/>
      <c r="HHS23" s="767"/>
      <c r="HHT23" s="767"/>
      <c r="HHU23" s="767"/>
      <c r="HHV23" s="767"/>
      <c r="HHW23" s="767"/>
      <c r="HHX23" s="767"/>
      <c r="HHY23" s="767"/>
      <c r="HHZ23" s="767"/>
      <c r="HIA23" s="767"/>
      <c r="HIB23" s="767"/>
      <c r="HIC23" s="767"/>
      <c r="HID23" s="767"/>
      <c r="HIE23" s="767"/>
      <c r="HIF23" s="767"/>
      <c r="HIG23" s="767"/>
      <c r="HIH23" s="767"/>
      <c r="HII23" s="767"/>
      <c r="HIJ23" s="767"/>
      <c r="HIK23" s="767"/>
      <c r="HIL23" s="767"/>
      <c r="HIM23" s="767"/>
      <c r="HIN23" s="767"/>
      <c r="HIO23" s="767"/>
      <c r="HIP23" s="767"/>
      <c r="HIQ23" s="767"/>
      <c r="HIR23" s="767"/>
      <c r="HIS23" s="767"/>
      <c r="HIT23" s="767"/>
      <c r="HIU23" s="767"/>
      <c r="HIV23" s="767"/>
      <c r="HIW23" s="767"/>
      <c r="HIX23" s="767"/>
      <c r="HIY23" s="767"/>
      <c r="HIZ23" s="767"/>
      <c r="HJA23" s="767"/>
      <c r="HJB23" s="767"/>
      <c r="HJC23" s="767"/>
      <c r="HJD23" s="767"/>
      <c r="HJE23" s="767"/>
      <c r="HJF23" s="767"/>
      <c r="HJG23" s="767"/>
      <c r="HJH23" s="767"/>
      <c r="HJI23" s="767"/>
      <c r="HJJ23" s="767"/>
      <c r="HJK23" s="767"/>
      <c r="HJL23" s="767"/>
      <c r="HJM23" s="767"/>
      <c r="HJN23" s="767"/>
      <c r="HJO23" s="767"/>
      <c r="HJP23" s="767"/>
      <c r="HJQ23" s="767"/>
      <c r="HJR23" s="767"/>
      <c r="HJS23" s="767"/>
      <c r="HJT23" s="767"/>
      <c r="HJU23" s="767"/>
      <c r="HJV23" s="767"/>
      <c r="HJW23" s="767"/>
      <c r="HJX23" s="767"/>
      <c r="HJY23" s="767"/>
      <c r="HJZ23" s="767"/>
      <c r="HKA23" s="767"/>
      <c r="HKB23" s="767"/>
      <c r="HKC23" s="767"/>
      <c r="HKD23" s="767"/>
      <c r="HKE23" s="767"/>
      <c r="HKF23" s="767"/>
      <c r="HKG23" s="767"/>
      <c r="HKH23" s="767"/>
      <c r="HKI23" s="767"/>
      <c r="HKJ23" s="767"/>
      <c r="HKK23" s="767"/>
      <c r="HKL23" s="767"/>
      <c r="HKM23" s="767"/>
      <c r="HKN23" s="767"/>
      <c r="HKO23" s="767"/>
      <c r="HKP23" s="767"/>
      <c r="HKQ23" s="767"/>
      <c r="HKR23" s="767"/>
      <c r="HKS23" s="767"/>
      <c r="HKT23" s="767"/>
      <c r="HKU23" s="767"/>
      <c r="HKV23" s="767"/>
      <c r="HKW23" s="767"/>
      <c r="HKX23" s="767"/>
      <c r="HKY23" s="767"/>
      <c r="HKZ23" s="767"/>
      <c r="HLA23" s="767"/>
      <c r="HLB23" s="767"/>
      <c r="HLC23" s="767"/>
      <c r="HLD23" s="767"/>
      <c r="HLE23" s="767"/>
      <c r="HLF23" s="767"/>
      <c r="HLG23" s="767"/>
      <c r="HLH23" s="767"/>
      <c r="HLI23" s="767"/>
      <c r="HLJ23" s="767"/>
      <c r="HLK23" s="767"/>
      <c r="HLL23" s="767"/>
      <c r="HLM23" s="767"/>
      <c r="HLN23" s="767"/>
      <c r="HLO23" s="767"/>
      <c r="HLP23" s="767"/>
      <c r="HLQ23" s="767"/>
      <c r="HLR23" s="767"/>
      <c r="HLS23" s="767"/>
      <c r="HLT23" s="767"/>
      <c r="HLU23" s="767"/>
      <c r="HLV23" s="767"/>
      <c r="HLW23" s="767"/>
      <c r="HLX23" s="767"/>
      <c r="HLY23" s="767"/>
      <c r="HLZ23" s="767"/>
      <c r="HMA23" s="767"/>
      <c r="HMB23" s="767"/>
      <c r="HMC23" s="767"/>
      <c r="HMD23" s="767"/>
      <c r="HME23" s="767"/>
      <c r="HMF23" s="767"/>
      <c r="HMG23" s="767"/>
      <c r="HMH23" s="767"/>
      <c r="HMI23" s="767"/>
      <c r="HMJ23" s="767"/>
      <c r="HMK23" s="767"/>
      <c r="HML23" s="767"/>
      <c r="HMM23" s="767"/>
      <c r="HMN23" s="767"/>
      <c r="HMO23" s="767"/>
      <c r="HMP23" s="767"/>
      <c r="HMQ23" s="767"/>
      <c r="HMR23" s="767"/>
      <c r="HMS23" s="767"/>
      <c r="HMT23" s="767"/>
      <c r="HMU23" s="767"/>
      <c r="HMV23" s="767"/>
      <c r="HMW23" s="767"/>
      <c r="HMX23" s="767"/>
      <c r="HMY23" s="767"/>
      <c r="HMZ23" s="767"/>
      <c r="HNA23" s="767"/>
      <c r="HNB23" s="767"/>
      <c r="HNC23" s="767"/>
      <c r="HND23" s="767"/>
      <c r="HNE23" s="767"/>
      <c r="HNF23" s="767"/>
      <c r="HNG23" s="767"/>
      <c r="HNH23" s="767"/>
      <c r="HNI23" s="767"/>
      <c r="HNJ23" s="767"/>
      <c r="HNK23" s="767"/>
      <c r="HNL23" s="767"/>
      <c r="HNM23" s="767"/>
      <c r="HNN23" s="767"/>
      <c r="HNO23" s="767"/>
      <c r="HNP23" s="767"/>
      <c r="HNQ23" s="767"/>
      <c r="HNR23" s="767"/>
      <c r="HNS23" s="767"/>
      <c r="HNT23" s="767"/>
      <c r="HNU23" s="767"/>
      <c r="HNV23" s="767"/>
      <c r="HNW23" s="767"/>
      <c r="HNX23" s="767"/>
      <c r="HNY23" s="767"/>
      <c r="HNZ23" s="767"/>
      <c r="HOA23" s="767"/>
      <c r="HOB23" s="767"/>
      <c r="HOC23" s="767"/>
      <c r="HOD23" s="767"/>
      <c r="HOE23" s="767"/>
      <c r="HOF23" s="767"/>
      <c r="HOG23" s="767"/>
      <c r="HOH23" s="767"/>
      <c r="HOI23" s="767"/>
      <c r="HOJ23" s="767"/>
      <c r="HOK23" s="767"/>
      <c r="HOL23" s="767"/>
      <c r="HOM23" s="767"/>
      <c r="HON23" s="767"/>
      <c r="HOO23" s="767"/>
      <c r="HOP23" s="767"/>
      <c r="HOQ23" s="767"/>
      <c r="HOR23" s="767"/>
      <c r="HOS23" s="767"/>
      <c r="HOT23" s="767"/>
      <c r="HOU23" s="767"/>
      <c r="HOV23" s="767"/>
      <c r="HOW23" s="767"/>
      <c r="HOX23" s="767"/>
      <c r="HOY23" s="767"/>
      <c r="HOZ23" s="767"/>
      <c r="HPA23" s="767"/>
      <c r="HPB23" s="767"/>
      <c r="HPC23" s="767"/>
      <c r="HPD23" s="767"/>
      <c r="HPE23" s="767"/>
      <c r="HPF23" s="767"/>
      <c r="HPG23" s="767"/>
      <c r="HPH23" s="767"/>
      <c r="HPI23" s="767"/>
      <c r="HPJ23" s="767"/>
      <c r="HPK23" s="767"/>
      <c r="HPL23" s="767"/>
      <c r="HPM23" s="767"/>
      <c r="HPN23" s="767"/>
      <c r="HPO23" s="767"/>
      <c r="HPP23" s="767"/>
      <c r="HPQ23" s="767"/>
      <c r="HPR23" s="767"/>
      <c r="HPS23" s="767"/>
      <c r="HPT23" s="767"/>
      <c r="HPU23" s="767"/>
      <c r="HPV23" s="767"/>
      <c r="HPW23" s="767"/>
      <c r="HPX23" s="767"/>
      <c r="HPY23" s="767"/>
      <c r="HPZ23" s="767"/>
      <c r="HQA23" s="767"/>
      <c r="HQB23" s="767"/>
      <c r="HQC23" s="767"/>
      <c r="HQD23" s="767"/>
      <c r="HQE23" s="767"/>
      <c r="HQF23" s="767"/>
      <c r="HQG23" s="767"/>
      <c r="HQH23" s="767"/>
      <c r="HQI23" s="767"/>
      <c r="HQJ23" s="767"/>
      <c r="HQK23" s="767"/>
      <c r="HQL23" s="767"/>
      <c r="HQM23" s="767"/>
      <c r="HQN23" s="767"/>
      <c r="HQO23" s="767"/>
      <c r="HQP23" s="767"/>
      <c r="HQQ23" s="767"/>
      <c r="HQR23" s="767"/>
      <c r="HQS23" s="767"/>
      <c r="HQT23" s="767"/>
      <c r="HQU23" s="767"/>
      <c r="HQV23" s="767"/>
      <c r="HQW23" s="767"/>
      <c r="HQX23" s="767"/>
      <c r="HQY23" s="767"/>
      <c r="HQZ23" s="767"/>
      <c r="HRA23" s="767"/>
      <c r="HRB23" s="767"/>
      <c r="HRC23" s="767"/>
      <c r="HRD23" s="767"/>
      <c r="HRE23" s="767"/>
      <c r="HRF23" s="767"/>
      <c r="HRG23" s="767"/>
      <c r="HRH23" s="767"/>
      <c r="HRI23" s="767"/>
      <c r="HRJ23" s="767"/>
      <c r="HRK23" s="767"/>
      <c r="HRL23" s="767"/>
      <c r="HRM23" s="767"/>
      <c r="HRN23" s="767"/>
      <c r="HRO23" s="767"/>
      <c r="HRP23" s="767"/>
      <c r="HRQ23" s="767"/>
      <c r="HRR23" s="767"/>
      <c r="HRS23" s="767"/>
      <c r="HRT23" s="767"/>
      <c r="HRU23" s="767"/>
      <c r="HRV23" s="767"/>
      <c r="HRW23" s="767"/>
      <c r="HRX23" s="767"/>
      <c r="HRY23" s="767"/>
      <c r="HRZ23" s="767"/>
      <c r="HSA23" s="767"/>
      <c r="HSB23" s="767"/>
      <c r="HSC23" s="767"/>
      <c r="HSD23" s="767"/>
      <c r="HSE23" s="767"/>
      <c r="HSF23" s="767"/>
      <c r="HSG23" s="767"/>
      <c r="HSH23" s="767"/>
      <c r="HSI23" s="767"/>
      <c r="HSJ23" s="767"/>
      <c r="HSK23" s="767"/>
      <c r="HSL23" s="767"/>
      <c r="HSM23" s="767"/>
      <c r="HSN23" s="767"/>
      <c r="HSO23" s="767"/>
      <c r="HSP23" s="767"/>
      <c r="HSQ23" s="767"/>
      <c r="HSR23" s="767"/>
      <c r="HSS23" s="767"/>
      <c r="HST23" s="767"/>
      <c r="HSU23" s="767"/>
      <c r="HSV23" s="767"/>
      <c r="HSW23" s="767"/>
      <c r="HSX23" s="767"/>
      <c r="HSY23" s="767"/>
      <c r="HSZ23" s="767"/>
      <c r="HTA23" s="767"/>
      <c r="HTB23" s="767"/>
      <c r="HTC23" s="767"/>
      <c r="HTD23" s="767"/>
      <c r="HTE23" s="767"/>
      <c r="HTF23" s="767"/>
      <c r="HTG23" s="767"/>
      <c r="HTH23" s="767"/>
      <c r="HTI23" s="767"/>
      <c r="HTJ23" s="767"/>
      <c r="HTK23" s="767"/>
      <c r="HTL23" s="767"/>
      <c r="HTM23" s="767"/>
      <c r="HTN23" s="767"/>
      <c r="HTO23" s="767"/>
      <c r="HTP23" s="767"/>
      <c r="HTQ23" s="767"/>
      <c r="HTR23" s="767"/>
      <c r="HTS23" s="767"/>
      <c r="HTT23" s="767"/>
      <c r="HTU23" s="767"/>
      <c r="HTV23" s="767"/>
      <c r="HTW23" s="767"/>
      <c r="HTX23" s="767"/>
      <c r="HTY23" s="767"/>
      <c r="HTZ23" s="767"/>
      <c r="HUA23" s="767"/>
      <c r="HUB23" s="767"/>
      <c r="HUC23" s="767"/>
      <c r="HUD23" s="767"/>
      <c r="HUE23" s="767"/>
      <c r="HUF23" s="767"/>
      <c r="HUG23" s="767"/>
      <c r="HUH23" s="767"/>
      <c r="HUI23" s="767"/>
      <c r="HUJ23" s="767"/>
      <c r="HUK23" s="767"/>
      <c r="HUL23" s="767"/>
      <c r="HUM23" s="767"/>
      <c r="HUN23" s="767"/>
      <c r="HUO23" s="767"/>
      <c r="HUP23" s="767"/>
      <c r="HUQ23" s="767"/>
      <c r="HUR23" s="767"/>
      <c r="HUS23" s="767"/>
      <c r="HUT23" s="767"/>
      <c r="HUU23" s="767"/>
      <c r="HUV23" s="767"/>
      <c r="HUW23" s="767"/>
      <c r="HUX23" s="767"/>
      <c r="HUY23" s="767"/>
      <c r="HUZ23" s="767"/>
      <c r="HVA23" s="767"/>
      <c r="HVB23" s="767"/>
      <c r="HVC23" s="767"/>
      <c r="HVD23" s="767"/>
      <c r="HVE23" s="767"/>
      <c r="HVF23" s="767"/>
      <c r="HVG23" s="767"/>
      <c r="HVH23" s="767"/>
      <c r="HVI23" s="767"/>
      <c r="HVJ23" s="767"/>
      <c r="HVK23" s="767"/>
      <c r="HVL23" s="767"/>
      <c r="HVM23" s="767"/>
      <c r="HVN23" s="767"/>
      <c r="HVO23" s="767"/>
      <c r="HVP23" s="767"/>
      <c r="HVQ23" s="767"/>
      <c r="HVR23" s="767"/>
      <c r="HVS23" s="767"/>
      <c r="HVT23" s="767"/>
      <c r="HVU23" s="767"/>
      <c r="HVV23" s="767"/>
      <c r="HVW23" s="767"/>
      <c r="HVX23" s="767"/>
      <c r="HVY23" s="767"/>
      <c r="HVZ23" s="767"/>
      <c r="HWA23" s="767"/>
      <c r="HWB23" s="767"/>
      <c r="HWC23" s="767"/>
      <c r="HWD23" s="767"/>
      <c r="HWE23" s="767"/>
      <c r="HWF23" s="767"/>
      <c r="HWG23" s="767"/>
      <c r="HWH23" s="767"/>
      <c r="HWI23" s="767"/>
      <c r="HWJ23" s="767"/>
      <c r="HWK23" s="767"/>
      <c r="HWL23" s="767"/>
      <c r="HWM23" s="767"/>
      <c r="HWN23" s="767"/>
      <c r="HWO23" s="767"/>
      <c r="HWP23" s="767"/>
      <c r="HWQ23" s="767"/>
      <c r="HWR23" s="767"/>
      <c r="HWS23" s="767"/>
      <c r="HWT23" s="767"/>
      <c r="HWU23" s="767"/>
      <c r="HWV23" s="767"/>
      <c r="HWW23" s="767"/>
      <c r="HWX23" s="767"/>
      <c r="HWY23" s="767"/>
      <c r="HWZ23" s="767"/>
      <c r="HXA23" s="767"/>
      <c r="HXB23" s="767"/>
      <c r="HXC23" s="767"/>
      <c r="HXD23" s="767"/>
      <c r="HXE23" s="767"/>
      <c r="HXF23" s="767"/>
      <c r="HXG23" s="767"/>
      <c r="HXH23" s="767"/>
      <c r="HXI23" s="767"/>
      <c r="HXJ23" s="767"/>
      <c r="HXK23" s="767"/>
      <c r="HXL23" s="767"/>
      <c r="HXM23" s="767"/>
      <c r="HXN23" s="767"/>
      <c r="HXO23" s="767"/>
      <c r="HXP23" s="767"/>
      <c r="HXQ23" s="767"/>
      <c r="HXR23" s="767"/>
      <c r="HXS23" s="767"/>
      <c r="HXT23" s="767"/>
      <c r="HXU23" s="767"/>
      <c r="HXV23" s="767"/>
      <c r="HXW23" s="767"/>
      <c r="HXX23" s="767"/>
      <c r="HXY23" s="767"/>
      <c r="HXZ23" s="767"/>
      <c r="HYA23" s="767"/>
      <c r="HYB23" s="767"/>
      <c r="HYC23" s="767"/>
      <c r="HYD23" s="767"/>
      <c r="HYE23" s="767"/>
      <c r="HYF23" s="767"/>
      <c r="HYG23" s="767"/>
      <c r="HYH23" s="767"/>
      <c r="HYI23" s="767"/>
      <c r="HYJ23" s="767"/>
      <c r="HYK23" s="767"/>
      <c r="HYL23" s="767"/>
      <c r="HYM23" s="767"/>
      <c r="HYN23" s="767"/>
      <c r="HYO23" s="767"/>
      <c r="HYP23" s="767"/>
      <c r="HYQ23" s="767"/>
      <c r="HYR23" s="767"/>
      <c r="HYS23" s="767"/>
      <c r="HYT23" s="767"/>
      <c r="HYU23" s="767"/>
      <c r="HYV23" s="767"/>
      <c r="HYW23" s="767"/>
      <c r="HYX23" s="767"/>
      <c r="HYY23" s="767"/>
      <c r="HYZ23" s="767"/>
      <c r="HZA23" s="767"/>
      <c r="HZB23" s="767"/>
      <c r="HZC23" s="767"/>
      <c r="HZD23" s="767"/>
      <c r="HZE23" s="767"/>
      <c r="HZF23" s="767"/>
      <c r="HZG23" s="767"/>
      <c r="HZH23" s="767"/>
      <c r="HZI23" s="767"/>
      <c r="HZJ23" s="767"/>
      <c r="HZK23" s="767"/>
      <c r="HZL23" s="767"/>
      <c r="HZM23" s="767"/>
      <c r="HZN23" s="767"/>
      <c r="HZO23" s="767"/>
      <c r="HZP23" s="767"/>
      <c r="HZQ23" s="767"/>
      <c r="HZR23" s="767"/>
      <c r="HZS23" s="767"/>
      <c r="HZT23" s="767"/>
      <c r="HZU23" s="767"/>
      <c r="HZV23" s="767"/>
      <c r="HZW23" s="767"/>
      <c r="HZX23" s="767"/>
      <c r="HZY23" s="767"/>
      <c r="HZZ23" s="767"/>
      <c r="IAA23" s="767"/>
      <c r="IAB23" s="767"/>
      <c r="IAC23" s="767"/>
      <c r="IAD23" s="767"/>
      <c r="IAE23" s="767"/>
      <c r="IAF23" s="767"/>
      <c r="IAG23" s="767"/>
      <c r="IAH23" s="767"/>
      <c r="IAI23" s="767"/>
      <c r="IAJ23" s="767"/>
      <c r="IAK23" s="767"/>
      <c r="IAL23" s="767"/>
      <c r="IAM23" s="767"/>
      <c r="IAN23" s="767"/>
      <c r="IAO23" s="767"/>
      <c r="IAP23" s="767"/>
      <c r="IAQ23" s="767"/>
      <c r="IAR23" s="767"/>
      <c r="IAS23" s="767"/>
      <c r="IAT23" s="767"/>
      <c r="IAU23" s="767"/>
      <c r="IAV23" s="767"/>
      <c r="IAW23" s="767"/>
      <c r="IAX23" s="767"/>
      <c r="IAY23" s="767"/>
      <c r="IAZ23" s="767"/>
      <c r="IBA23" s="767"/>
      <c r="IBB23" s="767"/>
      <c r="IBC23" s="767"/>
      <c r="IBD23" s="767"/>
      <c r="IBE23" s="767"/>
      <c r="IBF23" s="767"/>
      <c r="IBG23" s="767"/>
      <c r="IBH23" s="767"/>
      <c r="IBI23" s="767"/>
      <c r="IBJ23" s="767"/>
      <c r="IBK23" s="767"/>
      <c r="IBL23" s="767"/>
      <c r="IBM23" s="767"/>
      <c r="IBN23" s="767"/>
      <c r="IBO23" s="767"/>
      <c r="IBP23" s="767"/>
      <c r="IBQ23" s="767"/>
      <c r="IBR23" s="767"/>
      <c r="IBS23" s="767"/>
      <c r="IBT23" s="767"/>
      <c r="IBU23" s="767"/>
      <c r="IBV23" s="767"/>
      <c r="IBW23" s="767"/>
      <c r="IBX23" s="767"/>
      <c r="IBY23" s="767"/>
      <c r="IBZ23" s="767"/>
      <c r="ICA23" s="767"/>
      <c r="ICB23" s="767"/>
      <c r="ICC23" s="767"/>
      <c r="ICD23" s="767"/>
      <c r="ICE23" s="767"/>
      <c r="ICF23" s="767"/>
      <c r="ICG23" s="767"/>
      <c r="ICH23" s="767"/>
      <c r="ICI23" s="767"/>
      <c r="ICJ23" s="767"/>
      <c r="ICK23" s="767"/>
      <c r="ICL23" s="767"/>
      <c r="ICM23" s="767"/>
      <c r="ICN23" s="767"/>
      <c r="ICO23" s="767"/>
      <c r="ICP23" s="767"/>
      <c r="ICQ23" s="767"/>
      <c r="ICR23" s="767"/>
      <c r="ICS23" s="767"/>
      <c r="ICT23" s="767"/>
      <c r="ICU23" s="767"/>
      <c r="ICV23" s="767"/>
      <c r="ICW23" s="767"/>
      <c r="ICX23" s="767"/>
      <c r="ICY23" s="767"/>
      <c r="ICZ23" s="767"/>
      <c r="IDA23" s="767"/>
      <c r="IDB23" s="767"/>
      <c r="IDC23" s="767"/>
      <c r="IDD23" s="767"/>
      <c r="IDE23" s="767"/>
      <c r="IDF23" s="767"/>
      <c r="IDG23" s="767"/>
      <c r="IDH23" s="767"/>
      <c r="IDI23" s="767"/>
      <c r="IDJ23" s="767"/>
      <c r="IDK23" s="767"/>
      <c r="IDL23" s="767"/>
      <c r="IDM23" s="767"/>
      <c r="IDN23" s="767"/>
      <c r="IDO23" s="767"/>
      <c r="IDP23" s="767"/>
      <c r="IDQ23" s="767"/>
      <c r="IDR23" s="767"/>
      <c r="IDS23" s="767"/>
      <c r="IDT23" s="767"/>
      <c r="IDU23" s="767"/>
      <c r="IDV23" s="767"/>
      <c r="IDW23" s="767"/>
      <c r="IDX23" s="767"/>
      <c r="IDY23" s="767"/>
      <c r="IDZ23" s="767"/>
      <c r="IEA23" s="767"/>
      <c r="IEB23" s="767"/>
      <c r="IEC23" s="767"/>
      <c r="IED23" s="767"/>
      <c r="IEE23" s="767"/>
      <c r="IEF23" s="767"/>
      <c r="IEG23" s="767"/>
      <c r="IEH23" s="767"/>
      <c r="IEI23" s="767"/>
      <c r="IEJ23" s="767"/>
      <c r="IEK23" s="767"/>
      <c r="IEL23" s="767"/>
      <c r="IEM23" s="767"/>
      <c r="IEN23" s="767"/>
      <c r="IEO23" s="767"/>
      <c r="IEP23" s="767"/>
      <c r="IEQ23" s="767"/>
      <c r="IER23" s="767"/>
      <c r="IES23" s="767"/>
      <c r="IET23" s="767"/>
      <c r="IEU23" s="767"/>
      <c r="IEV23" s="767"/>
      <c r="IEW23" s="767"/>
      <c r="IEX23" s="767"/>
      <c r="IEY23" s="767"/>
      <c r="IEZ23" s="767"/>
      <c r="IFA23" s="767"/>
      <c r="IFB23" s="767"/>
      <c r="IFC23" s="767"/>
      <c r="IFD23" s="767"/>
      <c r="IFE23" s="767"/>
      <c r="IFF23" s="767"/>
      <c r="IFG23" s="767"/>
      <c r="IFH23" s="767"/>
      <c r="IFI23" s="767"/>
      <c r="IFJ23" s="767"/>
      <c r="IFK23" s="767"/>
      <c r="IFL23" s="767"/>
      <c r="IFM23" s="767"/>
      <c r="IFN23" s="767"/>
      <c r="IFO23" s="767"/>
      <c r="IFP23" s="767"/>
      <c r="IFQ23" s="767"/>
      <c r="IFR23" s="767"/>
      <c r="IFS23" s="767"/>
      <c r="IFT23" s="767"/>
      <c r="IFU23" s="767"/>
      <c r="IFV23" s="767"/>
      <c r="IFW23" s="767"/>
      <c r="IFX23" s="767"/>
      <c r="IFY23" s="767"/>
      <c r="IFZ23" s="767"/>
      <c r="IGA23" s="767"/>
      <c r="IGB23" s="767"/>
      <c r="IGC23" s="767"/>
      <c r="IGD23" s="767"/>
      <c r="IGE23" s="767"/>
      <c r="IGF23" s="767"/>
      <c r="IGG23" s="767"/>
      <c r="IGH23" s="767"/>
      <c r="IGI23" s="767"/>
      <c r="IGJ23" s="767"/>
      <c r="IGK23" s="767"/>
      <c r="IGL23" s="767"/>
      <c r="IGM23" s="767"/>
      <c r="IGN23" s="767"/>
      <c r="IGO23" s="767"/>
      <c r="IGP23" s="767"/>
      <c r="IGQ23" s="767"/>
      <c r="IGR23" s="767"/>
      <c r="IGS23" s="767"/>
      <c r="IGT23" s="767"/>
      <c r="IGU23" s="767"/>
      <c r="IGV23" s="767"/>
      <c r="IGW23" s="767"/>
      <c r="IGX23" s="767"/>
      <c r="IGY23" s="767"/>
      <c r="IGZ23" s="767"/>
      <c r="IHA23" s="767"/>
      <c r="IHB23" s="767"/>
      <c r="IHC23" s="767"/>
      <c r="IHD23" s="767"/>
      <c r="IHE23" s="767"/>
      <c r="IHF23" s="767"/>
      <c r="IHG23" s="767"/>
      <c r="IHH23" s="767"/>
      <c r="IHI23" s="767"/>
      <c r="IHJ23" s="767"/>
      <c r="IHK23" s="767"/>
      <c r="IHL23" s="767"/>
      <c r="IHM23" s="767"/>
      <c r="IHN23" s="767"/>
      <c r="IHO23" s="767"/>
      <c r="IHP23" s="767"/>
      <c r="IHQ23" s="767"/>
      <c r="IHR23" s="767"/>
      <c r="IHS23" s="767"/>
      <c r="IHT23" s="767"/>
      <c r="IHU23" s="767"/>
      <c r="IHV23" s="767"/>
      <c r="IHW23" s="767"/>
      <c r="IHX23" s="767"/>
      <c r="IHY23" s="767"/>
      <c r="IHZ23" s="767"/>
      <c r="IIA23" s="767"/>
      <c r="IIB23" s="767"/>
      <c r="IIC23" s="767"/>
      <c r="IID23" s="767"/>
      <c r="IIE23" s="767"/>
      <c r="IIF23" s="767"/>
      <c r="IIG23" s="767"/>
      <c r="IIH23" s="767"/>
      <c r="III23" s="767"/>
      <c r="IIJ23" s="767"/>
      <c r="IIK23" s="767"/>
      <c r="IIL23" s="767"/>
      <c r="IIM23" s="767"/>
      <c r="IIN23" s="767"/>
      <c r="IIO23" s="767"/>
      <c r="IIP23" s="767"/>
      <c r="IIQ23" s="767"/>
      <c r="IIR23" s="767"/>
      <c r="IIS23" s="767"/>
      <c r="IIT23" s="767"/>
      <c r="IIU23" s="767"/>
      <c r="IIV23" s="767"/>
      <c r="IIW23" s="767"/>
      <c r="IIX23" s="767"/>
      <c r="IIY23" s="767"/>
      <c r="IIZ23" s="767"/>
      <c r="IJA23" s="767"/>
      <c r="IJB23" s="767"/>
      <c r="IJC23" s="767"/>
      <c r="IJD23" s="767"/>
      <c r="IJE23" s="767"/>
      <c r="IJF23" s="767"/>
      <c r="IJG23" s="767"/>
      <c r="IJH23" s="767"/>
      <c r="IJI23" s="767"/>
      <c r="IJJ23" s="767"/>
      <c r="IJK23" s="767"/>
      <c r="IJL23" s="767"/>
      <c r="IJM23" s="767"/>
      <c r="IJN23" s="767"/>
      <c r="IJO23" s="767"/>
      <c r="IJP23" s="767"/>
      <c r="IJQ23" s="767"/>
      <c r="IJR23" s="767"/>
      <c r="IJS23" s="767"/>
      <c r="IJT23" s="767"/>
      <c r="IJU23" s="767"/>
      <c r="IJV23" s="767"/>
      <c r="IJW23" s="767"/>
      <c r="IJX23" s="767"/>
      <c r="IJY23" s="767"/>
      <c r="IJZ23" s="767"/>
      <c r="IKA23" s="767"/>
      <c r="IKB23" s="767"/>
      <c r="IKC23" s="767"/>
      <c r="IKD23" s="767"/>
      <c r="IKE23" s="767"/>
      <c r="IKF23" s="767"/>
      <c r="IKG23" s="767"/>
      <c r="IKH23" s="767"/>
      <c r="IKI23" s="767"/>
      <c r="IKJ23" s="767"/>
      <c r="IKK23" s="767"/>
      <c r="IKL23" s="767"/>
      <c r="IKM23" s="767"/>
      <c r="IKN23" s="767"/>
      <c r="IKO23" s="767"/>
      <c r="IKP23" s="767"/>
      <c r="IKQ23" s="767"/>
      <c r="IKR23" s="767"/>
      <c r="IKS23" s="767"/>
      <c r="IKT23" s="767"/>
      <c r="IKU23" s="767"/>
      <c r="IKV23" s="767"/>
      <c r="IKW23" s="767"/>
      <c r="IKX23" s="767"/>
      <c r="IKY23" s="767"/>
      <c r="IKZ23" s="767"/>
      <c r="ILA23" s="767"/>
      <c r="ILB23" s="767"/>
      <c r="ILC23" s="767"/>
      <c r="ILD23" s="767"/>
      <c r="ILE23" s="767"/>
      <c r="ILF23" s="767"/>
      <c r="ILG23" s="767"/>
      <c r="ILH23" s="767"/>
      <c r="ILI23" s="767"/>
      <c r="ILJ23" s="767"/>
      <c r="ILK23" s="767"/>
      <c r="ILL23" s="767"/>
      <c r="ILM23" s="767"/>
      <c r="ILN23" s="767"/>
      <c r="ILO23" s="767"/>
      <c r="ILP23" s="767"/>
      <c r="ILQ23" s="767"/>
      <c r="ILR23" s="767"/>
      <c r="ILS23" s="767"/>
      <c r="ILT23" s="767"/>
      <c r="ILU23" s="767"/>
      <c r="ILV23" s="767"/>
      <c r="ILW23" s="767"/>
      <c r="ILX23" s="767"/>
      <c r="ILY23" s="767"/>
      <c r="ILZ23" s="767"/>
      <c r="IMA23" s="767"/>
      <c r="IMB23" s="767"/>
      <c r="IMC23" s="767"/>
      <c r="IMD23" s="767"/>
      <c r="IME23" s="767"/>
      <c r="IMF23" s="767"/>
      <c r="IMG23" s="767"/>
      <c r="IMH23" s="767"/>
      <c r="IMI23" s="767"/>
      <c r="IMJ23" s="767"/>
      <c r="IMK23" s="767"/>
      <c r="IML23" s="767"/>
      <c r="IMM23" s="767"/>
      <c r="IMN23" s="767"/>
      <c r="IMO23" s="767"/>
      <c r="IMP23" s="767"/>
      <c r="IMQ23" s="767"/>
      <c r="IMR23" s="767"/>
      <c r="IMS23" s="767"/>
      <c r="IMT23" s="767"/>
      <c r="IMU23" s="767"/>
      <c r="IMV23" s="767"/>
      <c r="IMW23" s="767"/>
      <c r="IMX23" s="767"/>
      <c r="IMY23" s="767"/>
      <c r="IMZ23" s="767"/>
      <c r="INA23" s="767"/>
      <c r="INB23" s="767"/>
      <c r="INC23" s="767"/>
      <c r="IND23" s="767"/>
      <c r="INE23" s="767"/>
      <c r="INF23" s="767"/>
      <c r="ING23" s="767"/>
      <c r="INH23" s="767"/>
      <c r="INI23" s="767"/>
      <c r="INJ23" s="767"/>
      <c r="INK23" s="767"/>
      <c r="INL23" s="767"/>
      <c r="INM23" s="767"/>
      <c r="INN23" s="767"/>
      <c r="INO23" s="767"/>
      <c r="INP23" s="767"/>
      <c r="INQ23" s="767"/>
      <c r="INR23" s="767"/>
      <c r="INS23" s="767"/>
      <c r="INT23" s="767"/>
      <c r="INU23" s="767"/>
      <c r="INV23" s="767"/>
      <c r="INW23" s="767"/>
      <c r="INX23" s="767"/>
      <c r="INY23" s="767"/>
      <c r="INZ23" s="767"/>
      <c r="IOA23" s="767"/>
      <c r="IOB23" s="767"/>
      <c r="IOC23" s="767"/>
      <c r="IOD23" s="767"/>
      <c r="IOE23" s="767"/>
      <c r="IOF23" s="767"/>
      <c r="IOG23" s="767"/>
      <c r="IOH23" s="767"/>
      <c r="IOI23" s="767"/>
      <c r="IOJ23" s="767"/>
      <c r="IOK23" s="767"/>
      <c r="IOL23" s="767"/>
      <c r="IOM23" s="767"/>
      <c r="ION23" s="767"/>
      <c r="IOO23" s="767"/>
      <c r="IOP23" s="767"/>
      <c r="IOQ23" s="767"/>
      <c r="IOR23" s="767"/>
      <c r="IOS23" s="767"/>
      <c r="IOT23" s="767"/>
      <c r="IOU23" s="767"/>
      <c r="IOV23" s="767"/>
      <c r="IOW23" s="767"/>
      <c r="IOX23" s="767"/>
      <c r="IOY23" s="767"/>
      <c r="IOZ23" s="767"/>
      <c r="IPA23" s="767"/>
      <c r="IPB23" s="767"/>
      <c r="IPC23" s="767"/>
      <c r="IPD23" s="767"/>
      <c r="IPE23" s="767"/>
      <c r="IPF23" s="767"/>
      <c r="IPG23" s="767"/>
      <c r="IPH23" s="767"/>
      <c r="IPI23" s="767"/>
      <c r="IPJ23" s="767"/>
      <c r="IPK23" s="767"/>
      <c r="IPL23" s="767"/>
      <c r="IPM23" s="767"/>
      <c r="IPN23" s="767"/>
      <c r="IPO23" s="767"/>
      <c r="IPP23" s="767"/>
      <c r="IPQ23" s="767"/>
      <c r="IPR23" s="767"/>
      <c r="IPS23" s="767"/>
      <c r="IPT23" s="767"/>
      <c r="IPU23" s="767"/>
      <c r="IPV23" s="767"/>
      <c r="IPW23" s="767"/>
      <c r="IPX23" s="767"/>
      <c r="IPY23" s="767"/>
      <c r="IPZ23" s="767"/>
      <c r="IQA23" s="767"/>
      <c r="IQB23" s="767"/>
      <c r="IQC23" s="767"/>
      <c r="IQD23" s="767"/>
      <c r="IQE23" s="767"/>
      <c r="IQF23" s="767"/>
      <c r="IQG23" s="767"/>
      <c r="IQH23" s="767"/>
      <c r="IQI23" s="767"/>
      <c r="IQJ23" s="767"/>
      <c r="IQK23" s="767"/>
      <c r="IQL23" s="767"/>
      <c r="IQM23" s="767"/>
      <c r="IQN23" s="767"/>
      <c r="IQO23" s="767"/>
      <c r="IQP23" s="767"/>
      <c r="IQQ23" s="767"/>
      <c r="IQR23" s="767"/>
      <c r="IQS23" s="767"/>
      <c r="IQT23" s="767"/>
      <c r="IQU23" s="767"/>
      <c r="IQV23" s="767"/>
      <c r="IQW23" s="767"/>
      <c r="IQX23" s="767"/>
      <c r="IQY23" s="767"/>
      <c r="IQZ23" s="767"/>
      <c r="IRA23" s="767"/>
      <c r="IRB23" s="767"/>
      <c r="IRC23" s="767"/>
      <c r="IRD23" s="767"/>
      <c r="IRE23" s="767"/>
      <c r="IRF23" s="767"/>
      <c r="IRG23" s="767"/>
      <c r="IRH23" s="767"/>
      <c r="IRI23" s="767"/>
      <c r="IRJ23" s="767"/>
      <c r="IRK23" s="767"/>
      <c r="IRL23" s="767"/>
      <c r="IRM23" s="767"/>
      <c r="IRN23" s="767"/>
      <c r="IRO23" s="767"/>
      <c r="IRP23" s="767"/>
      <c r="IRQ23" s="767"/>
      <c r="IRR23" s="767"/>
      <c r="IRS23" s="767"/>
      <c r="IRT23" s="767"/>
      <c r="IRU23" s="767"/>
      <c r="IRV23" s="767"/>
      <c r="IRW23" s="767"/>
      <c r="IRX23" s="767"/>
      <c r="IRY23" s="767"/>
      <c r="IRZ23" s="767"/>
      <c r="ISA23" s="767"/>
      <c r="ISB23" s="767"/>
      <c r="ISC23" s="767"/>
      <c r="ISD23" s="767"/>
      <c r="ISE23" s="767"/>
      <c r="ISF23" s="767"/>
      <c r="ISG23" s="767"/>
      <c r="ISH23" s="767"/>
      <c r="ISI23" s="767"/>
      <c r="ISJ23" s="767"/>
      <c r="ISK23" s="767"/>
      <c r="ISL23" s="767"/>
      <c r="ISM23" s="767"/>
      <c r="ISN23" s="767"/>
      <c r="ISO23" s="767"/>
      <c r="ISP23" s="767"/>
      <c r="ISQ23" s="767"/>
      <c r="ISR23" s="767"/>
      <c r="ISS23" s="767"/>
      <c r="IST23" s="767"/>
      <c r="ISU23" s="767"/>
      <c r="ISV23" s="767"/>
      <c r="ISW23" s="767"/>
      <c r="ISX23" s="767"/>
      <c r="ISY23" s="767"/>
      <c r="ISZ23" s="767"/>
      <c r="ITA23" s="767"/>
      <c r="ITB23" s="767"/>
      <c r="ITC23" s="767"/>
      <c r="ITD23" s="767"/>
      <c r="ITE23" s="767"/>
      <c r="ITF23" s="767"/>
      <c r="ITG23" s="767"/>
      <c r="ITH23" s="767"/>
      <c r="ITI23" s="767"/>
      <c r="ITJ23" s="767"/>
      <c r="ITK23" s="767"/>
      <c r="ITL23" s="767"/>
      <c r="ITM23" s="767"/>
      <c r="ITN23" s="767"/>
      <c r="ITO23" s="767"/>
      <c r="ITP23" s="767"/>
      <c r="ITQ23" s="767"/>
      <c r="ITR23" s="767"/>
      <c r="ITS23" s="767"/>
      <c r="ITT23" s="767"/>
      <c r="ITU23" s="767"/>
      <c r="ITV23" s="767"/>
      <c r="ITW23" s="767"/>
      <c r="ITX23" s="767"/>
      <c r="ITY23" s="767"/>
      <c r="ITZ23" s="767"/>
      <c r="IUA23" s="767"/>
      <c r="IUB23" s="767"/>
      <c r="IUC23" s="767"/>
      <c r="IUD23" s="767"/>
      <c r="IUE23" s="767"/>
      <c r="IUF23" s="767"/>
      <c r="IUG23" s="767"/>
      <c r="IUH23" s="767"/>
      <c r="IUI23" s="767"/>
      <c r="IUJ23" s="767"/>
      <c r="IUK23" s="767"/>
      <c r="IUL23" s="767"/>
      <c r="IUM23" s="767"/>
      <c r="IUN23" s="767"/>
      <c r="IUO23" s="767"/>
      <c r="IUP23" s="767"/>
      <c r="IUQ23" s="767"/>
      <c r="IUR23" s="767"/>
      <c r="IUS23" s="767"/>
      <c r="IUT23" s="767"/>
      <c r="IUU23" s="767"/>
      <c r="IUV23" s="767"/>
      <c r="IUW23" s="767"/>
      <c r="IUX23" s="767"/>
      <c r="IUY23" s="767"/>
      <c r="IUZ23" s="767"/>
      <c r="IVA23" s="767"/>
      <c r="IVB23" s="767"/>
      <c r="IVC23" s="767"/>
      <c r="IVD23" s="767"/>
      <c r="IVE23" s="767"/>
      <c r="IVF23" s="767"/>
      <c r="IVG23" s="767"/>
      <c r="IVH23" s="767"/>
      <c r="IVI23" s="767"/>
      <c r="IVJ23" s="767"/>
      <c r="IVK23" s="767"/>
      <c r="IVL23" s="767"/>
      <c r="IVM23" s="767"/>
      <c r="IVN23" s="767"/>
      <c r="IVO23" s="767"/>
      <c r="IVP23" s="767"/>
      <c r="IVQ23" s="767"/>
      <c r="IVR23" s="767"/>
      <c r="IVS23" s="767"/>
      <c r="IVT23" s="767"/>
      <c r="IVU23" s="767"/>
      <c r="IVV23" s="767"/>
      <c r="IVW23" s="767"/>
      <c r="IVX23" s="767"/>
      <c r="IVY23" s="767"/>
      <c r="IVZ23" s="767"/>
      <c r="IWA23" s="767"/>
      <c r="IWB23" s="767"/>
      <c r="IWC23" s="767"/>
      <c r="IWD23" s="767"/>
      <c r="IWE23" s="767"/>
      <c r="IWF23" s="767"/>
      <c r="IWG23" s="767"/>
      <c r="IWH23" s="767"/>
      <c r="IWI23" s="767"/>
      <c r="IWJ23" s="767"/>
      <c r="IWK23" s="767"/>
      <c r="IWL23" s="767"/>
      <c r="IWM23" s="767"/>
      <c r="IWN23" s="767"/>
      <c r="IWO23" s="767"/>
      <c r="IWP23" s="767"/>
      <c r="IWQ23" s="767"/>
      <c r="IWR23" s="767"/>
      <c r="IWS23" s="767"/>
      <c r="IWT23" s="767"/>
      <c r="IWU23" s="767"/>
      <c r="IWV23" s="767"/>
      <c r="IWW23" s="767"/>
      <c r="IWX23" s="767"/>
      <c r="IWY23" s="767"/>
      <c r="IWZ23" s="767"/>
      <c r="IXA23" s="767"/>
      <c r="IXB23" s="767"/>
      <c r="IXC23" s="767"/>
      <c r="IXD23" s="767"/>
      <c r="IXE23" s="767"/>
      <c r="IXF23" s="767"/>
      <c r="IXG23" s="767"/>
      <c r="IXH23" s="767"/>
      <c r="IXI23" s="767"/>
      <c r="IXJ23" s="767"/>
      <c r="IXK23" s="767"/>
      <c r="IXL23" s="767"/>
      <c r="IXM23" s="767"/>
      <c r="IXN23" s="767"/>
      <c r="IXO23" s="767"/>
      <c r="IXP23" s="767"/>
      <c r="IXQ23" s="767"/>
      <c r="IXR23" s="767"/>
      <c r="IXS23" s="767"/>
      <c r="IXT23" s="767"/>
      <c r="IXU23" s="767"/>
      <c r="IXV23" s="767"/>
      <c r="IXW23" s="767"/>
      <c r="IXX23" s="767"/>
      <c r="IXY23" s="767"/>
      <c r="IXZ23" s="767"/>
      <c r="IYA23" s="767"/>
      <c r="IYB23" s="767"/>
      <c r="IYC23" s="767"/>
      <c r="IYD23" s="767"/>
      <c r="IYE23" s="767"/>
      <c r="IYF23" s="767"/>
      <c r="IYG23" s="767"/>
      <c r="IYH23" s="767"/>
      <c r="IYI23" s="767"/>
      <c r="IYJ23" s="767"/>
      <c r="IYK23" s="767"/>
      <c r="IYL23" s="767"/>
      <c r="IYM23" s="767"/>
      <c r="IYN23" s="767"/>
      <c r="IYO23" s="767"/>
      <c r="IYP23" s="767"/>
      <c r="IYQ23" s="767"/>
      <c r="IYR23" s="767"/>
      <c r="IYS23" s="767"/>
      <c r="IYT23" s="767"/>
      <c r="IYU23" s="767"/>
      <c r="IYV23" s="767"/>
      <c r="IYW23" s="767"/>
      <c r="IYX23" s="767"/>
      <c r="IYY23" s="767"/>
      <c r="IYZ23" s="767"/>
      <c r="IZA23" s="767"/>
      <c r="IZB23" s="767"/>
      <c r="IZC23" s="767"/>
      <c r="IZD23" s="767"/>
      <c r="IZE23" s="767"/>
      <c r="IZF23" s="767"/>
      <c r="IZG23" s="767"/>
      <c r="IZH23" s="767"/>
      <c r="IZI23" s="767"/>
      <c r="IZJ23" s="767"/>
      <c r="IZK23" s="767"/>
      <c r="IZL23" s="767"/>
      <c r="IZM23" s="767"/>
      <c r="IZN23" s="767"/>
      <c r="IZO23" s="767"/>
      <c r="IZP23" s="767"/>
      <c r="IZQ23" s="767"/>
      <c r="IZR23" s="767"/>
      <c r="IZS23" s="767"/>
      <c r="IZT23" s="767"/>
      <c r="IZU23" s="767"/>
      <c r="IZV23" s="767"/>
      <c r="IZW23" s="767"/>
      <c r="IZX23" s="767"/>
      <c r="IZY23" s="767"/>
      <c r="IZZ23" s="767"/>
      <c r="JAA23" s="767"/>
      <c r="JAB23" s="767"/>
      <c r="JAC23" s="767"/>
      <c r="JAD23" s="767"/>
      <c r="JAE23" s="767"/>
      <c r="JAF23" s="767"/>
      <c r="JAG23" s="767"/>
      <c r="JAH23" s="767"/>
      <c r="JAI23" s="767"/>
      <c r="JAJ23" s="767"/>
      <c r="JAK23" s="767"/>
      <c r="JAL23" s="767"/>
      <c r="JAM23" s="767"/>
      <c r="JAN23" s="767"/>
      <c r="JAO23" s="767"/>
      <c r="JAP23" s="767"/>
      <c r="JAQ23" s="767"/>
      <c r="JAR23" s="767"/>
      <c r="JAS23" s="767"/>
      <c r="JAT23" s="767"/>
      <c r="JAU23" s="767"/>
      <c r="JAV23" s="767"/>
      <c r="JAW23" s="767"/>
      <c r="JAX23" s="767"/>
      <c r="JAY23" s="767"/>
      <c r="JAZ23" s="767"/>
      <c r="JBA23" s="767"/>
      <c r="JBB23" s="767"/>
      <c r="JBC23" s="767"/>
      <c r="JBD23" s="767"/>
      <c r="JBE23" s="767"/>
      <c r="JBF23" s="767"/>
      <c r="JBG23" s="767"/>
      <c r="JBH23" s="767"/>
      <c r="JBI23" s="767"/>
      <c r="JBJ23" s="767"/>
      <c r="JBK23" s="767"/>
      <c r="JBL23" s="767"/>
      <c r="JBM23" s="767"/>
      <c r="JBN23" s="767"/>
      <c r="JBO23" s="767"/>
      <c r="JBP23" s="767"/>
      <c r="JBQ23" s="767"/>
      <c r="JBR23" s="767"/>
      <c r="JBS23" s="767"/>
      <c r="JBT23" s="767"/>
      <c r="JBU23" s="767"/>
      <c r="JBV23" s="767"/>
      <c r="JBW23" s="767"/>
      <c r="JBX23" s="767"/>
      <c r="JBY23" s="767"/>
      <c r="JBZ23" s="767"/>
      <c r="JCA23" s="767"/>
      <c r="JCB23" s="767"/>
      <c r="JCC23" s="767"/>
      <c r="JCD23" s="767"/>
      <c r="JCE23" s="767"/>
      <c r="JCF23" s="767"/>
      <c r="JCG23" s="767"/>
      <c r="JCH23" s="767"/>
      <c r="JCI23" s="767"/>
      <c r="JCJ23" s="767"/>
      <c r="JCK23" s="767"/>
      <c r="JCL23" s="767"/>
      <c r="JCM23" s="767"/>
      <c r="JCN23" s="767"/>
      <c r="JCO23" s="767"/>
      <c r="JCP23" s="767"/>
      <c r="JCQ23" s="767"/>
      <c r="JCR23" s="767"/>
      <c r="JCS23" s="767"/>
      <c r="JCT23" s="767"/>
      <c r="JCU23" s="767"/>
      <c r="JCV23" s="767"/>
      <c r="JCW23" s="767"/>
      <c r="JCX23" s="767"/>
      <c r="JCY23" s="767"/>
      <c r="JCZ23" s="767"/>
      <c r="JDA23" s="767"/>
      <c r="JDB23" s="767"/>
      <c r="JDC23" s="767"/>
      <c r="JDD23" s="767"/>
      <c r="JDE23" s="767"/>
      <c r="JDF23" s="767"/>
      <c r="JDG23" s="767"/>
      <c r="JDH23" s="767"/>
      <c r="JDI23" s="767"/>
      <c r="JDJ23" s="767"/>
      <c r="JDK23" s="767"/>
      <c r="JDL23" s="767"/>
      <c r="JDM23" s="767"/>
      <c r="JDN23" s="767"/>
      <c r="JDO23" s="767"/>
      <c r="JDP23" s="767"/>
      <c r="JDQ23" s="767"/>
      <c r="JDR23" s="767"/>
      <c r="JDS23" s="767"/>
      <c r="JDT23" s="767"/>
      <c r="JDU23" s="767"/>
      <c r="JDV23" s="767"/>
      <c r="JDW23" s="767"/>
      <c r="JDX23" s="767"/>
      <c r="JDY23" s="767"/>
      <c r="JDZ23" s="767"/>
      <c r="JEA23" s="767"/>
      <c r="JEB23" s="767"/>
      <c r="JEC23" s="767"/>
      <c r="JED23" s="767"/>
      <c r="JEE23" s="767"/>
      <c r="JEF23" s="767"/>
      <c r="JEG23" s="767"/>
      <c r="JEH23" s="767"/>
      <c r="JEI23" s="767"/>
      <c r="JEJ23" s="767"/>
      <c r="JEK23" s="767"/>
      <c r="JEL23" s="767"/>
      <c r="JEM23" s="767"/>
      <c r="JEN23" s="767"/>
      <c r="JEO23" s="767"/>
      <c r="JEP23" s="767"/>
      <c r="JEQ23" s="767"/>
      <c r="JER23" s="767"/>
      <c r="JES23" s="767"/>
      <c r="JET23" s="767"/>
      <c r="JEU23" s="767"/>
      <c r="JEV23" s="767"/>
      <c r="JEW23" s="767"/>
      <c r="JEX23" s="767"/>
      <c r="JEY23" s="767"/>
      <c r="JEZ23" s="767"/>
      <c r="JFA23" s="767"/>
      <c r="JFB23" s="767"/>
      <c r="JFC23" s="767"/>
      <c r="JFD23" s="767"/>
      <c r="JFE23" s="767"/>
      <c r="JFF23" s="767"/>
      <c r="JFG23" s="767"/>
      <c r="JFH23" s="767"/>
      <c r="JFI23" s="767"/>
      <c r="JFJ23" s="767"/>
      <c r="JFK23" s="767"/>
      <c r="JFL23" s="767"/>
      <c r="JFM23" s="767"/>
      <c r="JFN23" s="767"/>
      <c r="JFO23" s="767"/>
      <c r="JFP23" s="767"/>
      <c r="JFQ23" s="767"/>
      <c r="JFR23" s="767"/>
      <c r="JFS23" s="767"/>
      <c r="JFT23" s="767"/>
      <c r="JFU23" s="767"/>
      <c r="JFV23" s="767"/>
      <c r="JFW23" s="767"/>
      <c r="JFX23" s="767"/>
      <c r="JFY23" s="767"/>
      <c r="JFZ23" s="767"/>
      <c r="JGA23" s="767"/>
      <c r="JGB23" s="767"/>
      <c r="JGC23" s="767"/>
      <c r="JGD23" s="767"/>
      <c r="JGE23" s="767"/>
      <c r="JGF23" s="767"/>
      <c r="JGG23" s="767"/>
      <c r="JGH23" s="767"/>
      <c r="JGI23" s="767"/>
      <c r="JGJ23" s="767"/>
      <c r="JGK23" s="767"/>
      <c r="JGL23" s="767"/>
      <c r="JGM23" s="767"/>
      <c r="JGN23" s="767"/>
      <c r="JGO23" s="767"/>
      <c r="JGP23" s="767"/>
      <c r="JGQ23" s="767"/>
      <c r="JGR23" s="767"/>
      <c r="JGS23" s="767"/>
      <c r="JGT23" s="767"/>
      <c r="JGU23" s="767"/>
      <c r="JGV23" s="767"/>
      <c r="JGW23" s="767"/>
      <c r="JGX23" s="767"/>
      <c r="JGY23" s="767"/>
      <c r="JGZ23" s="767"/>
      <c r="JHA23" s="767"/>
      <c r="JHB23" s="767"/>
      <c r="JHC23" s="767"/>
      <c r="JHD23" s="767"/>
      <c r="JHE23" s="767"/>
      <c r="JHF23" s="767"/>
      <c r="JHG23" s="767"/>
      <c r="JHH23" s="767"/>
      <c r="JHI23" s="767"/>
      <c r="JHJ23" s="767"/>
      <c r="JHK23" s="767"/>
      <c r="JHL23" s="767"/>
      <c r="JHM23" s="767"/>
      <c r="JHN23" s="767"/>
      <c r="JHO23" s="767"/>
      <c r="JHP23" s="767"/>
      <c r="JHQ23" s="767"/>
      <c r="JHR23" s="767"/>
      <c r="JHS23" s="767"/>
      <c r="JHT23" s="767"/>
      <c r="JHU23" s="767"/>
      <c r="JHV23" s="767"/>
      <c r="JHW23" s="767"/>
      <c r="JHX23" s="767"/>
      <c r="JHY23" s="767"/>
      <c r="JHZ23" s="767"/>
      <c r="JIA23" s="767"/>
      <c r="JIB23" s="767"/>
      <c r="JIC23" s="767"/>
      <c r="JID23" s="767"/>
      <c r="JIE23" s="767"/>
      <c r="JIF23" s="767"/>
      <c r="JIG23" s="767"/>
      <c r="JIH23" s="767"/>
      <c r="JII23" s="767"/>
      <c r="JIJ23" s="767"/>
      <c r="JIK23" s="767"/>
      <c r="JIL23" s="767"/>
      <c r="JIM23" s="767"/>
      <c r="JIN23" s="767"/>
      <c r="JIO23" s="767"/>
      <c r="JIP23" s="767"/>
      <c r="JIQ23" s="767"/>
      <c r="JIR23" s="767"/>
      <c r="JIS23" s="767"/>
      <c r="JIT23" s="767"/>
      <c r="JIU23" s="767"/>
      <c r="JIV23" s="767"/>
      <c r="JIW23" s="767"/>
      <c r="JIX23" s="767"/>
      <c r="JIY23" s="767"/>
      <c r="JIZ23" s="767"/>
      <c r="JJA23" s="767"/>
      <c r="JJB23" s="767"/>
      <c r="JJC23" s="767"/>
      <c r="JJD23" s="767"/>
      <c r="JJE23" s="767"/>
      <c r="JJF23" s="767"/>
      <c r="JJG23" s="767"/>
      <c r="JJH23" s="767"/>
      <c r="JJI23" s="767"/>
      <c r="JJJ23" s="767"/>
      <c r="JJK23" s="767"/>
      <c r="JJL23" s="767"/>
      <c r="JJM23" s="767"/>
      <c r="JJN23" s="767"/>
      <c r="JJO23" s="767"/>
      <c r="JJP23" s="767"/>
      <c r="JJQ23" s="767"/>
      <c r="JJR23" s="767"/>
      <c r="JJS23" s="767"/>
      <c r="JJT23" s="767"/>
      <c r="JJU23" s="767"/>
      <c r="JJV23" s="767"/>
      <c r="JJW23" s="767"/>
      <c r="JJX23" s="767"/>
      <c r="JJY23" s="767"/>
      <c r="JJZ23" s="767"/>
      <c r="JKA23" s="767"/>
      <c r="JKB23" s="767"/>
      <c r="JKC23" s="767"/>
      <c r="JKD23" s="767"/>
      <c r="JKE23" s="767"/>
      <c r="JKF23" s="767"/>
      <c r="JKG23" s="767"/>
      <c r="JKH23" s="767"/>
      <c r="JKI23" s="767"/>
      <c r="JKJ23" s="767"/>
      <c r="JKK23" s="767"/>
      <c r="JKL23" s="767"/>
      <c r="JKM23" s="767"/>
      <c r="JKN23" s="767"/>
      <c r="JKO23" s="767"/>
      <c r="JKP23" s="767"/>
      <c r="JKQ23" s="767"/>
      <c r="JKR23" s="767"/>
      <c r="JKS23" s="767"/>
      <c r="JKT23" s="767"/>
      <c r="JKU23" s="767"/>
      <c r="JKV23" s="767"/>
      <c r="JKW23" s="767"/>
      <c r="JKX23" s="767"/>
      <c r="JKY23" s="767"/>
      <c r="JKZ23" s="767"/>
      <c r="JLA23" s="767"/>
      <c r="JLB23" s="767"/>
      <c r="JLC23" s="767"/>
      <c r="JLD23" s="767"/>
      <c r="JLE23" s="767"/>
      <c r="JLF23" s="767"/>
      <c r="JLG23" s="767"/>
      <c r="JLH23" s="767"/>
      <c r="JLI23" s="767"/>
      <c r="JLJ23" s="767"/>
      <c r="JLK23" s="767"/>
      <c r="JLL23" s="767"/>
      <c r="JLM23" s="767"/>
      <c r="JLN23" s="767"/>
      <c r="JLO23" s="767"/>
      <c r="JLP23" s="767"/>
      <c r="JLQ23" s="767"/>
      <c r="JLR23" s="767"/>
      <c r="JLS23" s="767"/>
      <c r="JLT23" s="767"/>
      <c r="JLU23" s="767"/>
      <c r="JLV23" s="767"/>
      <c r="JLW23" s="767"/>
      <c r="JLX23" s="767"/>
      <c r="JLY23" s="767"/>
      <c r="JLZ23" s="767"/>
      <c r="JMA23" s="767"/>
      <c r="JMB23" s="767"/>
      <c r="JMC23" s="767"/>
      <c r="JMD23" s="767"/>
      <c r="JME23" s="767"/>
      <c r="JMF23" s="767"/>
      <c r="JMG23" s="767"/>
      <c r="JMH23" s="767"/>
      <c r="JMI23" s="767"/>
      <c r="JMJ23" s="767"/>
      <c r="JMK23" s="767"/>
      <c r="JML23" s="767"/>
      <c r="JMM23" s="767"/>
      <c r="JMN23" s="767"/>
      <c r="JMO23" s="767"/>
      <c r="JMP23" s="767"/>
      <c r="JMQ23" s="767"/>
      <c r="JMR23" s="767"/>
      <c r="JMS23" s="767"/>
      <c r="JMT23" s="767"/>
      <c r="JMU23" s="767"/>
      <c r="JMV23" s="767"/>
      <c r="JMW23" s="767"/>
      <c r="JMX23" s="767"/>
      <c r="JMY23" s="767"/>
      <c r="JMZ23" s="767"/>
      <c r="JNA23" s="767"/>
      <c r="JNB23" s="767"/>
      <c r="JNC23" s="767"/>
      <c r="JND23" s="767"/>
      <c r="JNE23" s="767"/>
      <c r="JNF23" s="767"/>
      <c r="JNG23" s="767"/>
      <c r="JNH23" s="767"/>
      <c r="JNI23" s="767"/>
      <c r="JNJ23" s="767"/>
      <c r="JNK23" s="767"/>
      <c r="JNL23" s="767"/>
      <c r="JNM23" s="767"/>
      <c r="JNN23" s="767"/>
      <c r="JNO23" s="767"/>
      <c r="JNP23" s="767"/>
      <c r="JNQ23" s="767"/>
      <c r="JNR23" s="767"/>
      <c r="JNS23" s="767"/>
      <c r="JNT23" s="767"/>
      <c r="JNU23" s="767"/>
      <c r="JNV23" s="767"/>
      <c r="JNW23" s="767"/>
      <c r="JNX23" s="767"/>
      <c r="JNY23" s="767"/>
      <c r="JNZ23" s="767"/>
      <c r="JOA23" s="767"/>
      <c r="JOB23" s="767"/>
      <c r="JOC23" s="767"/>
      <c r="JOD23" s="767"/>
      <c r="JOE23" s="767"/>
      <c r="JOF23" s="767"/>
      <c r="JOG23" s="767"/>
      <c r="JOH23" s="767"/>
      <c r="JOI23" s="767"/>
      <c r="JOJ23" s="767"/>
      <c r="JOK23" s="767"/>
      <c r="JOL23" s="767"/>
      <c r="JOM23" s="767"/>
      <c r="JON23" s="767"/>
      <c r="JOO23" s="767"/>
      <c r="JOP23" s="767"/>
      <c r="JOQ23" s="767"/>
      <c r="JOR23" s="767"/>
      <c r="JOS23" s="767"/>
      <c r="JOT23" s="767"/>
      <c r="JOU23" s="767"/>
      <c r="JOV23" s="767"/>
      <c r="JOW23" s="767"/>
      <c r="JOX23" s="767"/>
      <c r="JOY23" s="767"/>
      <c r="JOZ23" s="767"/>
      <c r="JPA23" s="767"/>
      <c r="JPB23" s="767"/>
      <c r="JPC23" s="767"/>
      <c r="JPD23" s="767"/>
      <c r="JPE23" s="767"/>
      <c r="JPF23" s="767"/>
      <c r="JPG23" s="767"/>
      <c r="JPH23" s="767"/>
      <c r="JPI23" s="767"/>
      <c r="JPJ23" s="767"/>
      <c r="JPK23" s="767"/>
      <c r="JPL23" s="767"/>
      <c r="JPM23" s="767"/>
      <c r="JPN23" s="767"/>
      <c r="JPO23" s="767"/>
      <c r="JPP23" s="767"/>
      <c r="JPQ23" s="767"/>
      <c r="JPR23" s="767"/>
      <c r="JPS23" s="767"/>
      <c r="JPT23" s="767"/>
      <c r="JPU23" s="767"/>
      <c r="JPV23" s="767"/>
      <c r="JPW23" s="767"/>
      <c r="JPX23" s="767"/>
      <c r="JPY23" s="767"/>
      <c r="JPZ23" s="767"/>
      <c r="JQA23" s="767"/>
      <c r="JQB23" s="767"/>
      <c r="JQC23" s="767"/>
      <c r="JQD23" s="767"/>
      <c r="JQE23" s="767"/>
      <c r="JQF23" s="767"/>
      <c r="JQG23" s="767"/>
      <c r="JQH23" s="767"/>
      <c r="JQI23" s="767"/>
      <c r="JQJ23" s="767"/>
      <c r="JQK23" s="767"/>
      <c r="JQL23" s="767"/>
      <c r="JQM23" s="767"/>
      <c r="JQN23" s="767"/>
      <c r="JQO23" s="767"/>
      <c r="JQP23" s="767"/>
      <c r="JQQ23" s="767"/>
      <c r="JQR23" s="767"/>
      <c r="JQS23" s="767"/>
      <c r="JQT23" s="767"/>
      <c r="JQU23" s="767"/>
      <c r="JQV23" s="767"/>
      <c r="JQW23" s="767"/>
      <c r="JQX23" s="767"/>
      <c r="JQY23" s="767"/>
      <c r="JQZ23" s="767"/>
      <c r="JRA23" s="767"/>
      <c r="JRB23" s="767"/>
      <c r="JRC23" s="767"/>
      <c r="JRD23" s="767"/>
      <c r="JRE23" s="767"/>
      <c r="JRF23" s="767"/>
      <c r="JRG23" s="767"/>
      <c r="JRH23" s="767"/>
      <c r="JRI23" s="767"/>
      <c r="JRJ23" s="767"/>
      <c r="JRK23" s="767"/>
      <c r="JRL23" s="767"/>
      <c r="JRM23" s="767"/>
      <c r="JRN23" s="767"/>
      <c r="JRO23" s="767"/>
      <c r="JRP23" s="767"/>
      <c r="JRQ23" s="767"/>
      <c r="JRR23" s="767"/>
      <c r="JRS23" s="767"/>
      <c r="JRT23" s="767"/>
      <c r="JRU23" s="767"/>
      <c r="JRV23" s="767"/>
      <c r="JRW23" s="767"/>
      <c r="JRX23" s="767"/>
      <c r="JRY23" s="767"/>
      <c r="JRZ23" s="767"/>
      <c r="JSA23" s="767"/>
      <c r="JSB23" s="767"/>
      <c r="JSC23" s="767"/>
      <c r="JSD23" s="767"/>
      <c r="JSE23" s="767"/>
      <c r="JSF23" s="767"/>
      <c r="JSG23" s="767"/>
      <c r="JSH23" s="767"/>
      <c r="JSI23" s="767"/>
      <c r="JSJ23" s="767"/>
      <c r="JSK23" s="767"/>
      <c r="JSL23" s="767"/>
      <c r="JSM23" s="767"/>
      <c r="JSN23" s="767"/>
      <c r="JSO23" s="767"/>
      <c r="JSP23" s="767"/>
      <c r="JSQ23" s="767"/>
      <c r="JSR23" s="767"/>
      <c r="JSS23" s="767"/>
      <c r="JST23" s="767"/>
      <c r="JSU23" s="767"/>
      <c r="JSV23" s="767"/>
      <c r="JSW23" s="767"/>
      <c r="JSX23" s="767"/>
      <c r="JSY23" s="767"/>
      <c r="JSZ23" s="767"/>
      <c r="JTA23" s="767"/>
      <c r="JTB23" s="767"/>
      <c r="JTC23" s="767"/>
      <c r="JTD23" s="767"/>
      <c r="JTE23" s="767"/>
      <c r="JTF23" s="767"/>
      <c r="JTG23" s="767"/>
      <c r="JTH23" s="767"/>
      <c r="JTI23" s="767"/>
      <c r="JTJ23" s="767"/>
      <c r="JTK23" s="767"/>
      <c r="JTL23" s="767"/>
      <c r="JTM23" s="767"/>
      <c r="JTN23" s="767"/>
      <c r="JTO23" s="767"/>
      <c r="JTP23" s="767"/>
      <c r="JTQ23" s="767"/>
      <c r="JTR23" s="767"/>
      <c r="JTS23" s="767"/>
      <c r="JTT23" s="767"/>
      <c r="JTU23" s="767"/>
      <c r="JTV23" s="767"/>
      <c r="JTW23" s="767"/>
      <c r="JTX23" s="767"/>
      <c r="JTY23" s="767"/>
      <c r="JTZ23" s="767"/>
      <c r="JUA23" s="767"/>
      <c r="JUB23" s="767"/>
      <c r="JUC23" s="767"/>
      <c r="JUD23" s="767"/>
      <c r="JUE23" s="767"/>
      <c r="JUF23" s="767"/>
      <c r="JUG23" s="767"/>
      <c r="JUH23" s="767"/>
      <c r="JUI23" s="767"/>
      <c r="JUJ23" s="767"/>
      <c r="JUK23" s="767"/>
      <c r="JUL23" s="767"/>
      <c r="JUM23" s="767"/>
      <c r="JUN23" s="767"/>
      <c r="JUO23" s="767"/>
      <c r="JUP23" s="767"/>
      <c r="JUQ23" s="767"/>
      <c r="JUR23" s="767"/>
      <c r="JUS23" s="767"/>
      <c r="JUT23" s="767"/>
      <c r="JUU23" s="767"/>
      <c r="JUV23" s="767"/>
      <c r="JUW23" s="767"/>
      <c r="JUX23" s="767"/>
      <c r="JUY23" s="767"/>
      <c r="JUZ23" s="767"/>
      <c r="JVA23" s="767"/>
      <c r="JVB23" s="767"/>
      <c r="JVC23" s="767"/>
      <c r="JVD23" s="767"/>
      <c r="JVE23" s="767"/>
      <c r="JVF23" s="767"/>
      <c r="JVG23" s="767"/>
      <c r="JVH23" s="767"/>
      <c r="JVI23" s="767"/>
      <c r="JVJ23" s="767"/>
      <c r="JVK23" s="767"/>
      <c r="JVL23" s="767"/>
      <c r="JVM23" s="767"/>
      <c r="JVN23" s="767"/>
      <c r="JVO23" s="767"/>
      <c r="JVP23" s="767"/>
      <c r="JVQ23" s="767"/>
      <c r="JVR23" s="767"/>
      <c r="JVS23" s="767"/>
      <c r="JVT23" s="767"/>
      <c r="JVU23" s="767"/>
      <c r="JVV23" s="767"/>
      <c r="JVW23" s="767"/>
      <c r="JVX23" s="767"/>
      <c r="JVY23" s="767"/>
      <c r="JVZ23" s="767"/>
      <c r="JWA23" s="767"/>
      <c r="JWB23" s="767"/>
      <c r="JWC23" s="767"/>
      <c r="JWD23" s="767"/>
      <c r="JWE23" s="767"/>
      <c r="JWF23" s="767"/>
      <c r="JWG23" s="767"/>
      <c r="JWH23" s="767"/>
      <c r="JWI23" s="767"/>
      <c r="JWJ23" s="767"/>
      <c r="JWK23" s="767"/>
      <c r="JWL23" s="767"/>
      <c r="JWM23" s="767"/>
      <c r="JWN23" s="767"/>
      <c r="JWO23" s="767"/>
      <c r="JWP23" s="767"/>
      <c r="JWQ23" s="767"/>
      <c r="JWR23" s="767"/>
      <c r="JWS23" s="767"/>
      <c r="JWT23" s="767"/>
      <c r="JWU23" s="767"/>
      <c r="JWV23" s="767"/>
      <c r="JWW23" s="767"/>
      <c r="JWX23" s="767"/>
      <c r="JWY23" s="767"/>
      <c r="JWZ23" s="767"/>
      <c r="JXA23" s="767"/>
      <c r="JXB23" s="767"/>
      <c r="JXC23" s="767"/>
      <c r="JXD23" s="767"/>
      <c r="JXE23" s="767"/>
      <c r="JXF23" s="767"/>
      <c r="JXG23" s="767"/>
      <c r="JXH23" s="767"/>
      <c r="JXI23" s="767"/>
      <c r="JXJ23" s="767"/>
      <c r="JXK23" s="767"/>
      <c r="JXL23" s="767"/>
      <c r="JXM23" s="767"/>
      <c r="JXN23" s="767"/>
      <c r="JXO23" s="767"/>
      <c r="JXP23" s="767"/>
      <c r="JXQ23" s="767"/>
      <c r="JXR23" s="767"/>
      <c r="JXS23" s="767"/>
      <c r="JXT23" s="767"/>
      <c r="JXU23" s="767"/>
      <c r="JXV23" s="767"/>
      <c r="JXW23" s="767"/>
      <c r="JXX23" s="767"/>
      <c r="JXY23" s="767"/>
      <c r="JXZ23" s="767"/>
      <c r="JYA23" s="767"/>
      <c r="JYB23" s="767"/>
      <c r="JYC23" s="767"/>
      <c r="JYD23" s="767"/>
      <c r="JYE23" s="767"/>
      <c r="JYF23" s="767"/>
      <c r="JYG23" s="767"/>
      <c r="JYH23" s="767"/>
      <c r="JYI23" s="767"/>
      <c r="JYJ23" s="767"/>
      <c r="JYK23" s="767"/>
      <c r="JYL23" s="767"/>
      <c r="JYM23" s="767"/>
      <c r="JYN23" s="767"/>
      <c r="JYO23" s="767"/>
      <c r="JYP23" s="767"/>
      <c r="JYQ23" s="767"/>
      <c r="JYR23" s="767"/>
      <c r="JYS23" s="767"/>
      <c r="JYT23" s="767"/>
      <c r="JYU23" s="767"/>
      <c r="JYV23" s="767"/>
      <c r="JYW23" s="767"/>
      <c r="JYX23" s="767"/>
      <c r="JYY23" s="767"/>
      <c r="JYZ23" s="767"/>
      <c r="JZA23" s="767"/>
      <c r="JZB23" s="767"/>
      <c r="JZC23" s="767"/>
      <c r="JZD23" s="767"/>
      <c r="JZE23" s="767"/>
      <c r="JZF23" s="767"/>
      <c r="JZG23" s="767"/>
      <c r="JZH23" s="767"/>
      <c r="JZI23" s="767"/>
      <c r="JZJ23" s="767"/>
      <c r="JZK23" s="767"/>
      <c r="JZL23" s="767"/>
      <c r="JZM23" s="767"/>
      <c r="JZN23" s="767"/>
      <c r="JZO23" s="767"/>
      <c r="JZP23" s="767"/>
      <c r="JZQ23" s="767"/>
      <c r="JZR23" s="767"/>
      <c r="JZS23" s="767"/>
      <c r="JZT23" s="767"/>
      <c r="JZU23" s="767"/>
      <c r="JZV23" s="767"/>
      <c r="JZW23" s="767"/>
      <c r="JZX23" s="767"/>
      <c r="JZY23" s="767"/>
      <c r="JZZ23" s="767"/>
      <c r="KAA23" s="767"/>
      <c r="KAB23" s="767"/>
      <c r="KAC23" s="767"/>
      <c r="KAD23" s="767"/>
      <c r="KAE23" s="767"/>
      <c r="KAF23" s="767"/>
      <c r="KAG23" s="767"/>
      <c r="KAH23" s="767"/>
      <c r="KAI23" s="767"/>
      <c r="KAJ23" s="767"/>
      <c r="KAK23" s="767"/>
      <c r="KAL23" s="767"/>
      <c r="KAM23" s="767"/>
      <c r="KAN23" s="767"/>
      <c r="KAO23" s="767"/>
      <c r="KAP23" s="767"/>
      <c r="KAQ23" s="767"/>
      <c r="KAR23" s="767"/>
      <c r="KAS23" s="767"/>
      <c r="KAT23" s="767"/>
      <c r="KAU23" s="767"/>
      <c r="KAV23" s="767"/>
      <c r="KAW23" s="767"/>
      <c r="KAX23" s="767"/>
      <c r="KAY23" s="767"/>
      <c r="KAZ23" s="767"/>
      <c r="KBA23" s="767"/>
      <c r="KBB23" s="767"/>
      <c r="KBC23" s="767"/>
      <c r="KBD23" s="767"/>
      <c r="KBE23" s="767"/>
      <c r="KBF23" s="767"/>
      <c r="KBG23" s="767"/>
      <c r="KBH23" s="767"/>
      <c r="KBI23" s="767"/>
      <c r="KBJ23" s="767"/>
      <c r="KBK23" s="767"/>
      <c r="KBL23" s="767"/>
      <c r="KBM23" s="767"/>
      <c r="KBN23" s="767"/>
      <c r="KBO23" s="767"/>
      <c r="KBP23" s="767"/>
      <c r="KBQ23" s="767"/>
      <c r="KBR23" s="767"/>
      <c r="KBS23" s="767"/>
      <c r="KBT23" s="767"/>
      <c r="KBU23" s="767"/>
      <c r="KBV23" s="767"/>
      <c r="KBW23" s="767"/>
      <c r="KBX23" s="767"/>
      <c r="KBY23" s="767"/>
      <c r="KBZ23" s="767"/>
      <c r="KCA23" s="767"/>
      <c r="KCB23" s="767"/>
      <c r="KCC23" s="767"/>
      <c r="KCD23" s="767"/>
      <c r="KCE23" s="767"/>
      <c r="KCF23" s="767"/>
      <c r="KCG23" s="767"/>
      <c r="KCH23" s="767"/>
      <c r="KCI23" s="767"/>
      <c r="KCJ23" s="767"/>
      <c r="KCK23" s="767"/>
      <c r="KCL23" s="767"/>
      <c r="KCM23" s="767"/>
      <c r="KCN23" s="767"/>
      <c r="KCO23" s="767"/>
      <c r="KCP23" s="767"/>
      <c r="KCQ23" s="767"/>
      <c r="KCR23" s="767"/>
      <c r="KCS23" s="767"/>
      <c r="KCT23" s="767"/>
      <c r="KCU23" s="767"/>
      <c r="KCV23" s="767"/>
      <c r="KCW23" s="767"/>
      <c r="KCX23" s="767"/>
      <c r="KCY23" s="767"/>
      <c r="KCZ23" s="767"/>
      <c r="KDA23" s="767"/>
      <c r="KDB23" s="767"/>
      <c r="KDC23" s="767"/>
      <c r="KDD23" s="767"/>
      <c r="KDE23" s="767"/>
      <c r="KDF23" s="767"/>
      <c r="KDG23" s="767"/>
      <c r="KDH23" s="767"/>
      <c r="KDI23" s="767"/>
      <c r="KDJ23" s="767"/>
      <c r="KDK23" s="767"/>
      <c r="KDL23" s="767"/>
      <c r="KDM23" s="767"/>
      <c r="KDN23" s="767"/>
      <c r="KDO23" s="767"/>
      <c r="KDP23" s="767"/>
      <c r="KDQ23" s="767"/>
      <c r="KDR23" s="767"/>
      <c r="KDS23" s="767"/>
      <c r="KDT23" s="767"/>
      <c r="KDU23" s="767"/>
      <c r="KDV23" s="767"/>
      <c r="KDW23" s="767"/>
      <c r="KDX23" s="767"/>
      <c r="KDY23" s="767"/>
      <c r="KDZ23" s="767"/>
      <c r="KEA23" s="767"/>
      <c r="KEB23" s="767"/>
      <c r="KEC23" s="767"/>
      <c r="KED23" s="767"/>
      <c r="KEE23" s="767"/>
      <c r="KEF23" s="767"/>
      <c r="KEG23" s="767"/>
      <c r="KEH23" s="767"/>
      <c r="KEI23" s="767"/>
      <c r="KEJ23" s="767"/>
      <c r="KEK23" s="767"/>
      <c r="KEL23" s="767"/>
      <c r="KEM23" s="767"/>
      <c r="KEN23" s="767"/>
      <c r="KEO23" s="767"/>
      <c r="KEP23" s="767"/>
      <c r="KEQ23" s="767"/>
      <c r="KER23" s="767"/>
      <c r="KES23" s="767"/>
      <c r="KET23" s="767"/>
      <c r="KEU23" s="767"/>
      <c r="KEV23" s="767"/>
      <c r="KEW23" s="767"/>
      <c r="KEX23" s="767"/>
      <c r="KEY23" s="767"/>
      <c r="KEZ23" s="767"/>
      <c r="KFA23" s="767"/>
      <c r="KFB23" s="767"/>
      <c r="KFC23" s="767"/>
      <c r="KFD23" s="767"/>
      <c r="KFE23" s="767"/>
      <c r="KFF23" s="767"/>
      <c r="KFG23" s="767"/>
      <c r="KFH23" s="767"/>
      <c r="KFI23" s="767"/>
      <c r="KFJ23" s="767"/>
      <c r="KFK23" s="767"/>
      <c r="KFL23" s="767"/>
      <c r="KFM23" s="767"/>
      <c r="KFN23" s="767"/>
      <c r="KFO23" s="767"/>
      <c r="KFP23" s="767"/>
      <c r="KFQ23" s="767"/>
      <c r="KFR23" s="767"/>
      <c r="KFS23" s="767"/>
      <c r="KFT23" s="767"/>
      <c r="KFU23" s="767"/>
      <c r="KFV23" s="767"/>
      <c r="KFW23" s="767"/>
      <c r="KFX23" s="767"/>
      <c r="KFY23" s="767"/>
      <c r="KFZ23" s="767"/>
      <c r="KGA23" s="767"/>
      <c r="KGB23" s="767"/>
      <c r="KGC23" s="767"/>
      <c r="KGD23" s="767"/>
      <c r="KGE23" s="767"/>
      <c r="KGF23" s="767"/>
      <c r="KGG23" s="767"/>
      <c r="KGH23" s="767"/>
      <c r="KGI23" s="767"/>
      <c r="KGJ23" s="767"/>
      <c r="KGK23" s="767"/>
      <c r="KGL23" s="767"/>
      <c r="KGM23" s="767"/>
      <c r="KGN23" s="767"/>
      <c r="KGO23" s="767"/>
      <c r="KGP23" s="767"/>
      <c r="KGQ23" s="767"/>
      <c r="KGR23" s="767"/>
      <c r="KGS23" s="767"/>
      <c r="KGT23" s="767"/>
      <c r="KGU23" s="767"/>
      <c r="KGV23" s="767"/>
      <c r="KGW23" s="767"/>
      <c r="KGX23" s="767"/>
      <c r="KGY23" s="767"/>
      <c r="KGZ23" s="767"/>
      <c r="KHA23" s="767"/>
      <c r="KHB23" s="767"/>
      <c r="KHC23" s="767"/>
      <c r="KHD23" s="767"/>
      <c r="KHE23" s="767"/>
      <c r="KHF23" s="767"/>
      <c r="KHG23" s="767"/>
      <c r="KHH23" s="767"/>
      <c r="KHI23" s="767"/>
      <c r="KHJ23" s="767"/>
      <c r="KHK23" s="767"/>
      <c r="KHL23" s="767"/>
      <c r="KHM23" s="767"/>
      <c r="KHN23" s="767"/>
      <c r="KHO23" s="767"/>
      <c r="KHP23" s="767"/>
      <c r="KHQ23" s="767"/>
      <c r="KHR23" s="767"/>
      <c r="KHS23" s="767"/>
      <c r="KHT23" s="767"/>
      <c r="KHU23" s="767"/>
      <c r="KHV23" s="767"/>
      <c r="KHW23" s="767"/>
      <c r="KHX23" s="767"/>
      <c r="KHY23" s="767"/>
      <c r="KHZ23" s="767"/>
      <c r="KIA23" s="767"/>
      <c r="KIB23" s="767"/>
      <c r="KIC23" s="767"/>
      <c r="KID23" s="767"/>
      <c r="KIE23" s="767"/>
      <c r="KIF23" s="767"/>
      <c r="KIG23" s="767"/>
      <c r="KIH23" s="767"/>
      <c r="KII23" s="767"/>
      <c r="KIJ23" s="767"/>
      <c r="KIK23" s="767"/>
      <c r="KIL23" s="767"/>
      <c r="KIM23" s="767"/>
      <c r="KIN23" s="767"/>
      <c r="KIO23" s="767"/>
      <c r="KIP23" s="767"/>
      <c r="KIQ23" s="767"/>
      <c r="KIR23" s="767"/>
      <c r="KIS23" s="767"/>
      <c r="KIT23" s="767"/>
      <c r="KIU23" s="767"/>
      <c r="KIV23" s="767"/>
      <c r="KIW23" s="767"/>
      <c r="KIX23" s="767"/>
      <c r="KIY23" s="767"/>
      <c r="KIZ23" s="767"/>
      <c r="KJA23" s="767"/>
      <c r="KJB23" s="767"/>
      <c r="KJC23" s="767"/>
      <c r="KJD23" s="767"/>
      <c r="KJE23" s="767"/>
      <c r="KJF23" s="767"/>
      <c r="KJG23" s="767"/>
      <c r="KJH23" s="767"/>
      <c r="KJI23" s="767"/>
      <c r="KJJ23" s="767"/>
      <c r="KJK23" s="767"/>
      <c r="KJL23" s="767"/>
      <c r="KJM23" s="767"/>
      <c r="KJN23" s="767"/>
      <c r="KJO23" s="767"/>
      <c r="KJP23" s="767"/>
      <c r="KJQ23" s="767"/>
      <c r="KJR23" s="767"/>
      <c r="KJS23" s="767"/>
      <c r="KJT23" s="767"/>
      <c r="KJU23" s="767"/>
      <c r="KJV23" s="767"/>
      <c r="KJW23" s="767"/>
      <c r="KJX23" s="767"/>
      <c r="KJY23" s="767"/>
      <c r="KJZ23" s="767"/>
      <c r="KKA23" s="767"/>
      <c r="KKB23" s="767"/>
      <c r="KKC23" s="767"/>
      <c r="KKD23" s="767"/>
      <c r="KKE23" s="767"/>
      <c r="KKF23" s="767"/>
      <c r="KKG23" s="767"/>
      <c r="KKH23" s="767"/>
      <c r="KKI23" s="767"/>
      <c r="KKJ23" s="767"/>
      <c r="KKK23" s="767"/>
      <c r="KKL23" s="767"/>
      <c r="KKM23" s="767"/>
      <c r="KKN23" s="767"/>
      <c r="KKO23" s="767"/>
      <c r="KKP23" s="767"/>
      <c r="KKQ23" s="767"/>
      <c r="KKR23" s="767"/>
      <c r="KKS23" s="767"/>
      <c r="KKT23" s="767"/>
      <c r="KKU23" s="767"/>
      <c r="KKV23" s="767"/>
      <c r="KKW23" s="767"/>
      <c r="KKX23" s="767"/>
      <c r="KKY23" s="767"/>
      <c r="KKZ23" s="767"/>
      <c r="KLA23" s="767"/>
      <c r="KLB23" s="767"/>
      <c r="KLC23" s="767"/>
      <c r="KLD23" s="767"/>
      <c r="KLE23" s="767"/>
      <c r="KLF23" s="767"/>
      <c r="KLG23" s="767"/>
      <c r="KLH23" s="767"/>
      <c r="KLI23" s="767"/>
      <c r="KLJ23" s="767"/>
      <c r="KLK23" s="767"/>
      <c r="KLL23" s="767"/>
      <c r="KLM23" s="767"/>
      <c r="KLN23" s="767"/>
      <c r="KLO23" s="767"/>
      <c r="KLP23" s="767"/>
      <c r="KLQ23" s="767"/>
      <c r="KLR23" s="767"/>
      <c r="KLS23" s="767"/>
      <c r="KLT23" s="767"/>
      <c r="KLU23" s="767"/>
      <c r="KLV23" s="767"/>
      <c r="KLW23" s="767"/>
      <c r="KLX23" s="767"/>
      <c r="KLY23" s="767"/>
      <c r="KLZ23" s="767"/>
      <c r="KMA23" s="767"/>
      <c r="KMB23" s="767"/>
      <c r="KMC23" s="767"/>
      <c r="KMD23" s="767"/>
      <c r="KME23" s="767"/>
      <c r="KMF23" s="767"/>
      <c r="KMG23" s="767"/>
      <c r="KMH23" s="767"/>
      <c r="KMI23" s="767"/>
      <c r="KMJ23" s="767"/>
      <c r="KMK23" s="767"/>
      <c r="KML23" s="767"/>
      <c r="KMM23" s="767"/>
      <c r="KMN23" s="767"/>
      <c r="KMO23" s="767"/>
      <c r="KMP23" s="767"/>
      <c r="KMQ23" s="767"/>
      <c r="KMR23" s="767"/>
      <c r="KMS23" s="767"/>
      <c r="KMT23" s="767"/>
      <c r="KMU23" s="767"/>
      <c r="KMV23" s="767"/>
      <c r="KMW23" s="767"/>
      <c r="KMX23" s="767"/>
      <c r="KMY23" s="767"/>
      <c r="KMZ23" s="767"/>
      <c r="KNA23" s="767"/>
      <c r="KNB23" s="767"/>
      <c r="KNC23" s="767"/>
      <c r="KND23" s="767"/>
      <c r="KNE23" s="767"/>
      <c r="KNF23" s="767"/>
      <c r="KNG23" s="767"/>
      <c r="KNH23" s="767"/>
      <c r="KNI23" s="767"/>
      <c r="KNJ23" s="767"/>
      <c r="KNK23" s="767"/>
      <c r="KNL23" s="767"/>
      <c r="KNM23" s="767"/>
      <c r="KNN23" s="767"/>
      <c r="KNO23" s="767"/>
      <c r="KNP23" s="767"/>
      <c r="KNQ23" s="767"/>
      <c r="KNR23" s="767"/>
      <c r="KNS23" s="767"/>
      <c r="KNT23" s="767"/>
      <c r="KNU23" s="767"/>
      <c r="KNV23" s="767"/>
      <c r="KNW23" s="767"/>
      <c r="KNX23" s="767"/>
      <c r="KNY23" s="767"/>
      <c r="KNZ23" s="767"/>
      <c r="KOA23" s="767"/>
      <c r="KOB23" s="767"/>
      <c r="KOC23" s="767"/>
      <c r="KOD23" s="767"/>
      <c r="KOE23" s="767"/>
      <c r="KOF23" s="767"/>
      <c r="KOG23" s="767"/>
      <c r="KOH23" s="767"/>
      <c r="KOI23" s="767"/>
      <c r="KOJ23" s="767"/>
      <c r="KOK23" s="767"/>
      <c r="KOL23" s="767"/>
      <c r="KOM23" s="767"/>
      <c r="KON23" s="767"/>
      <c r="KOO23" s="767"/>
      <c r="KOP23" s="767"/>
      <c r="KOQ23" s="767"/>
      <c r="KOR23" s="767"/>
      <c r="KOS23" s="767"/>
      <c r="KOT23" s="767"/>
      <c r="KOU23" s="767"/>
      <c r="KOV23" s="767"/>
      <c r="KOW23" s="767"/>
      <c r="KOX23" s="767"/>
      <c r="KOY23" s="767"/>
      <c r="KOZ23" s="767"/>
      <c r="KPA23" s="767"/>
      <c r="KPB23" s="767"/>
      <c r="KPC23" s="767"/>
      <c r="KPD23" s="767"/>
      <c r="KPE23" s="767"/>
      <c r="KPF23" s="767"/>
      <c r="KPG23" s="767"/>
      <c r="KPH23" s="767"/>
      <c r="KPI23" s="767"/>
      <c r="KPJ23" s="767"/>
      <c r="KPK23" s="767"/>
      <c r="KPL23" s="767"/>
      <c r="KPM23" s="767"/>
      <c r="KPN23" s="767"/>
      <c r="KPO23" s="767"/>
      <c r="KPP23" s="767"/>
      <c r="KPQ23" s="767"/>
      <c r="KPR23" s="767"/>
      <c r="KPS23" s="767"/>
      <c r="KPT23" s="767"/>
      <c r="KPU23" s="767"/>
      <c r="KPV23" s="767"/>
      <c r="KPW23" s="767"/>
      <c r="KPX23" s="767"/>
      <c r="KPY23" s="767"/>
      <c r="KPZ23" s="767"/>
      <c r="KQA23" s="767"/>
      <c r="KQB23" s="767"/>
      <c r="KQC23" s="767"/>
      <c r="KQD23" s="767"/>
      <c r="KQE23" s="767"/>
      <c r="KQF23" s="767"/>
      <c r="KQG23" s="767"/>
      <c r="KQH23" s="767"/>
      <c r="KQI23" s="767"/>
      <c r="KQJ23" s="767"/>
      <c r="KQK23" s="767"/>
      <c r="KQL23" s="767"/>
      <c r="KQM23" s="767"/>
      <c r="KQN23" s="767"/>
      <c r="KQO23" s="767"/>
      <c r="KQP23" s="767"/>
      <c r="KQQ23" s="767"/>
      <c r="KQR23" s="767"/>
      <c r="KQS23" s="767"/>
      <c r="KQT23" s="767"/>
      <c r="KQU23" s="767"/>
      <c r="KQV23" s="767"/>
      <c r="KQW23" s="767"/>
      <c r="KQX23" s="767"/>
      <c r="KQY23" s="767"/>
      <c r="KQZ23" s="767"/>
      <c r="KRA23" s="767"/>
      <c r="KRB23" s="767"/>
      <c r="KRC23" s="767"/>
      <c r="KRD23" s="767"/>
      <c r="KRE23" s="767"/>
      <c r="KRF23" s="767"/>
      <c r="KRG23" s="767"/>
      <c r="KRH23" s="767"/>
      <c r="KRI23" s="767"/>
      <c r="KRJ23" s="767"/>
      <c r="KRK23" s="767"/>
      <c r="KRL23" s="767"/>
      <c r="KRM23" s="767"/>
      <c r="KRN23" s="767"/>
      <c r="KRO23" s="767"/>
      <c r="KRP23" s="767"/>
      <c r="KRQ23" s="767"/>
      <c r="KRR23" s="767"/>
      <c r="KRS23" s="767"/>
      <c r="KRT23" s="767"/>
      <c r="KRU23" s="767"/>
      <c r="KRV23" s="767"/>
      <c r="KRW23" s="767"/>
      <c r="KRX23" s="767"/>
      <c r="KRY23" s="767"/>
      <c r="KRZ23" s="767"/>
      <c r="KSA23" s="767"/>
      <c r="KSB23" s="767"/>
      <c r="KSC23" s="767"/>
      <c r="KSD23" s="767"/>
      <c r="KSE23" s="767"/>
      <c r="KSF23" s="767"/>
      <c r="KSG23" s="767"/>
      <c r="KSH23" s="767"/>
      <c r="KSI23" s="767"/>
      <c r="KSJ23" s="767"/>
      <c r="KSK23" s="767"/>
      <c r="KSL23" s="767"/>
      <c r="KSM23" s="767"/>
      <c r="KSN23" s="767"/>
      <c r="KSO23" s="767"/>
      <c r="KSP23" s="767"/>
      <c r="KSQ23" s="767"/>
      <c r="KSR23" s="767"/>
      <c r="KSS23" s="767"/>
      <c r="KST23" s="767"/>
      <c r="KSU23" s="767"/>
      <c r="KSV23" s="767"/>
      <c r="KSW23" s="767"/>
      <c r="KSX23" s="767"/>
      <c r="KSY23" s="767"/>
      <c r="KSZ23" s="767"/>
      <c r="KTA23" s="767"/>
      <c r="KTB23" s="767"/>
      <c r="KTC23" s="767"/>
      <c r="KTD23" s="767"/>
      <c r="KTE23" s="767"/>
      <c r="KTF23" s="767"/>
      <c r="KTG23" s="767"/>
      <c r="KTH23" s="767"/>
      <c r="KTI23" s="767"/>
      <c r="KTJ23" s="767"/>
      <c r="KTK23" s="767"/>
      <c r="KTL23" s="767"/>
      <c r="KTM23" s="767"/>
      <c r="KTN23" s="767"/>
      <c r="KTO23" s="767"/>
      <c r="KTP23" s="767"/>
      <c r="KTQ23" s="767"/>
      <c r="KTR23" s="767"/>
      <c r="KTS23" s="767"/>
      <c r="KTT23" s="767"/>
      <c r="KTU23" s="767"/>
      <c r="KTV23" s="767"/>
      <c r="KTW23" s="767"/>
      <c r="KTX23" s="767"/>
      <c r="KTY23" s="767"/>
      <c r="KTZ23" s="767"/>
      <c r="KUA23" s="767"/>
      <c r="KUB23" s="767"/>
      <c r="KUC23" s="767"/>
      <c r="KUD23" s="767"/>
      <c r="KUE23" s="767"/>
      <c r="KUF23" s="767"/>
      <c r="KUG23" s="767"/>
      <c r="KUH23" s="767"/>
      <c r="KUI23" s="767"/>
      <c r="KUJ23" s="767"/>
      <c r="KUK23" s="767"/>
      <c r="KUL23" s="767"/>
      <c r="KUM23" s="767"/>
      <c r="KUN23" s="767"/>
      <c r="KUO23" s="767"/>
      <c r="KUP23" s="767"/>
      <c r="KUQ23" s="767"/>
      <c r="KUR23" s="767"/>
      <c r="KUS23" s="767"/>
      <c r="KUT23" s="767"/>
      <c r="KUU23" s="767"/>
      <c r="KUV23" s="767"/>
      <c r="KUW23" s="767"/>
      <c r="KUX23" s="767"/>
      <c r="KUY23" s="767"/>
      <c r="KUZ23" s="767"/>
      <c r="KVA23" s="767"/>
      <c r="KVB23" s="767"/>
      <c r="KVC23" s="767"/>
      <c r="KVD23" s="767"/>
      <c r="KVE23" s="767"/>
      <c r="KVF23" s="767"/>
      <c r="KVG23" s="767"/>
      <c r="KVH23" s="767"/>
      <c r="KVI23" s="767"/>
      <c r="KVJ23" s="767"/>
      <c r="KVK23" s="767"/>
      <c r="KVL23" s="767"/>
      <c r="KVM23" s="767"/>
      <c r="KVN23" s="767"/>
      <c r="KVO23" s="767"/>
      <c r="KVP23" s="767"/>
      <c r="KVQ23" s="767"/>
      <c r="KVR23" s="767"/>
      <c r="KVS23" s="767"/>
      <c r="KVT23" s="767"/>
      <c r="KVU23" s="767"/>
      <c r="KVV23" s="767"/>
      <c r="KVW23" s="767"/>
      <c r="KVX23" s="767"/>
      <c r="KVY23" s="767"/>
      <c r="KVZ23" s="767"/>
      <c r="KWA23" s="767"/>
      <c r="KWB23" s="767"/>
      <c r="KWC23" s="767"/>
      <c r="KWD23" s="767"/>
      <c r="KWE23" s="767"/>
      <c r="KWF23" s="767"/>
      <c r="KWG23" s="767"/>
      <c r="KWH23" s="767"/>
      <c r="KWI23" s="767"/>
      <c r="KWJ23" s="767"/>
      <c r="KWK23" s="767"/>
      <c r="KWL23" s="767"/>
      <c r="KWM23" s="767"/>
      <c r="KWN23" s="767"/>
      <c r="KWO23" s="767"/>
      <c r="KWP23" s="767"/>
      <c r="KWQ23" s="767"/>
      <c r="KWR23" s="767"/>
      <c r="KWS23" s="767"/>
      <c r="KWT23" s="767"/>
      <c r="KWU23" s="767"/>
      <c r="KWV23" s="767"/>
      <c r="KWW23" s="767"/>
      <c r="KWX23" s="767"/>
      <c r="KWY23" s="767"/>
      <c r="KWZ23" s="767"/>
      <c r="KXA23" s="767"/>
      <c r="KXB23" s="767"/>
      <c r="KXC23" s="767"/>
      <c r="KXD23" s="767"/>
      <c r="KXE23" s="767"/>
      <c r="KXF23" s="767"/>
      <c r="KXG23" s="767"/>
      <c r="KXH23" s="767"/>
      <c r="KXI23" s="767"/>
      <c r="KXJ23" s="767"/>
      <c r="KXK23" s="767"/>
      <c r="KXL23" s="767"/>
      <c r="KXM23" s="767"/>
      <c r="KXN23" s="767"/>
      <c r="KXO23" s="767"/>
      <c r="KXP23" s="767"/>
      <c r="KXQ23" s="767"/>
      <c r="KXR23" s="767"/>
      <c r="KXS23" s="767"/>
      <c r="KXT23" s="767"/>
      <c r="KXU23" s="767"/>
      <c r="KXV23" s="767"/>
      <c r="KXW23" s="767"/>
      <c r="KXX23" s="767"/>
      <c r="KXY23" s="767"/>
      <c r="KXZ23" s="767"/>
      <c r="KYA23" s="767"/>
      <c r="KYB23" s="767"/>
      <c r="KYC23" s="767"/>
      <c r="KYD23" s="767"/>
      <c r="KYE23" s="767"/>
      <c r="KYF23" s="767"/>
      <c r="KYG23" s="767"/>
      <c r="KYH23" s="767"/>
      <c r="KYI23" s="767"/>
      <c r="KYJ23" s="767"/>
      <c r="KYK23" s="767"/>
      <c r="KYL23" s="767"/>
      <c r="KYM23" s="767"/>
      <c r="KYN23" s="767"/>
      <c r="KYO23" s="767"/>
      <c r="KYP23" s="767"/>
      <c r="KYQ23" s="767"/>
      <c r="KYR23" s="767"/>
      <c r="KYS23" s="767"/>
      <c r="KYT23" s="767"/>
      <c r="KYU23" s="767"/>
      <c r="KYV23" s="767"/>
      <c r="KYW23" s="767"/>
      <c r="KYX23" s="767"/>
      <c r="KYY23" s="767"/>
      <c r="KYZ23" s="767"/>
      <c r="KZA23" s="767"/>
      <c r="KZB23" s="767"/>
      <c r="KZC23" s="767"/>
      <c r="KZD23" s="767"/>
      <c r="KZE23" s="767"/>
      <c r="KZF23" s="767"/>
      <c r="KZG23" s="767"/>
      <c r="KZH23" s="767"/>
      <c r="KZI23" s="767"/>
      <c r="KZJ23" s="767"/>
      <c r="KZK23" s="767"/>
      <c r="KZL23" s="767"/>
      <c r="KZM23" s="767"/>
      <c r="KZN23" s="767"/>
      <c r="KZO23" s="767"/>
      <c r="KZP23" s="767"/>
      <c r="KZQ23" s="767"/>
      <c r="KZR23" s="767"/>
      <c r="KZS23" s="767"/>
      <c r="KZT23" s="767"/>
      <c r="KZU23" s="767"/>
      <c r="KZV23" s="767"/>
      <c r="KZW23" s="767"/>
      <c r="KZX23" s="767"/>
      <c r="KZY23" s="767"/>
      <c r="KZZ23" s="767"/>
      <c r="LAA23" s="767"/>
      <c r="LAB23" s="767"/>
      <c r="LAC23" s="767"/>
      <c r="LAD23" s="767"/>
      <c r="LAE23" s="767"/>
      <c r="LAF23" s="767"/>
      <c r="LAG23" s="767"/>
      <c r="LAH23" s="767"/>
      <c r="LAI23" s="767"/>
      <c r="LAJ23" s="767"/>
      <c r="LAK23" s="767"/>
      <c r="LAL23" s="767"/>
      <c r="LAM23" s="767"/>
      <c r="LAN23" s="767"/>
      <c r="LAO23" s="767"/>
      <c r="LAP23" s="767"/>
      <c r="LAQ23" s="767"/>
      <c r="LAR23" s="767"/>
      <c r="LAS23" s="767"/>
      <c r="LAT23" s="767"/>
      <c r="LAU23" s="767"/>
      <c r="LAV23" s="767"/>
      <c r="LAW23" s="767"/>
      <c r="LAX23" s="767"/>
      <c r="LAY23" s="767"/>
      <c r="LAZ23" s="767"/>
      <c r="LBA23" s="767"/>
      <c r="LBB23" s="767"/>
      <c r="LBC23" s="767"/>
      <c r="LBD23" s="767"/>
      <c r="LBE23" s="767"/>
      <c r="LBF23" s="767"/>
      <c r="LBG23" s="767"/>
      <c r="LBH23" s="767"/>
      <c r="LBI23" s="767"/>
      <c r="LBJ23" s="767"/>
      <c r="LBK23" s="767"/>
      <c r="LBL23" s="767"/>
      <c r="LBM23" s="767"/>
      <c r="LBN23" s="767"/>
      <c r="LBO23" s="767"/>
      <c r="LBP23" s="767"/>
      <c r="LBQ23" s="767"/>
      <c r="LBR23" s="767"/>
      <c r="LBS23" s="767"/>
      <c r="LBT23" s="767"/>
      <c r="LBU23" s="767"/>
      <c r="LBV23" s="767"/>
      <c r="LBW23" s="767"/>
      <c r="LBX23" s="767"/>
      <c r="LBY23" s="767"/>
      <c r="LBZ23" s="767"/>
      <c r="LCA23" s="767"/>
      <c r="LCB23" s="767"/>
      <c r="LCC23" s="767"/>
      <c r="LCD23" s="767"/>
      <c r="LCE23" s="767"/>
      <c r="LCF23" s="767"/>
      <c r="LCG23" s="767"/>
      <c r="LCH23" s="767"/>
      <c r="LCI23" s="767"/>
      <c r="LCJ23" s="767"/>
      <c r="LCK23" s="767"/>
      <c r="LCL23" s="767"/>
      <c r="LCM23" s="767"/>
      <c r="LCN23" s="767"/>
      <c r="LCO23" s="767"/>
      <c r="LCP23" s="767"/>
      <c r="LCQ23" s="767"/>
      <c r="LCR23" s="767"/>
      <c r="LCS23" s="767"/>
      <c r="LCT23" s="767"/>
      <c r="LCU23" s="767"/>
      <c r="LCV23" s="767"/>
      <c r="LCW23" s="767"/>
      <c r="LCX23" s="767"/>
      <c r="LCY23" s="767"/>
      <c r="LCZ23" s="767"/>
      <c r="LDA23" s="767"/>
      <c r="LDB23" s="767"/>
      <c r="LDC23" s="767"/>
      <c r="LDD23" s="767"/>
      <c r="LDE23" s="767"/>
      <c r="LDF23" s="767"/>
      <c r="LDG23" s="767"/>
      <c r="LDH23" s="767"/>
      <c r="LDI23" s="767"/>
      <c r="LDJ23" s="767"/>
      <c r="LDK23" s="767"/>
      <c r="LDL23" s="767"/>
      <c r="LDM23" s="767"/>
      <c r="LDN23" s="767"/>
      <c r="LDO23" s="767"/>
      <c r="LDP23" s="767"/>
      <c r="LDQ23" s="767"/>
      <c r="LDR23" s="767"/>
      <c r="LDS23" s="767"/>
      <c r="LDT23" s="767"/>
      <c r="LDU23" s="767"/>
      <c r="LDV23" s="767"/>
      <c r="LDW23" s="767"/>
      <c r="LDX23" s="767"/>
      <c r="LDY23" s="767"/>
      <c r="LDZ23" s="767"/>
      <c r="LEA23" s="767"/>
      <c r="LEB23" s="767"/>
      <c r="LEC23" s="767"/>
      <c r="LED23" s="767"/>
      <c r="LEE23" s="767"/>
      <c r="LEF23" s="767"/>
      <c r="LEG23" s="767"/>
      <c r="LEH23" s="767"/>
      <c r="LEI23" s="767"/>
      <c r="LEJ23" s="767"/>
      <c r="LEK23" s="767"/>
      <c r="LEL23" s="767"/>
      <c r="LEM23" s="767"/>
      <c r="LEN23" s="767"/>
      <c r="LEO23" s="767"/>
      <c r="LEP23" s="767"/>
      <c r="LEQ23" s="767"/>
      <c r="LER23" s="767"/>
      <c r="LES23" s="767"/>
      <c r="LET23" s="767"/>
      <c r="LEU23" s="767"/>
      <c r="LEV23" s="767"/>
      <c r="LEW23" s="767"/>
      <c r="LEX23" s="767"/>
      <c r="LEY23" s="767"/>
      <c r="LEZ23" s="767"/>
      <c r="LFA23" s="767"/>
      <c r="LFB23" s="767"/>
      <c r="LFC23" s="767"/>
      <c r="LFD23" s="767"/>
      <c r="LFE23" s="767"/>
      <c r="LFF23" s="767"/>
      <c r="LFG23" s="767"/>
      <c r="LFH23" s="767"/>
      <c r="LFI23" s="767"/>
      <c r="LFJ23" s="767"/>
      <c r="LFK23" s="767"/>
      <c r="LFL23" s="767"/>
      <c r="LFM23" s="767"/>
      <c r="LFN23" s="767"/>
      <c r="LFO23" s="767"/>
      <c r="LFP23" s="767"/>
      <c r="LFQ23" s="767"/>
      <c r="LFR23" s="767"/>
      <c r="LFS23" s="767"/>
      <c r="LFT23" s="767"/>
      <c r="LFU23" s="767"/>
      <c r="LFV23" s="767"/>
      <c r="LFW23" s="767"/>
      <c r="LFX23" s="767"/>
      <c r="LFY23" s="767"/>
      <c r="LFZ23" s="767"/>
      <c r="LGA23" s="767"/>
      <c r="LGB23" s="767"/>
      <c r="LGC23" s="767"/>
      <c r="LGD23" s="767"/>
      <c r="LGE23" s="767"/>
      <c r="LGF23" s="767"/>
      <c r="LGG23" s="767"/>
      <c r="LGH23" s="767"/>
      <c r="LGI23" s="767"/>
      <c r="LGJ23" s="767"/>
      <c r="LGK23" s="767"/>
      <c r="LGL23" s="767"/>
      <c r="LGM23" s="767"/>
      <c r="LGN23" s="767"/>
      <c r="LGO23" s="767"/>
      <c r="LGP23" s="767"/>
      <c r="LGQ23" s="767"/>
      <c r="LGR23" s="767"/>
      <c r="LGS23" s="767"/>
      <c r="LGT23" s="767"/>
      <c r="LGU23" s="767"/>
      <c r="LGV23" s="767"/>
      <c r="LGW23" s="767"/>
      <c r="LGX23" s="767"/>
      <c r="LGY23" s="767"/>
      <c r="LGZ23" s="767"/>
      <c r="LHA23" s="767"/>
      <c r="LHB23" s="767"/>
      <c r="LHC23" s="767"/>
      <c r="LHD23" s="767"/>
      <c r="LHE23" s="767"/>
      <c r="LHF23" s="767"/>
      <c r="LHG23" s="767"/>
      <c r="LHH23" s="767"/>
      <c r="LHI23" s="767"/>
      <c r="LHJ23" s="767"/>
      <c r="LHK23" s="767"/>
      <c r="LHL23" s="767"/>
      <c r="LHM23" s="767"/>
      <c r="LHN23" s="767"/>
      <c r="LHO23" s="767"/>
      <c r="LHP23" s="767"/>
      <c r="LHQ23" s="767"/>
      <c r="LHR23" s="767"/>
      <c r="LHS23" s="767"/>
      <c r="LHT23" s="767"/>
      <c r="LHU23" s="767"/>
      <c r="LHV23" s="767"/>
      <c r="LHW23" s="767"/>
      <c r="LHX23" s="767"/>
      <c r="LHY23" s="767"/>
      <c r="LHZ23" s="767"/>
      <c r="LIA23" s="767"/>
      <c r="LIB23" s="767"/>
      <c r="LIC23" s="767"/>
      <c r="LID23" s="767"/>
      <c r="LIE23" s="767"/>
      <c r="LIF23" s="767"/>
      <c r="LIG23" s="767"/>
      <c r="LIH23" s="767"/>
      <c r="LII23" s="767"/>
      <c r="LIJ23" s="767"/>
      <c r="LIK23" s="767"/>
      <c r="LIL23" s="767"/>
      <c r="LIM23" s="767"/>
      <c r="LIN23" s="767"/>
      <c r="LIO23" s="767"/>
      <c r="LIP23" s="767"/>
      <c r="LIQ23" s="767"/>
      <c r="LIR23" s="767"/>
      <c r="LIS23" s="767"/>
      <c r="LIT23" s="767"/>
      <c r="LIU23" s="767"/>
      <c r="LIV23" s="767"/>
      <c r="LIW23" s="767"/>
      <c r="LIX23" s="767"/>
      <c r="LIY23" s="767"/>
      <c r="LIZ23" s="767"/>
      <c r="LJA23" s="767"/>
      <c r="LJB23" s="767"/>
      <c r="LJC23" s="767"/>
      <c r="LJD23" s="767"/>
      <c r="LJE23" s="767"/>
      <c r="LJF23" s="767"/>
      <c r="LJG23" s="767"/>
      <c r="LJH23" s="767"/>
      <c r="LJI23" s="767"/>
      <c r="LJJ23" s="767"/>
      <c r="LJK23" s="767"/>
      <c r="LJL23" s="767"/>
      <c r="LJM23" s="767"/>
      <c r="LJN23" s="767"/>
      <c r="LJO23" s="767"/>
      <c r="LJP23" s="767"/>
      <c r="LJQ23" s="767"/>
      <c r="LJR23" s="767"/>
      <c r="LJS23" s="767"/>
      <c r="LJT23" s="767"/>
      <c r="LJU23" s="767"/>
      <c r="LJV23" s="767"/>
      <c r="LJW23" s="767"/>
      <c r="LJX23" s="767"/>
      <c r="LJY23" s="767"/>
      <c r="LJZ23" s="767"/>
      <c r="LKA23" s="767"/>
      <c r="LKB23" s="767"/>
      <c r="LKC23" s="767"/>
      <c r="LKD23" s="767"/>
      <c r="LKE23" s="767"/>
      <c r="LKF23" s="767"/>
      <c r="LKG23" s="767"/>
      <c r="LKH23" s="767"/>
      <c r="LKI23" s="767"/>
      <c r="LKJ23" s="767"/>
      <c r="LKK23" s="767"/>
      <c r="LKL23" s="767"/>
      <c r="LKM23" s="767"/>
      <c r="LKN23" s="767"/>
      <c r="LKO23" s="767"/>
      <c r="LKP23" s="767"/>
      <c r="LKQ23" s="767"/>
      <c r="LKR23" s="767"/>
      <c r="LKS23" s="767"/>
      <c r="LKT23" s="767"/>
      <c r="LKU23" s="767"/>
      <c r="LKV23" s="767"/>
      <c r="LKW23" s="767"/>
      <c r="LKX23" s="767"/>
      <c r="LKY23" s="767"/>
      <c r="LKZ23" s="767"/>
      <c r="LLA23" s="767"/>
      <c r="LLB23" s="767"/>
      <c r="LLC23" s="767"/>
      <c r="LLD23" s="767"/>
      <c r="LLE23" s="767"/>
      <c r="LLF23" s="767"/>
      <c r="LLG23" s="767"/>
      <c r="LLH23" s="767"/>
      <c r="LLI23" s="767"/>
      <c r="LLJ23" s="767"/>
      <c r="LLK23" s="767"/>
      <c r="LLL23" s="767"/>
      <c r="LLM23" s="767"/>
      <c r="LLN23" s="767"/>
      <c r="LLO23" s="767"/>
      <c r="LLP23" s="767"/>
      <c r="LLQ23" s="767"/>
      <c r="LLR23" s="767"/>
      <c r="LLS23" s="767"/>
      <c r="LLT23" s="767"/>
      <c r="LLU23" s="767"/>
      <c r="LLV23" s="767"/>
      <c r="LLW23" s="767"/>
      <c r="LLX23" s="767"/>
      <c r="LLY23" s="767"/>
      <c r="LLZ23" s="767"/>
      <c r="LMA23" s="767"/>
      <c r="LMB23" s="767"/>
      <c r="LMC23" s="767"/>
      <c r="LMD23" s="767"/>
      <c r="LME23" s="767"/>
      <c r="LMF23" s="767"/>
      <c r="LMG23" s="767"/>
      <c r="LMH23" s="767"/>
      <c r="LMI23" s="767"/>
      <c r="LMJ23" s="767"/>
      <c r="LMK23" s="767"/>
      <c r="LML23" s="767"/>
      <c r="LMM23" s="767"/>
      <c r="LMN23" s="767"/>
      <c r="LMO23" s="767"/>
      <c r="LMP23" s="767"/>
      <c r="LMQ23" s="767"/>
      <c r="LMR23" s="767"/>
      <c r="LMS23" s="767"/>
      <c r="LMT23" s="767"/>
      <c r="LMU23" s="767"/>
      <c r="LMV23" s="767"/>
      <c r="LMW23" s="767"/>
      <c r="LMX23" s="767"/>
      <c r="LMY23" s="767"/>
      <c r="LMZ23" s="767"/>
      <c r="LNA23" s="767"/>
      <c r="LNB23" s="767"/>
      <c r="LNC23" s="767"/>
      <c r="LND23" s="767"/>
      <c r="LNE23" s="767"/>
      <c r="LNF23" s="767"/>
      <c r="LNG23" s="767"/>
      <c r="LNH23" s="767"/>
      <c r="LNI23" s="767"/>
      <c r="LNJ23" s="767"/>
      <c r="LNK23" s="767"/>
      <c r="LNL23" s="767"/>
      <c r="LNM23" s="767"/>
      <c r="LNN23" s="767"/>
      <c r="LNO23" s="767"/>
      <c r="LNP23" s="767"/>
      <c r="LNQ23" s="767"/>
      <c r="LNR23" s="767"/>
      <c r="LNS23" s="767"/>
      <c r="LNT23" s="767"/>
      <c r="LNU23" s="767"/>
      <c r="LNV23" s="767"/>
      <c r="LNW23" s="767"/>
      <c r="LNX23" s="767"/>
      <c r="LNY23" s="767"/>
      <c r="LNZ23" s="767"/>
      <c r="LOA23" s="767"/>
      <c r="LOB23" s="767"/>
      <c r="LOC23" s="767"/>
      <c r="LOD23" s="767"/>
      <c r="LOE23" s="767"/>
      <c r="LOF23" s="767"/>
      <c r="LOG23" s="767"/>
      <c r="LOH23" s="767"/>
      <c r="LOI23" s="767"/>
      <c r="LOJ23" s="767"/>
      <c r="LOK23" s="767"/>
      <c r="LOL23" s="767"/>
      <c r="LOM23" s="767"/>
      <c r="LON23" s="767"/>
      <c r="LOO23" s="767"/>
      <c r="LOP23" s="767"/>
      <c r="LOQ23" s="767"/>
      <c r="LOR23" s="767"/>
      <c r="LOS23" s="767"/>
      <c r="LOT23" s="767"/>
      <c r="LOU23" s="767"/>
      <c r="LOV23" s="767"/>
      <c r="LOW23" s="767"/>
      <c r="LOX23" s="767"/>
      <c r="LOY23" s="767"/>
      <c r="LOZ23" s="767"/>
      <c r="LPA23" s="767"/>
      <c r="LPB23" s="767"/>
      <c r="LPC23" s="767"/>
      <c r="LPD23" s="767"/>
      <c r="LPE23" s="767"/>
      <c r="LPF23" s="767"/>
      <c r="LPG23" s="767"/>
      <c r="LPH23" s="767"/>
      <c r="LPI23" s="767"/>
      <c r="LPJ23" s="767"/>
      <c r="LPK23" s="767"/>
      <c r="LPL23" s="767"/>
      <c r="LPM23" s="767"/>
      <c r="LPN23" s="767"/>
      <c r="LPO23" s="767"/>
      <c r="LPP23" s="767"/>
      <c r="LPQ23" s="767"/>
      <c r="LPR23" s="767"/>
      <c r="LPS23" s="767"/>
      <c r="LPT23" s="767"/>
      <c r="LPU23" s="767"/>
      <c r="LPV23" s="767"/>
      <c r="LPW23" s="767"/>
      <c r="LPX23" s="767"/>
      <c r="LPY23" s="767"/>
      <c r="LPZ23" s="767"/>
      <c r="LQA23" s="767"/>
      <c r="LQB23" s="767"/>
      <c r="LQC23" s="767"/>
      <c r="LQD23" s="767"/>
      <c r="LQE23" s="767"/>
      <c r="LQF23" s="767"/>
      <c r="LQG23" s="767"/>
      <c r="LQH23" s="767"/>
      <c r="LQI23" s="767"/>
      <c r="LQJ23" s="767"/>
      <c r="LQK23" s="767"/>
      <c r="LQL23" s="767"/>
      <c r="LQM23" s="767"/>
      <c r="LQN23" s="767"/>
      <c r="LQO23" s="767"/>
      <c r="LQP23" s="767"/>
      <c r="LQQ23" s="767"/>
      <c r="LQR23" s="767"/>
      <c r="LQS23" s="767"/>
      <c r="LQT23" s="767"/>
      <c r="LQU23" s="767"/>
      <c r="LQV23" s="767"/>
      <c r="LQW23" s="767"/>
      <c r="LQX23" s="767"/>
      <c r="LQY23" s="767"/>
      <c r="LQZ23" s="767"/>
      <c r="LRA23" s="767"/>
      <c r="LRB23" s="767"/>
      <c r="LRC23" s="767"/>
      <c r="LRD23" s="767"/>
      <c r="LRE23" s="767"/>
      <c r="LRF23" s="767"/>
      <c r="LRG23" s="767"/>
      <c r="LRH23" s="767"/>
      <c r="LRI23" s="767"/>
      <c r="LRJ23" s="767"/>
      <c r="LRK23" s="767"/>
      <c r="LRL23" s="767"/>
      <c r="LRM23" s="767"/>
      <c r="LRN23" s="767"/>
      <c r="LRO23" s="767"/>
      <c r="LRP23" s="767"/>
      <c r="LRQ23" s="767"/>
      <c r="LRR23" s="767"/>
      <c r="LRS23" s="767"/>
      <c r="LRT23" s="767"/>
      <c r="LRU23" s="767"/>
      <c r="LRV23" s="767"/>
      <c r="LRW23" s="767"/>
      <c r="LRX23" s="767"/>
      <c r="LRY23" s="767"/>
      <c r="LRZ23" s="767"/>
      <c r="LSA23" s="767"/>
      <c r="LSB23" s="767"/>
      <c r="LSC23" s="767"/>
      <c r="LSD23" s="767"/>
      <c r="LSE23" s="767"/>
      <c r="LSF23" s="767"/>
      <c r="LSG23" s="767"/>
      <c r="LSH23" s="767"/>
      <c r="LSI23" s="767"/>
      <c r="LSJ23" s="767"/>
      <c r="LSK23" s="767"/>
      <c r="LSL23" s="767"/>
      <c r="LSM23" s="767"/>
      <c r="LSN23" s="767"/>
      <c r="LSO23" s="767"/>
      <c r="LSP23" s="767"/>
      <c r="LSQ23" s="767"/>
      <c r="LSR23" s="767"/>
      <c r="LSS23" s="767"/>
      <c r="LST23" s="767"/>
      <c r="LSU23" s="767"/>
      <c r="LSV23" s="767"/>
      <c r="LSW23" s="767"/>
      <c r="LSX23" s="767"/>
      <c r="LSY23" s="767"/>
      <c r="LSZ23" s="767"/>
      <c r="LTA23" s="767"/>
      <c r="LTB23" s="767"/>
      <c r="LTC23" s="767"/>
      <c r="LTD23" s="767"/>
      <c r="LTE23" s="767"/>
      <c r="LTF23" s="767"/>
      <c r="LTG23" s="767"/>
      <c r="LTH23" s="767"/>
      <c r="LTI23" s="767"/>
      <c r="LTJ23" s="767"/>
      <c r="LTK23" s="767"/>
      <c r="LTL23" s="767"/>
      <c r="LTM23" s="767"/>
      <c r="LTN23" s="767"/>
      <c r="LTO23" s="767"/>
      <c r="LTP23" s="767"/>
      <c r="LTQ23" s="767"/>
      <c r="LTR23" s="767"/>
      <c r="LTS23" s="767"/>
      <c r="LTT23" s="767"/>
      <c r="LTU23" s="767"/>
      <c r="LTV23" s="767"/>
      <c r="LTW23" s="767"/>
      <c r="LTX23" s="767"/>
      <c r="LTY23" s="767"/>
      <c r="LTZ23" s="767"/>
      <c r="LUA23" s="767"/>
      <c r="LUB23" s="767"/>
      <c r="LUC23" s="767"/>
      <c r="LUD23" s="767"/>
      <c r="LUE23" s="767"/>
      <c r="LUF23" s="767"/>
      <c r="LUG23" s="767"/>
      <c r="LUH23" s="767"/>
      <c r="LUI23" s="767"/>
      <c r="LUJ23" s="767"/>
      <c r="LUK23" s="767"/>
      <c r="LUL23" s="767"/>
      <c r="LUM23" s="767"/>
      <c r="LUN23" s="767"/>
      <c r="LUO23" s="767"/>
      <c r="LUP23" s="767"/>
      <c r="LUQ23" s="767"/>
      <c r="LUR23" s="767"/>
      <c r="LUS23" s="767"/>
      <c r="LUT23" s="767"/>
      <c r="LUU23" s="767"/>
      <c r="LUV23" s="767"/>
      <c r="LUW23" s="767"/>
      <c r="LUX23" s="767"/>
      <c r="LUY23" s="767"/>
      <c r="LUZ23" s="767"/>
      <c r="LVA23" s="767"/>
      <c r="LVB23" s="767"/>
      <c r="LVC23" s="767"/>
      <c r="LVD23" s="767"/>
      <c r="LVE23" s="767"/>
      <c r="LVF23" s="767"/>
      <c r="LVG23" s="767"/>
      <c r="LVH23" s="767"/>
      <c r="LVI23" s="767"/>
      <c r="LVJ23" s="767"/>
      <c r="LVK23" s="767"/>
      <c r="LVL23" s="767"/>
      <c r="LVM23" s="767"/>
      <c r="LVN23" s="767"/>
      <c r="LVO23" s="767"/>
      <c r="LVP23" s="767"/>
      <c r="LVQ23" s="767"/>
      <c r="LVR23" s="767"/>
      <c r="LVS23" s="767"/>
      <c r="LVT23" s="767"/>
      <c r="LVU23" s="767"/>
      <c r="LVV23" s="767"/>
      <c r="LVW23" s="767"/>
      <c r="LVX23" s="767"/>
      <c r="LVY23" s="767"/>
      <c r="LVZ23" s="767"/>
      <c r="LWA23" s="767"/>
      <c r="LWB23" s="767"/>
      <c r="LWC23" s="767"/>
      <c r="LWD23" s="767"/>
      <c r="LWE23" s="767"/>
      <c r="LWF23" s="767"/>
      <c r="LWG23" s="767"/>
      <c r="LWH23" s="767"/>
      <c r="LWI23" s="767"/>
      <c r="LWJ23" s="767"/>
      <c r="LWK23" s="767"/>
      <c r="LWL23" s="767"/>
      <c r="LWM23" s="767"/>
      <c r="LWN23" s="767"/>
      <c r="LWO23" s="767"/>
      <c r="LWP23" s="767"/>
      <c r="LWQ23" s="767"/>
      <c r="LWR23" s="767"/>
      <c r="LWS23" s="767"/>
      <c r="LWT23" s="767"/>
      <c r="LWU23" s="767"/>
      <c r="LWV23" s="767"/>
      <c r="LWW23" s="767"/>
      <c r="LWX23" s="767"/>
      <c r="LWY23" s="767"/>
      <c r="LWZ23" s="767"/>
      <c r="LXA23" s="767"/>
      <c r="LXB23" s="767"/>
      <c r="LXC23" s="767"/>
      <c r="LXD23" s="767"/>
      <c r="LXE23" s="767"/>
      <c r="LXF23" s="767"/>
      <c r="LXG23" s="767"/>
      <c r="LXH23" s="767"/>
      <c r="LXI23" s="767"/>
      <c r="LXJ23" s="767"/>
      <c r="LXK23" s="767"/>
      <c r="LXL23" s="767"/>
      <c r="LXM23" s="767"/>
      <c r="LXN23" s="767"/>
      <c r="LXO23" s="767"/>
      <c r="LXP23" s="767"/>
      <c r="LXQ23" s="767"/>
      <c r="LXR23" s="767"/>
      <c r="LXS23" s="767"/>
      <c r="LXT23" s="767"/>
      <c r="LXU23" s="767"/>
      <c r="LXV23" s="767"/>
      <c r="LXW23" s="767"/>
      <c r="LXX23" s="767"/>
      <c r="LXY23" s="767"/>
      <c r="LXZ23" s="767"/>
      <c r="LYA23" s="767"/>
      <c r="LYB23" s="767"/>
      <c r="LYC23" s="767"/>
      <c r="LYD23" s="767"/>
      <c r="LYE23" s="767"/>
      <c r="LYF23" s="767"/>
      <c r="LYG23" s="767"/>
      <c r="LYH23" s="767"/>
      <c r="LYI23" s="767"/>
      <c r="LYJ23" s="767"/>
      <c r="LYK23" s="767"/>
      <c r="LYL23" s="767"/>
      <c r="LYM23" s="767"/>
      <c r="LYN23" s="767"/>
      <c r="LYO23" s="767"/>
      <c r="LYP23" s="767"/>
      <c r="LYQ23" s="767"/>
      <c r="LYR23" s="767"/>
      <c r="LYS23" s="767"/>
      <c r="LYT23" s="767"/>
      <c r="LYU23" s="767"/>
      <c r="LYV23" s="767"/>
      <c r="LYW23" s="767"/>
      <c r="LYX23" s="767"/>
      <c r="LYY23" s="767"/>
      <c r="LYZ23" s="767"/>
      <c r="LZA23" s="767"/>
      <c r="LZB23" s="767"/>
      <c r="LZC23" s="767"/>
      <c r="LZD23" s="767"/>
      <c r="LZE23" s="767"/>
      <c r="LZF23" s="767"/>
      <c r="LZG23" s="767"/>
      <c r="LZH23" s="767"/>
      <c r="LZI23" s="767"/>
      <c r="LZJ23" s="767"/>
      <c r="LZK23" s="767"/>
      <c r="LZL23" s="767"/>
      <c r="LZM23" s="767"/>
      <c r="LZN23" s="767"/>
      <c r="LZO23" s="767"/>
      <c r="LZP23" s="767"/>
      <c r="LZQ23" s="767"/>
      <c r="LZR23" s="767"/>
      <c r="LZS23" s="767"/>
      <c r="LZT23" s="767"/>
      <c r="LZU23" s="767"/>
      <c r="LZV23" s="767"/>
      <c r="LZW23" s="767"/>
      <c r="LZX23" s="767"/>
      <c r="LZY23" s="767"/>
      <c r="LZZ23" s="767"/>
      <c r="MAA23" s="767"/>
      <c r="MAB23" s="767"/>
      <c r="MAC23" s="767"/>
      <c r="MAD23" s="767"/>
      <c r="MAE23" s="767"/>
      <c r="MAF23" s="767"/>
      <c r="MAG23" s="767"/>
      <c r="MAH23" s="767"/>
      <c r="MAI23" s="767"/>
      <c r="MAJ23" s="767"/>
      <c r="MAK23" s="767"/>
      <c r="MAL23" s="767"/>
      <c r="MAM23" s="767"/>
      <c r="MAN23" s="767"/>
      <c r="MAO23" s="767"/>
      <c r="MAP23" s="767"/>
      <c r="MAQ23" s="767"/>
      <c r="MAR23" s="767"/>
      <c r="MAS23" s="767"/>
      <c r="MAT23" s="767"/>
      <c r="MAU23" s="767"/>
      <c r="MAV23" s="767"/>
      <c r="MAW23" s="767"/>
      <c r="MAX23" s="767"/>
      <c r="MAY23" s="767"/>
      <c r="MAZ23" s="767"/>
      <c r="MBA23" s="767"/>
      <c r="MBB23" s="767"/>
      <c r="MBC23" s="767"/>
      <c r="MBD23" s="767"/>
      <c r="MBE23" s="767"/>
      <c r="MBF23" s="767"/>
      <c r="MBG23" s="767"/>
      <c r="MBH23" s="767"/>
      <c r="MBI23" s="767"/>
      <c r="MBJ23" s="767"/>
      <c r="MBK23" s="767"/>
      <c r="MBL23" s="767"/>
      <c r="MBM23" s="767"/>
      <c r="MBN23" s="767"/>
      <c r="MBO23" s="767"/>
      <c r="MBP23" s="767"/>
      <c r="MBQ23" s="767"/>
      <c r="MBR23" s="767"/>
      <c r="MBS23" s="767"/>
      <c r="MBT23" s="767"/>
      <c r="MBU23" s="767"/>
      <c r="MBV23" s="767"/>
      <c r="MBW23" s="767"/>
      <c r="MBX23" s="767"/>
      <c r="MBY23" s="767"/>
      <c r="MBZ23" s="767"/>
      <c r="MCA23" s="767"/>
      <c r="MCB23" s="767"/>
      <c r="MCC23" s="767"/>
      <c r="MCD23" s="767"/>
      <c r="MCE23" s="767"/>
      <c r="MCF23" s="767"/>
      <c r="MCG23" s="767"/>
      <c r="MCH23" s="767"/>
      <c r="MCI23" s="767"/>
      <c r="MCJ23" s="767"/>
      <c r="MCK23" s="767"/>
      <c r="MCL23" s="767"/>
      <c r="MCM23" s="767"/>
      <c r="MCN23" s="767"/>
      <c r="MCO23" s="767"/>
      <c r="MCP23" s="767"/>
      <c r="MCQ23" s="767"/>
      <c r="MCR23" s="767"/>
      <c r="MCS23" s="767"/>
      <c r="MCT23" s="767"/>
      <c r="MCU23" s="767"/>
      <c r="MCV23" s="767"/>
      <c r="MCW23" s="767"/>
      <c r="MCX23" s="767"/>
      <c r="MCY23" s="767"/>
      <c r="MCZ23" s="767"/>
      <c r="MDA23" s="767"/>
      <c r="MDB23" s="767"/>
      <c r="MDC23" s="767"/>
      <c r="MDD23" s="767"/>
      <c r="MDE23" s="767"/>
      <c r="MDF23" s="767"/>
      <c r="MDG23" s="767"/>
      <c r="MDH23" s="767"/>
      <c r="MDI23" s="767"/>
      <c r="MDJ23" s="767"/>
      <c r="MDK23" s="767"/>
      <c r="MDL23" s="767"/>
      <c r="MDM23" s="767"/>
      <c r="MDN23" s="767"/>
      <c r="MDO23" s="767"/>
      <c r="MDP23" s="767"/>
      <c r="MDQ23" s="767"/>
      <c r="MDR23" s="767"/>
      <c r="MDS23" s="767"/>
      <c r="MDT23" s="767"/>
      <c r="MDU23" s="767"/>
      <c r="MDV23" s="767"/>
      <c r="MDW23" s="767"/>
      <c r="MDX23" s="767"/>
      <c r="MDY23" s="767"/>
      <c r="MDZ23" s="767"/>
      <c r="MEA23" s="767"/>
      <c r="MEB23" s="767"/>
      <c r="MEC23" s="767"/>
      <c r="MED23" s="767"/>
      <c r="MEE23" s="767"/>
      <c r="MEF23" s="767"/>
      <c r="MEG23" s="767"/>
      <c r="MEH23" s="767"/>
      <c r="MEI23" s="767"/>
      <c r="MEJ23" s="767"/>
      <c r="MEK23" s="767"/>
      <c r="MEL23" s="767"/>
      <c r="MEM23" s="767"/>
      <c r="MEN23" s="767"/>
      <c r="MEO23" s="767"/>
      <c r="MEP23" s="767"/>
      <c r="MEQ23" s="767"/>
      <c r="MER23" s="767"/>
      <c r="MES23" s="767"/>
      <c r="MET23" s="767"/>
      <c r="MEU23" s="767"/>
      <c r="MEV23" s="767"/>
      <c r="MEW23" s="767"/>
      <c r="MEX23" s="767"/>
      <c r="MEY23" s="767"/>
      <c r="MEZ23" s="767"/>
      <c r="MFA23" s="767"/>
      <c r="MFB23" s="767"/>
      <c r="MFC23" s="767"/>
      <c r="MFD23" s="767"/>
      <c r="MFE23" s="767"/>
      <c r="MFF23" s="767"/>
      <c r="MFG23" s="767"/>
      <c r="MFH23" s="767"/>
      <c r="MFI23" s="767"/>
      <c r="MFJ23" s="767"/>
      <c r="MFK23" s="767"/>
      <c r="MFL23" s="767"/>
      <c r="MFM23" s="767"/>
      <c r="MFN23" s="767"/>
      <c r="MFO23" s="767"/>
      <c r="MFP23" s="767"/>
      <c r="MFQ23" s="767"/>
      <c r="MFR23" s="767"/>
      <c r="MFS23" s="767"/>
      <c r="MFT23" s="767"/>
      <c r="MFU23" s="767"/>
      <c r="MFV23" s="767"/>
      <c r="MFW23" s="767"/>
      <c r="MFX23" s="767"/>
      <c r="MFY23" s="767"/>
      <c r="MFZ23" s="767"/>
      <c r="MGA23" s="767"/>
      <c r="MGB23" s="767"/>
      <c r="MGC23" s="767"/>
      <c r="MGD23" s="767"/>
      <c r="MGE23" s="767"/>
      <c r="MGF23" s="767"/>
      <c r="MGG23" s="767"/>
      <c r="MGH23" s="767"/>
      <c r="MGI23" s="767"/>
      <c r="MGJ23" s="767"/>
      <c r="MGK23" s="767"/>
      <c r="MGL23" s="767"/>
      <c r="MGM23" s="767"/>
      <c r="MGN23" s="767"/>
      <c r="MGO23" s="767"/>
      <c r="MGP23" s="767"/>
      <c r="MGQ23" s="767"/>
      <c r="MGR23" s="767"/>
      <c r="MGS23" s="767"/>
      <c r="MGT23" s="767"/>
      <c r="MGU23" s="767"/>
      <c r="MGV23" s="767"/>
      <c r="MGW23" s="767"/>
      <c r="MGX23" s="767"/>
      <c r="MGY23" s="767"/>
      <c r="MGZ23" s="767"/>
      <c r="MHA23" s="767"/>
      <c r="MHB23" s="767"/>
      <c r="MHC23" s="767"/>
      <c r="MHD23" s="767"/>
      <c r="MHE23" s="767"/>
      <c r="MHF23" s="767"/>
      <c r="MHG23" s="767"/>
      <c r="MHH23" s="767"/>
      <c r="MHI23" s="767"/>
      <c r="MHJ23" s="767"/>
      <c r="MHK23" s="767"/>
      <c r="MHL23" s="767"/>
      <c r="MHM23" s="767"/>
      <c r="MHN23" s="767"/>
      <c r="MHO23" s="767"/>
      <c r="MHP23" s="767"/>
      <c r="MHQ23" s="767"/>
      <c r="MHR23" s="767"/>
      <c r="MHS23" s="767"/>
      <c r="MHT23" s="767"/>
      <c r="MHU23" s="767"/>
      <c r="MHV23" s="767"/>
      <c r="MHW23" s="767"/>
      <c r="MHX23" s="767"/>
      <c r="MHY23" s="767"/>
      <c r="MHZ23" s="767"/>
      <c r="MIA23" s="767"/>
      <c r="MIB23" s="767"/>
      <c r="MIC23" s="767"/>
      <c r="MID23" s="767"/>
      <c r="MIE23" s="767"/>
      <c r="MIF23" s="767"/>
      <c r="MIG23" s="767"/>
      <c r="MIH23" s="767"/>
      <c r="MII23" s="767"/>
      <c r="MIJ23" s="767"/>
      <c r="MIK23" s="767"/>
      <c r="MIL23" s="767"/>
      <c r="MIM23" s="767"/>
      <c r="MIN23" s="767"/>
      <c r="MIO23" s="767"/>
      <c r="MIP23" s="767"/>
      <c r="MIQ23" s="767"/>
      <c r="MIR23" s="767"/>
      <c r="MIS23" s="767"/>
      <c r="MIT23" s="767"/>
      <c r="MIU23" s="767"/>
      <c r="MIV23" s="767"/>
      <c r="MIW23" s="767"/>
      <c r="MIX23" s="767"/>
      <c r="MIY23" s="767"/>
      <c r="MIZ23" s="767"/>
      <c r="MJA23" s="767"/>
      <c r="MJB23" s="767"/>
      <c r="MJC23" s="767"/>
      <c r="MJD23" s="767"/>
      <c r="MJE23" s="767"/>
      <c r="MJF23" s="767"/>
      <c r="MJG23" s="767"/>
      <c r="MJH23" s="767"/>
      <c r="MJI23" s="767"/>
      <c r="MJJ23" s="767"/>
      <c r="MJK23" s="767"/>
      <c r="MJL23" s="767"/>
      <c r="MJM23" s="767"/>
      <c r="MJN23" s="767"/>
      <c r="MJO23" s="767"/>
      <c r="MJP23" s="767"/>
      <c r="MJQ23" s="767"/>
      <c r="MJR23" s="767"/>
      <c r="MJS23" s="767"/>
      <c r="MJT23" s="767"/>
      <c r="MJU23" s="767"/>
      <c r="MJV23" s="767"/>
      <c r="MJW23" s="767"/>
      <c r="MJX23" s="767"/>
      <c r="MJY23" s="767"/>
      <c r="MJZ23" s="767"/>
      <c r="MKA23" s="767"/>
      <c r="MKB23" s="767"/>
      <c r="MKC23" s="767"/>
      <c r="MKD23" s="767"/>
      <c r="MKE23" s="767"/>
      <c r="MKF23" s="767"/>
      <c r="MKG23" s="767"/>
      <c r="MKH23" s="767"/>
      <c r="MKI23" s="767"/>
      <c r="MKJ23" s="767"/>
      <c r="MKK23" s="767"/>
      <c r="MKL23" s="767"/>
      <c r="MKM23" s="767"/>
      <c r="MKN23" s="767"/>
      <c r="MKO23" s="767"/>
      <c r="MKP23" s="767"/>
      <c r="MKQ23" s="767"/>
      <c r="MKR23" s="767"/>
      <c r="MKS23" s="767"/>
      <c r="MKT23" s="767"/>
      <c r="MKU23" s="767"/>
      <c r="MKV23" s="767"/>
      <c r="MKW23" s="767"/>
      <c r="MKX23" s="767"/>
      <c r="MKY23" s="767"/>
      <c r="MKZ23" s="767"/>
      <c r="MLA23" s="767"/>
      <c r="MLB23" s="767"/>
      <c r="MLC23" s="767"/>
      <c r="MLD23" s="767"/>
      <c r="MLE23" s="767"/>
      <c r="MLF23" s="767"/>
      <c r="MLG23" s="767"/>
      <c r="MLH23" s="767"/>
      <c r="MLI23" s="767"/>
      <c r="MLJ23" s="767"/>
      <c r="MLK23" s="767"/>
      <c r="MLL23" s="767"/>
      <c r="MLM23" s="767"/>
      <c r="MLN23" s="767"/>
      <c r="MLO23" s="767"/>
      <c r="MLP23" s="767"/>
      <c r="MLQ23" s="767"/>
      <c r="MLR23" s="767"/>
      <c r="MLS23" s="767"/>
      <c r="MLT23" s="767"/>
      <c r="MLU23" s="767"/>
      <c r="MLV23" s="767"/>
      <c r="MLW23" s="767"/>
      <c r="MLX23" s="767"/>
      <c r="MLY23" s="767"/>
      <c r="MLZ23" s="767"/>
      <c r="MMA23" s="767"/>
      <c r="MMB23" s="767"/>
      <c r="MMC23" s="767"/>
      <c r="MMD23" s="767"/>
      <c r="MME23" s="767"/>
      <c r="MMF23" s="767"/>
      <c r="MMG23" s="767"/>
      <c r="MMH23" s="767"/>
      <c r="MMI23" s="767"/>
      <c r="MMJ23" s="767"/>
      <c r="MMK23" s="767"/>
      <c r="MML23" s="767"/>
      <c r="MMM23" s="767"/>
      <c r="MMN23" s="767"/>
      <c r="MMO23" s="767"/>
      <c r="MMP23" s="767"/>
      <c r="MMQ23" s="767"/>
      <c r="MMR23" s="767"/>
      <c r="MMS23" s="767"/>
      <c r="MMT23" s="767"/>
      <c r="MMU23" s="767"/>
      <c r="MMV23" s="767"/>
      <c r="MMW23" s="767"/>
      <c r="MMX23" s="767"/>
      <c r="MMY23" s="767"/>
      <c r="MMZ23" s="767"/>
      <c r="MNA23" s="767"/>
      <c r="MNB23" s="767"/>
      <c r="MNC23" s="767"/>
      <c r="MND23" s="767"/>
      <c r="MNE23" s="767"/>
      <c r="MNF23" s="767"/>
      <c r="MNG23" s="767"/>
      <c r="MNH23" s="767"/>
      <c r="MNI23" s="767"/>
      <c r="MNJ23" s="767"/>
      <c r="MNK23" s="767"/>
      <c r="MNL23" s="767"/>
      <c r="MNM23" s="767"/>
      <c r="MNN23" s="767"/>
      <c r="MNO23" s="767"/>
      <c r="MNP23" s="767"/>
      <c r="MNQ23" s="767"/>
      <c r="MNR23" s="767"/>
      <c r="MNS23" s="767"/>
      <c r="MNT23" s="767"/>
      <c r="MNU23" s="767"/>
      <c r="MNV23" s="767"/>
      <c r="MNW23" s="767"/>
      <c r="MNX23" s="767"/>
      <c r="MNY23" s="767"/>
      <c r="MNZ23" s="767"/>
      <c r="MOA23" s="767"/>
      <c r="MOB23" s="767"/>
      <c r="MOC23" s="767"/>
      <c r="MOD23" s="767"/>
      <c r="MOE23" s="767"/>
      <c r="MOF23" s="767"/>
      <c r="MOG23" s="767"/>
      <c r="MOH23" s="767"/>
      <c r="MOI23" s="767"/>
      <c r="MOJ23" s="767"/>
      <c r="MOK23" s="767"/>
      <c r="MOL23" s="767"/>
      <c r="MOM23" s="767"/>
      <c r="MON23" s="767"/>
      <c r="MOO23" s="767"/>
      <c r="MOP23" s="767"/>
      <c r="MOQ23" s="767"/>
      <c r="MOR23" s="767"/>
      <c r="MOS23" s="767"/>
      <c r="MOT23" s="767"/>
      <c r="MOU23" s="767"/>
      <c r="MOV23" s="767"/>
      <c r="MOW23" s="767"/>
      <c r="MOX23" s="767"/>
      <c r="MOY23" s="767"/>
      <c r="MOZ23" s="767"/>
      <c r="MPA23" s="767"/>
      <c r="MPB23" s="767"/>
      <c r="MPC23" s="767"/>
      <c r="MPD23" s="767"/>
      <c r="MPE23" s="767"/>
      <c r="MPF23" s="767"/>
      <c r="MPG23" s="767"/>
      <c r="MPH23" s="767"/>
      <c r="MPI23" s="767"/>
      <c r="MPJ23" s="767"/>
      <c r="MPK23" s="767"/>
      <c r="MPL23" s="767"/>
      <c r="MPM23" s="767"/>
      <c r="MPN23" s="767"/>
      <c r="MPO23" s="767"/>
      <c r="MPP23" s="767"/>
      <c r="MPQ23" s="767"/>
      <c r="MPR23" s="767"/>
      <c r="MPS23" s="767"/>
      <c r="MPT23" s="767"/>
      <c r="MPU23" s="767"/>
      <c r="MPV23" s="767"/>
      <c r="MPW23" s="767"/>
      <c r="MPX23" s="767"/>
      <c r="MPY23" s="767"/>
      <c r="MPZ23" s="767"/>
      <c r="MQA23" s="767"/>
      <c r="MQB23" s="767"/>
      <c r="MQC23" s="767"/>
      <c r="MQD23" s="767"/>
      <c r="MQE23" s="767"/>
      <c r="MQF23" s="767"/>
      <c r="MQG23" s="767"/>
      <c r="MQH23" s="767"/>
      <c r="MQI23" s="767"/>
      <c r="MQJ23" s="767"/>
      <c r="MQK23" s="767"/>
      <c r="MQL23" s="767"/>
      <c r="MQM23" s="767"/>
      <c r="MQN23" s="767"/>
      <c r="MQO23" s="767"/>
      <c r="MQP23" s="767"/>
      <c r="MQQ23" s="767"/>
      <c r="MQR23" s="767"/>
      <c r="MQS23" s="767"/>
      <c r="MQT23" s="767"/>
      <c r="MQU23" s="767"/>
      <c r="MQV23" s="767"/>
      <c r="MQW23" s="767"/>
      <c r="MQX23" s="767"/>
      <c r="MQY23" s="767"/>
      <c r="MQZ23" s="767"/>
      <c r="MRA23" s="767"/>
      <c r="MRB23" s="767"/>
      <c r="MRC23" s="767"/>
      <c r="MRD23" s="767"/>
      <c r="MRE23" s="767"/>
      <c r="MRF23" s="767"/>
      <c r="MRG23" s="767"/>
      <c r="MRH23" s="767"/>
      <c r="MRI23" s="767"/>
      <c r="MRJ23" s="767"/>
      <c r="MRK23" s="767"/>
      <c r="MRL23" s="767"/>
      <c r="MRM23" s="767"/>
      <c r="MRN23" s="767"/>
      <c r="MRO23" s="767"/>
      <c r="MRP23" s="767"/>
      <c r="MRQ23" s="767"/>
      <c r="MRR23" s="767"/>
      <c r="MRS23" s="767"/>
      <c r="MRT23" s="767"/>
      <c r="MRU23" s="767"/>
      <c r="MRV23" s="767"/>
      <c r="MRW23" s="767"/>
      <c r="MRX23" s="767"/>
      <c r="MRY23" s="767"/>
      <c r="MRZ23" s="767"/>
      <c r="MSA23" s="767"/>
      <c r="MSB23" s="767"/>
      <c r="MSC23" s="767"/>
      <c r="MSD23" s="767"/>
      <c r="MSE23" s="767"/>
      <c r="MSF23" s="767"/>
      <c r="MSG23" s="767"/>
      <c r="MSH23" s="767"/>
      <c r="MSI23" s="767"/>
      <c r="MSJ23" s="767"/>
      <c r="MSK23" s="767"/>
      <c r="MSL23" s="767"/>
      <c r="MSM23" s="767"/>
      <c r="MSN23" s="767"/>
      <c r="MSO23" s="767"/>
      <c r="MSP23" s="767"/>
      <c r="MSQ23" s="767"/>
      <c r="MSR23" s="767"/>
      <c r="MSS23" s="767"/>
      <c r="MST23" s="767"/>
      <c r="MSU23" s="767"/>
      <c r="MSV23" s="767"/>
      <c r="MSW23" s="767"/>
      <c r="MSX23" s="767"/>
      <c r="MSY23" s="767"/>
      <c r="MSZ23" s="767"/>
      <c r="MTA23" s="767"/>
      <c r="MTB23" s="767"/>
      <c r="MTC23" s="767"/>
      <c r="MTD23" s="767"/>
      <c r="MTE23" s="767"/>
      <c r="MTF23" s="767"/>
      <c r="MTG23" s="767"/>
      <c r="MTH23" s="767"/>
      <c r="MTI23" s="767"/>
      <c r="MTJ23" s="767"/>
      <c r="MTK23" s="767"/>
      <c r="MTL23" s="767"/>
      <c r="MTM23" s="767"/>
      <c r="MTN23" s="767"/>
      <c r="MTO23" s="767"/>
      <c r="MTP23" s="767"/>
      <c r="MTQ23" s="767"/>
      <c r="MTR23" s="767"/>
      <c r="MTS23" s="767"/>
      <c r="MTT23" s="767"/>
      <c r="MTU23" s="767"/>
      <c r="MTV23" s="767"/>
      <c r="MTW23" s="767"/>
      <c r="MTX23" s="767"/>
      <c r="MTY23" s="767"/>
      <c r="MTZ23" s="767"/>
      <c r="MUA23" s="767"/>
      <c r="MUB23" s="767"/>
      <c r="MUC23" s="767"/>
      <c r="MUD23" s="767"/>
      <c r="MUE23" s="767"/>
      <c r="MUF23" s="767"/>
      <c r="MUG23" s="767"/>
      <c r="MUH23" s="767"/>
      <c r="MUI23" s="767"/>
      <c r="MUJ23" s="767"/>
      <c r="MUK23" s="767"/>
      <c r="MUL23" s="767"/>
      <c r="MUM23" s="767"/>
      <c r="MUN23" s="767"/>
      <c r="MUO23" s="767"/>
      <c r="MUP23" s="767"/>
      <c r="MUQ23" s="767"/>
      <c r="MUR23" s="767"/>
      <c r="MUS23" s="767"/>
      <c r="MUT23" s="767"/>
      <c r="MUU23" s="767"/>
      <c r="MUV23" s="767"/>
      <c r="MUW23" s="767"/>
      <c r="MUX23" s="767"/>
      <c r="MUY23" s="767"/>
      <c r="MUZ23" s="767"/>
      <c r="MVA23" s="767"/>
      <c r="MVB23" s="767"/>
      <c r="MVC23" s="767"/>
      <c r="MVD23" s="767"/>
      <c r="MVE23" s="767"/>
      <c r="MVF23" s="767"/>
      <c r="MVG23" s="767"/>
      <c r="MVH23" s="767"/>
      <c r="MVI23" s="767"/>
      <c r="MVJ23" s="767"/>
      <c r="MVK23" s="767"/>
      <c r="MVL23" s="767"/>
      <c r="MVM23" s="767"/>
      <c r="MVN23" s="767"/>
      <c r="MVO23" s="767"/>
      <c r="MVP23" s="767"/>
      <c r="MVQ23" s="767"/>
      <c r="MVR23" s="767"/>
      <c r="MVS23" s="767"/>
      <c r="MVT23" s="767"/>
      <c r="MVU23" s="767"/>
      <c r="MVV23" s="767"/>
      <c r="MVW23" s="767"/>
      <c r="MVX23" s="767"/>
      <c r="MVY23" s="767"/>
      <c r="MVZ23" s="767"/>
      <c r="MWA23" s="767"/>
      <c r="MWB23" s="767"/>
      <c r="MWC23" s="767"/>
      <c r="MWD23" s="767"/>
      <c r="MWE23" s="767"/>
      <c r="MWF23" s="767"/>
      <c r="MWG23" s="767"/>
      <c r="MWH23" s="767"/>
      <c r="MWI23" s="767"/>
      <c r="MWJ23" s="767"/>
      <c r="MWK23" s="767"/>
      <c r="MWL23" s="767"/>
      <c r="MWM23" s="767"/>
      <c r="MWN23" s="767"/>
      <c r="MWO23" s="767"/>
      <c r="MWP23" s="767"/>
      <c r="MWQ23" s="767"/>
      <c r="MWR23" s="767"/>
      <c r="MWS23" s="767"/>
      <c r="MWT23" s="767"/>
      <c r="MWU23" s="767"/>
      <c r="MWV23" s="767"/>
      <c r="MWW23" s="767"/>
      <c r="MWX23" s="767"/>
      <c r="MWY23" s="767"/>
      <c r="MWZ23" s="767"/>
      <c r="MXA23" s="767"/>
      <c r="MXB23" s="767"/>
      <c r="MXC23" s="767"/>
      <c r="MXD23" s="767"/>
      <c r="MXE23" s="767"/>
      <c r="MXF23" s="767"/>
      <c r="MXG23" s="767"/>
      <c r="MXH23" s="767"/>
      <c r="MXI23" s="767"/>
      <c r="MXJ23" s="767"/>
      <c r="MXK23" s="767"/>
      <c r="MXL23" s="767"/>
      <c r="MXM23" s="767"/>
      <c r="MXN23" s="767"/>
      <c r="MXO23" s="767"/>
      <c r="MXP23" s="767"/>
      <c r="MXQ23" s="767"/>
      <c r="MXR23" s="767"/>
      <c r="MXS23" s="767"/>
      <c r="MXT23" s="767"/>
      <c r="MXU23" s="767"/>
      <c r="MXV23" s="767"/>
      <c r="MXW23" s="767"/>
      <c r="MXX23" s="767"/>
      <c r="MXY23" s="767"/>
      <c r="MXZ23" s="767"/>
      <c r="MYA23" s="767"/>
      <c r="MYB23" s="767"/>
      <c r="MYC23" s="767"/>
      <c r="MYD23" s="767"/>
      <c r="MYE23" s="767"/>
      <c r="MYF23" s="767"/>
      <c r="MYG23" s="767"/>
      <c r="MYH23" s="767"/>
      <c r="MYI23" s="767"/>
      <c r="MYJ23" s="767"/>
      <c r="MYK23" s="767"/>
      <c r="MYL23" s="767"/>
      <c r="MYM23" s="767"/>
      <c r="MYN23" s="767"/>
      <c r="MYO23" s="767"/>
      <c r="MYP23" s="767"/>
      <c r="MYQ23" s="767"/>
      <c r="MYR23" s="767"/>
      <c r="MYS23" s="767"/>
      <c r="MYT23" s="767"/>
      <c r="MYU23" s="767"/>
      <c r="MYV23" s="767"/>
      <c r="MYW23" s="767"/>
      <c r="MYX23" s="767"/>
      <c r="MYY23" s="767"/>
      <c r="MYZ23" s="767"/>
      <c r="MZA23" s="767"/>
      <c r="MZB23" s="767"/>
      <c r="MZC23" s="767"/>
      <c r="MZD23" s="767"/>
      <c r="MZE23" s="767"/>
      <c r="MZF23" s="767"/>
      <c r="MZG23" s="767"/>
      <c r="MZH23" s="767"/>
      <c r="MZI23" s="767"/>
      <c r="MZJ23" s="767"/>
      <c r="MZK23" s="767"/>
      <c r="MZL23" s="767"/>
      <c r="MZM23" s="767"/>
      <c r="MZN23" s="767"/>
      <c r="MZO23" s="767"/>
      <c r="MZP23" s="767"/>
      <c r="MZQ23" s="767"/>
      <c r="MZR23" s="767"/>
      <c r="MZS23" s="767"/>
      <c r="MZT23" s="767"/>
      <c r="MZU23" s="767"/>
      <c r="MZV23" s="767"/>
      <c r="MZW23" s="767"/>
      <c r="MZX23" s="767"/>
      <c r="MZY23" s="767"/>
      <c r="MZZ23" s="767"/>
      <c r="NAA23" s="767"/>
      <c r="NAB23" s="767"/>
      <c r="NAC23" s="767"/>
      <c r="NAD23" s="767"/>
      <c r="NAE23" s="767"/>
      <c r="NAF23" s="767"/>
      <c r="NAG23" s="767"/>
      <c r="NAH23" s="767"/>
      <c r="NAI23" s="767"/>
      <c r="NAJ23" s="767"/>
      <c r="NAK23" s="767"/>
      <c r="NAL23" s="767"/>
      <c r="NAM23" s="767"/>
      <c r="NAN23" s="767"/>
      <c r="NAO23" s="767"/>
      <c r="NAP23" s="767"/>
      <c r="NAQ23" s="767"/>
      <c r="NAR23" s="767"/>
      <c r="NAS23" s="767"/>
      <c r="NAT23" s="767"/>
      <c r="NAU23" s="767"/>
      <c r="NAV23" s="767"/>
      <c r="NAW23" s="767"/>
      <c r="NAX23" s="767"/>
      <c r="NAY23" s="767"/>
      <c r="NAZ23" s="767"/>
      <c r="NBA23" s="767"/>
      <c r="NBB23" s="767"/>
      <c r="NBC23" s="767"/>
      <c r="NBD23" s="767"/>
      <c r="NBE23" s="767"/>
      <c r="NBF23" s="767"/>
      <c r="NBG23" s="767"/>
      <c r="NBH23" s="767"/>
      <c r="NBI23" s="767"/>
      <c r="NBJ23" s="767"/>
      <c r="NBK23" s="767"/>
      <c r="NBL23" s="767"/>
      <c r="NBM23" s="767"/>
      <c r="NBN23" s="767"/>
      <c r="NBO23" s="767"/>
      <c r="NBP23" s="767"/>
      <c r="NBQ23" s="767"/>
      <c r="NBR23" s="767"/>
      <c r="NBS23" s="767"/>
      <c r="NBT23" s="767"/>
      <c r="NBU23" s="767"/>
      <c r="NBV23" s="767"/>
      <c r="NBW23" s="767"/>
      <c r="NBX23" s="767"/>
      <c r="NBY23" s="767"/>
      <c r="NBZ23" s="767"/>
      <c r="NCA23" s="767"/>
      <c r="NCB23" s="767"/>
      <c r="NCC23" s="767"/>
      <c r="NCD23" s="767"/>
      <c r="NCE23" s="767"/>
      <c r="NCF23" s="767"/>
      <c r="NCG23" s="767"/>
      <c r="NCH23" s="767"/>
      <c r="NCI23" s="767"/>
      <c r="NCJ23" s="767"/>
      <c r="NCK23" s="767"/>
      <c r="NCL23" s="767"/>
      <c r="NCM23" s="767"/>
      <c r="NCN23" s="767"/>
      <c r="NCO23" s="767"/>
      <c r="NCP23" s="767"/>
      <c r="NCQ23" s="767"/>
      <c r="NCR23" s="767"/>
      <c r="NCS23" s="767"/>
      <c r="NCT23" s="767"/>
      <c r="NCU23" s="767"/>
      <c r="NCV23" s="767"/>
      <c r="NCW23" s="767"/>
      <c r="NCX23" s="767"/>
      <c r="NCY23" s="767"/>
      <c r="NCZ23" s="767"/>
      <c r="NDA23" s="767"/>
      <c r="NDB23" s="767"/>
      <c r="NDC23" s="767"/>
      <c r="NDD23" s="767"/>
      <c r="NDE23" s="767"/>
      <c r="NDF23" s="767"/>
      <c r="NDG23" s="767"/>
      <c r="NDH23" s="767"/>
      <c r="NDI23" s="767"/>
      <c r="NDJ23" s="767"/>
      <c r="NDK23" s="767"/>
      <c r="NDL23" s="767"/>
      <c r="NDM23" s="767"/>
      <c r="NDN23" s="767"/>
      <c r="NDO23" s="767"/>
      <c r="NDP23" s="767"/>
      <c r="NDQ23" s="767"/>
      <c r="NDR23" s="767"/>
      <c r="NDS23" s="767"/>
      <c r="NDT23" s="767"/>
      <c r="NDU23" s="767"/>
      <c r="NDV23" s="767"/>
      <c r="NDW23" s="767"/>
      <c r="NDX23" s="767"/>
      <c r="NDY23" s="767"/>
      <c r="NDZ23" s="767"/>
      <c r="NEA23" s="767"/>
      <c r="NEB23" s="767"/>
      <c r="NEC23" s="767"/>
      <c r="NED23" s="767"/>
      <c r="NEE23" s="767"/>
      <c r="NEF23" s="767"/>
      <c r="NEG23" s="767"/>
      <c r="NEH23" s="767"/>
      <c r="NEI23" s="767"/>
      <c r="NEJ23" s="767"/>
      <c r="NEK23" s="767"/>
      <c r="NEL23" s="767"/>
      <c r="NEM23" s="767"/>
      <c r="NEN23" s="767"/>
      <c r="NEO23" s="767"/>
      <c r="NEP23" s="767"/>
      <c r="NEQ23" s="767"/>
      <c r="NER23" s="767"/>
      <c r="NES23" s="767"/>
      <c r="NET23" s="767"/>
      <c r="NEU23" s="767"/>
      <c r="NEV23" s="767"/>
      <c r="NEW23" s="767"/>
      <c r="NEX23" s="767"/>
      <c r="NEY23" s="767"/>
      <c r="NEZ23" s="767"/>
      <c r="NFA23" s="767"/>
      <c r="NFB23" s="767"/>
      <c r="NFC23" s="767"/>
      <c r="NFD23" s="767"/>
      <c r="NFE23" s="767"/>
      <c r="NFF23" s="767"/>
      <c r="NFG23" s="767"/>
      <c r="NFH23" s="767"/>
      <c r="NFI23" s="767"/>
      <c r="NFJ23" s="767"/>
      <c r="NFK23" s="767"/>
      <c r="NFL23" s="767"/>
      <c r="NFM23" s="767"/>
      <c r="NFN23" s="767"/>
      <c r="NFO23" s="767"/>
      <c r="NFP23" s="767"/>
      <c r="NFQ23" s="767"/>
      <c r="NFR23" s="767"/>
      <c r="NFS23" s="767"/>
      <c r="NFT23" s="767"/>
      <c r="NFU23" s="767"/>
      <c r="NFV23" s="767"/>
      <c r="NFW23" s="767"/>
      <c r="NFX23" s="767"/>
      <c r="NFY23" s="767"/>
      <c r="NFZ23" s="767"/>
      <c r="NGA23" s="767"/>
      <c r="NGB23" s="767"/>
      <c r="NGC23" s="767"/>
      <c r="NGD23" s="767"/>
      <c r="NGE23" s="767"/>
      <c r="NGF23" s="767"/>
      <c r="NGG23" s="767"/>
      <c r="NGH23" s="767"/>
      <c r="NGI23" s="767"/>
      <c r="NGJ23" s="767"/>
      <c r="NGK23" s="767"/>
      <c r="NGL23" s="767"/>
      <c r="NGM23" s="767"/>
      <c r="NGN23" s="767"/>
      <c r="NGO23" s="767"/>
      <c r="NGP23" s="767"/>
      <c r="NGQ23" s="767"/>
      <c r="NGR23" s="767"/>
      <c r="NGS23" s="767"/>
      <c r="NGT23" s="767"/>
      <c r="NGU23" s="767"/>
      <c r="NGV23" s="767"/>
      <c r="NGW23" s="767"/>
      <c r="NGX23" s="767"/>
      <c r="NGY23" s="767"/>
      <c r="NGZ23" s="767"/>
      <c r="NHA23" s="767"/>
      <c r="NHB23" s="767"/>
      <c r="NHC23" s="767"/>
      <c r="NHD23" s="767"/>
      <c r="NHE23" s="767"/>
      <c r="NHF23" s="767"/>
      <c r="NHG23" s="767"/>
      <c r="NHH23" s="767"/>
      <c r="NHI23" s="767"/>
      <c r="NHJ23" s="767"/>
      <c r="NHK23" s="767"/>
      <c r="NHL23" s="767"/>
      <c r="NHM23" s="767"/>
      <c r="NHN23" s="767"/>
      <c r="NHO23" s="767"/>
      <c r="NHP23" s="767"/>
      <c r="NHQ23" s="767"/>
      <c r="NHR23" s="767"/>
      <c r="NHS23" s="767"/>
      <c r="NHT23" s="767"/>
      <c r="NHU23" s="767"/>
      <c r="NHV23" s="767"/>
      <c r="NHW23" s="767"/>
      <c r="NHX23" s="767"/>
      <c r="NHY23" s="767"/>
      <c r="NHZ23" s="767"/>
      <c r="NIA23" s="767"/>
      <c r="NIB23" s="767"/>
      <c r="NIC23" s="767"/>
      <c r="NID23" s="767"/>
      <c r="NIE23" s="767"/>
      <c r="NIF23" s="767"/>
      <c r="NIG23" s="767"/>
      <c r="NIH23" s="767"/>
      <c r="NII23" s="767"/>
      <c r="NIJ23" s="767"/>
      <c r="NIK23" s="767"/>
      <c r="NIL23" s="767"/>
      <c r="NIM23" s="767"/>
      <c r="NIN23" s="767"/>
      <c r="NIO23" s="767"/>
      <c r="NIP23" s="767"/>
      <c r="NIQ23" s="767"/>
      <c r="NIR23" s="767"/>
      <c r="NIS23" s="767"/>
      <c r="NIT23" s="767"/>
      <c r="NIU23" s="767"/>
      <c r="NIV23" s="767"/>
      <c r="NIW23" s="767"/>
      <c r="NIX23" s="767"/>
      <c r="NIY23" s="767"/>
      <c r="NIZ23" s="767"/>
      <c r="NJA23" s="767"/>
      <c r="NJB23" s="767"/>
      <c r="NJC23" s="767"/>
      <c r="NJD23" s="767"/>
      <c r="NJE23" s="767"/>
      <c r="NJF23" s="767"/>
      <c r="NJG23" s="767"/>
      <c r="NJH23" s="767"/>
      <c r="NJI23" s="767"/>
      <c r="NJJ23" s="767"/>
      <c r="NJK23" s="767"/>
      <c r="NJL23" s="767"/>
      <c r="NJM23" s="767"/>
      <c r="NJN23" s="767"/>
      <c r="NJO23" s="767"/>
      <c r="NJP23" s="767"/>
      <c r="NJQ23" s="767"/>
      <c r="NJR23" s="767"/>
      <c r="NJS23" s="767"/>
      <c r="NJT23" s="767"/>
      <c r="NJU23" s="767"/>
      <c r="NJV23" s="767"/>
      <c r="NJW23" s="767"/>
      <c r="NJX23" s="767"/>
      <c r="NJY23" s="767"/>
      <c r="NJZ23" s="767"/>
      <c r="NKA23" s="767"/>
      <c r="NKB23" s="767"/>
      <c r="NKC23" s="767"/>
      <c r="NKD23" s="767"/>
      <c r="NKE23" s="767"/>
      <c r="NKF23" s="767"/>
      <c r="NKG23" s="767"/>
      <c r="NKH23" s="767"/>
      <c r="NKI23" s="767"/>
      <c r="NKJ23" s="767"/>
      <c r="NKK23" s="767"/>
      <c r="NKL23" s="767"/>
      <c r="NKM23" s="767"/>
      <c r="NKN23" s="767"/>
      <c r="NKO23" s="767"/>
      <c r="NKP23" s="767"/>
      <c r="NKQ23" s="767"/>
      <c r="NKR23" s="767"/>
      <c r="NKS23" s="767"/>
      <c r="NKT23" s="767"/>
      <c r="NKU23" s="767"/>
      <c r="NKV23" s="767"/>
      <c r="NKW23" s="767"/>
      <c r="NKX23" s="767"/>
      <c r="NKY23" s="767"/>
      <c r="NKZ23" s="767"/>
      <c r="NLA23" s="767"/>
      <c r="NLB23" s="767"/>
      <c r="NLC23" s="767"/>
      <c r="NLD23" s="767"/>
      <c r="NLE23" s="767"/>
      <c r="NLF23" s="767"/>
      <c r="NLG23" s="767"/>
      <c r="NLH23" s="767"/>
      <c r="NLI23" s="767"/>
      <c r="NLJ23" s="767"/>
      <c r="NLK23" s="767"/>
      <c r="NLL23" s="767"/>
      <c r="NLM23" s="767"/>
      <c r="NLN23" s="767"/>
      <c r="NLO23" s="767"/>
      <c r="NLP23" s="767"/>
      <c r="NLQ23" s="767"/>
      <c r="NLR23" s="767"/>
      <c r="NLS23" s="767"/>
      <c r="NLT23" s="767"/>
      <c r="NLU23" s="767"/>
      <c r="NLV23" s="767"/>
      <c r="NLW23" s="767"/>
      <c r="NLX23" s="767"/>
      <c r="NLY23" s="767"/>
      <c r="NLZ23" s="767"/>
      <c r="NMA23" s="767"/>
      <c r="NMB23" s="767"/>
      <c r="NMC23" s="767"/>
      <c r="NMD23" s="767"/>
      <c r="NME23" s="767"/>
      <c r="NMF23" s="767"/>
      <c r="NMG23" s="767"/>
      <c r="NMH23" s="767"/>
      <c r="NMI23" s="767"/>
      <c r="NMJ23" s="767"/>
      <c r="NMK23" s="767"/>
      <c r="NML23" s="767"/>
      <c r="NMM23" s="767"/>
      <c r="NMN23" s="767"/>
      <c r="NMO23" s="767"/>
      <c r="NMP23" s="767"/>
      <c r="NMQ23" s="767"/>
      <c r="NMR23" s="767"/>
      <c r="NMS23" s="767"/>
      <c r="NMT23" s="767"/>
      <c r="NMU23" s="767"/>
      <c r="NMV23" s="767"/>
      <c r="NMW23" s="767"/>
      <c r="NMX23" s="767"/>
      <c r="NMY23" s="767"/>
      <c r="NMZ23" s="767"/>
      <c r="NNA23" s="767"/>
      <c r="NNB23" s="767"/>
      <c r="NNC23" s="767"/>
      <c r="NND23" s="767"/>
      <c r="NNE23" s="767"/>
      <c r="NNF23" s="767"/>
      <c r="NNG23" s="767"/>
      <c r="NNH23" s="767"/>
      <c r="NNI23" s="767"/>
      <c r="NNJ23" s="767"/>
      <c r="NNK23" s="767"/>
      <c r="NNL23" s="767"/>
      <c r="NNM23" s="767"/>
      <c r="NNN23" s="767"/>
      <c r="NNO23" s="767"/>
      <c r="NNP23" s="767"/>
      <c r="NNQ23" s="767"/>
      <c r="NNR23" s="767"/>
      <c r="NNS23" s="767"/>
      <c r="NNT23" s="767"/>
      <c r="NNU23" s="767"/>
      <c r="NNV23" s="767"/>
      <c r="NNW23" s="767"/>
      <c r="NNX23" s="767"/>
      <c r="NNY23" s="767"/>
      <c r="NNZ23" s="767"/>
      <c r="NOA23" s="767"/>
      <c r="NOB23" s="767"/>
      <c r="NOC23" s="767"/>
      <c r="NOD23" s="767"/>
      <c r="NOE23" s="767"/>
      <c r="NOF23" s="767"/>
      <c r="NOG23" s="767"/>
      <c r="NOH23" s="767"/>
      <c r="NOI23" s="767"/>
      <c r="NOJ23" s="767"/>
      <c r="NOK23" s="767"/>
      <c r="NOL23" s="767"/>
      <c r="NOM23" s="767"/>
      <c r="NON23" s="767"/>
      <c r="NOO23" s="767"/>
      <c r="NOP23" s="767"/>
      <c r="NOQ23" s="767"/>
      <c r="NOR23" s="767"/>
      <c r="NOS23" s="767"/>
      <c r="NOT23" s="767"/>
      <c r="NOU23" s="767"/>
      <c r="NOV23" s="767"/>
      <c r="NOW23" s="767"/>
      <c r="NOX23" s="767"/>
      <c r="NOY23" s="767"/>
      <c r="NOZ23" s="767"/>
      <c r="NPA23" s="767"/>
      <c r="NPB23" s="767"/>
      <c r="NPC23" s="767"/>
      <c r="NPD23" s="767"/>
      <c r="NPE23" s="767"/>
      <c r="NPF23" s="767"/>
      <c r="NPG23" s="767"/>
      <c r="NPH23" s="767"/>
      <c r="NPI23" s="767"/>
      <c r="NPJ23" s="767"/>
      <c r="NPK23" s="767"/>
      <c r="NPL23" s="767"/>
      <c r="NPM23" s="767"/>
      <c r="NPN23" s="767"/>
      <c r="NPO23" s="767"/>
      <c r="NPP23" s="767"/>
      <c r="NPQ23" s="767"/>
      <c r="NPR23" s="767"/>
      <c r="NPS23" s="767"/>
      <c r="NPT23" s="767"/>
      <c r="NPU23" s="767"/>
      <c r="NPV23" s="767"/>
      <c r="NPW23" s="767"/>
      <c r="NPX23" s="767"/>
      <c r="NPY23" s="767"/>
      <c r="NPZ23" s="767"/>
      <c r="NQA23" s="767"/>
      <c r="NQB23" s="767"/>
      <c r="NQC23" s="767"/>
      <c r="NQD23" s="767"/>
      <c r="NQE23" s="767"/>
      <c r="NQF23" s="767"/>
      <c r="NQG23" s="767"/>
      <c r="NQH23" s="767"/>
      <c r="NQI23" s="767"/>
      <c r="NQJ23" s="767"/>
      <c r="NQK23" s="767"/>
      <c r="NQL23" s="767"/>
      <c r="NQM23" s="767"/>
      <c r="NQN23" s="767"/>
      <c r="NQO23" s="767"/>
      <c r="NQP23" s="767"/>
      <c r="NQQ23" s="767"/>
      <c r="NQR23" s="767"/>
      <c r="NQS23" s="767"/>
      <c r="NQT23" s="767"/>
      <c r="NQU23" s="767"/>
      <c r="NQV23" s="767"/>
      <c r="NQW23" s="767"/>
      <c r="NQX23" s="767"/>
      <c r="NQY23" s="767"/>
      <c r="NQZ23" s="767"/>
      <c r="NRA23" s="767"/>
      <c r="NRB23" s="767"/>
      <c r="NRC23" s="767"/>
      <c r="NRD23" s="767"/>
      <c r="NRE23" s="767"/>
      <c r="NRF23" s="767"/>
      <c r="NRG23" s="767"/>
      <c r="NRH23" s="767"/>
      <c r="NRI23" s="767"/>
      <c r="NRJ23" s="767"/>
      <c r="NRK23" s="767"/>
      <c r="NRL23" s="767"/>
      <c r="NRM23" s="767"/>
      <c r="NRN23" s="767"/>
      <c r="NRO23" s="767"/>
      <c r="NRP23" s="767"/>
      <c r="NRQ23" s="767"/>
      <c r="NRR23" s="767"/>
      <c r="NRS23" s="767"/>
      <c r="NRT23" s="767"/>
      <c r="NRU23" s="767"/>
      <c r="NRV23" s="767"/>
      <c r="NRW23" s="767"/>
      <c r="NRX23" s="767"/>
      <c r="NRY23" s="767"/>
      <c r="NRZ23" s="767"/>
      <c r="NSA23" s="767"/>
      <c r="NSB23" s="767"/>
      <c r="NSC23" s="767"/>
      <c r="NSD23" s="767"/>
      <c r="NSE23" s="767"/>
      <c r="NSF23" s="767"/>
      <c r="NSG23" s="767"/>
      <c r="NSH23" s="767"/>
      <c r="NSI23" s="767"/>
      <c r="NSJ23" s="767"/>
      <c r="NSK23" s="767"/>
      <c r="NSL23" s="767"/>
      <c r="NSM23" s="767"/>
      <c r="NSN23" s="767"/>
      <c r="NSO23" s="767"/>
      <c r="NSP23" s="767"/>
      <c r="NSQ23" s="767"/>
      <c r="NSR23" s="767"/>
      <c r="NSS23" s="767"/>
      <c r="NST23" s="767"/>
      <c r="NSU23" s="767"/>
      <c r="NSV23" s="767"/>
      <c r="NSW23" s="767"/>
      <c r="NSX23" s="767"/>
      <c r="NSY23" s="767"/>
      <c r="NSZ23" s="767"/>
      <c r="NTA23" s="767"/>
      <c r="NTB23" s="767"/>
      <c r="NTC23" s="767"/>
      <c r="NTD23" s="767"/>
      <c r="NTE23" s="767"/>
      <c r="NTF23" s="767"/>
      <c r="NTG23" s="767"/>
      <c r="NTH23" s="767"/>
      <c r="NTI23" s="767"/>
      <c r="NTJ23" s="767"/>
      <c r="NTK23" s="767"/>
      <c r="NTL23" s="767"/>
      <c r="NTM23" s="767"/>
      <c r="NTN23" s="767"/>
      <c r="NTO23" s="767"/>
      <c r="NTP23" s="767"/>
      <c r="NTQ23" s="767"/>
      <c r="NTR23" s="767"/>
      <c r="NTS23" s="767"/>
      <c r="NTT23" s="767"/>
      <c r="NTU23" s="767"/>
      <c r="NTV23" s="767"/>
      <c r="NTW23" s="767"/>
      <c r="NTX23" s="767"/>
      <c r="NTY23" s="767"/>
      <c r="NTZ23" s="767"/>
      <c r="NUA23" s="767"/>
      <c r="NUB23" s="767"/>
      <c r="NUC23" s="767"/>
      <c r="NUD23" s="767"/>
      <c r="NUE23" s="767"/>
      <c r="NUF23" s="767"/>
      <c r="NUG23" s="767"/>
      <c r="NUH23" s="767"/>
      <c r="NUI23" s="767"/>
      <c r="NUJ23" s="767"/>
      <c r="NUK23" s="767"/>
      <c r="NUL23" s="767"/>
      <c r="NUM23" s="767"/>
      <c r="NUN23" s="767"/>
      <c r="NUO23" s="767"/>
      <c r="NUP23" s="767"/>
      <c r="NUQ23" s="767"/>
      <c r="NUR23" s="767"/>
      <c r="NUS23" s="767"/>
      <c r="NUT23" s="767"/>
      <c r="NUU23" s="767"/>
      <c r="NUV23" s="767"/>
      <c r="NUW23" s="767"/>
      <c r="NUX23" s="767"/>
      <c r="NUY23" s="767"/>
      <c r="NUZ23" s="767"/>
      <c r="NVA23" s="767"/>
      <c r="NVB23" s="767"/>
      <c r="NVC23" s="767"/>
      <c r="NVD23" s="767"/>
      <c r="NVE23" s="767"/>
      <c r="NVF23" s="767"/>
      <c r="NVG23" s="767"/>
      <c r="NVH23" s="767"/>
      <c r="NVI23" s="767"/>
      <c r="NVJ23" s="767"/>
      <c r="NVK23" s="767"/>
      <c r="NVL23" s="767"/>
      <c r="NVM23" s="767"/>
      <c r="NVN23" s="767"/>
      <c r="NVO23" s="767"/>
      <c r="NVP23" s="767"/>
      <c r="NVQ23" s="767"/>
      <c r="NVR23" s="767"/>
      <c r="NVS23" s="767"/>
      <c r="NVT23" s="767"/>
      <c r="NVU23" s="767"/>
      <c r="NVV23" s="767"/>
      <c r="NVW23" s="767"/>
      <c r="NVX23" s="767"/>
      <c r="NVY23" s="767"/>
      <c r="NVZ23" s="767"/>
      <c r="NWA23" s="767"/>
      <c r="NWB23" s="767"/>
      <c r="NWC23" s="767"/>
      <c r="NWD23" s="767"/>
      <c r="NWE23" s="767"/>
      <c r="NWF23" s="767"/>
      <c r="NWG23" s="767"/>
      <c r="NWH23" s="767"/>
      <c r="NWI23" s="767"/>
      <c r="NWJ23" s="767"/>
      <c r="NWK23" s="767"/>
      <c r="NWL23" s="767"/>
      <c r="NWM23" s="767"/>
      <c r="NWN23" s="767"/>
      <c r="NWO23" s="767"/>
      <c r="NWP23" s="767"/>
      <c r="NWQ23" s="767"/>
      <c r="NWR23" s="767"/>
      <c r="NWS23" s="767"/>
      <c r="NWT23" s="767"/>
      <c r="NWU23" s="767"/>
      <c r="NWV23" s="767"/>
      <c r="NWW23" s="767"/>
      <c r="NWX23" s="767"/>
      <c r="NWY23" s="767"/>
      <c r="NWZ23" s="767"/>
      <c r="NXA23" s="767"/>
      <c r="NXB23" s="767"/>
      <c r="NXC23" s="767"/>
      <c r="NXD23" s="767"/>
      <c r="NXE23" s="767"/>
      <c r="NXF23" s="767"/>
      <c r="NXG23" s="767"/>
      <c r="NXH23" s="767"/>
      <c r="NXI23" s="767"/>
      <c r="NXJ23" s="767"/>
      <c r="NXK23" s="767"/>
      <c r="NXL23" s="767"/>
      <c r="NXM23" s="767"/>
      <c r="NXN23" s="767"/>
      <c r="NXO23" s="767"/>
      <c r="NXP23" s="767"/>
      <c r="NXQ23" s="767"/>
      <c r="NXR23" s="767"/>
      <c r="NXS23" s="767"/>
      <c r="NXT23" s="767"/>
      <c r="NXU23" s="767"/>
      <c r="NXV23" s="767"/>
      <c r="NXW23" s="767"/>
      <c r="NXX23" s="767"/>
      <c r="NXY23" s="767"/>
      <c r="NXZ23" s="767"/>
      <c r="NYA23" s="767"/>
      <c r="NYB23" s="767"/>
      <c r="NYC23" s="767"/>
      <c r="NYD23" s="767"/>
      <c r="NYE23" s="767"/>
      <c r="NYF23" s="767"/>
      <c r="NYG23" s="767"/>
      <c r="NYH23" s="767"/>
      <c r="NYI23" s="767"/>
      <c r="NYJ23" s="767"/>
      <c r="NYK23" s="767"/>
      <c r="NYL23" s="767"/>
      <c r="NYM23" s="767"/>
      <c r="NYN23" s="767"/>
      <c r="NYO23" s="767"/>
      <c r="NYP23" s="767"/>
      <c r="NYQ23" s="767"/>
      <c r="NYR23" s="767"/>
      <c r="NYS23" s="767"/>
      <c r="NYT23" s="767"/>
      <c r="NYU23" s="767"/>
      <c r="NYV23" s="767"/>
      <c r="NYW23" s="767"/>
      <c r="NYX23" s="767"/>
      <c r="NYY23" s="767"/>
      <c r="NYZ23" s="767"/>
      <c r="NZA23" s="767"/>
      <c r="NZB23" s="767"/>
      <c r="NZC23" s="767"/>
      <c r="NZD23" s="767"/>
      <c r="NZE23" s="767"/>
      <c r="NZF23" s="767"/>
      <c r="NZG23" s="767"/>
      <c r="NZH23" s="767"/>
      <c r="NZI23" s="767"/>
      <c r="NZJ23" s="767"/>
      <c r="NZK23" s="767"/>
      <c r="NZL23" s="767"/>
      <c r="NZM23" s="767"/>
      <c r="NZN23" s="767"/>
      <c r="NZO23" s="767"/>
      <c r="NZP23" s="767"/>
      <c r="NZQ23" s="767"/>
      <c r="NZR23" s="767"/>
      <c r="NZS23" s="767"/>
      <c r="NZT23" s="767"/>
      <c r="NZU23" s="767"/>
      <c r="NZV23" s="767"/>
      <c r="NZW23" s="767"/>
      <c r="NZX23" s="767"/>
      <c r="NZY23" s="767"/>
      <c r="NZZ23" s="767"/>
      <c r="OAA23" s="767"/>
      <c r="OAB23" s="767"/>
      <c r="OAC23" s="767"/>
      <c r="OAD23" s="767"/>
      <c r="OAE23" s="767"/>
      <c r="OAF23" s="767"/>
      <c r="OAG23" s="767"/>
      <c r="OAH23" s="767"/>
      <c r="OAI23" s="767"/>
      <c r="OAJ23" s="767"/>
      <c r="OAK23" s="767"/>
      <c r="OAL23" s="767"/>
      <c r="OAM23" s="767"/>
      <c r="OAN23" s="767"/>
      <c r="OAO23" s="767"/>
      <c r="OAP23" s="767"/>
      <c r="OAQ23" s="767"/>
      <c r="OAR23" s="767"/>
      <c r="OAS23" s="767"/>
      <c r="OAT23" s="767"/>
      <c r="OAU23" s="767"/>
      <c r="OAV23" s="767"/>
      <c r="OAW23" s="767"/>
      <c r="OAX23" s="767"/>
      <c r="OAY23" s="767"/>
      <c r="OAZ23" s="767"/>
      <c r="OBA23" s="767"/>
      <c r="OBB23" s="767"/>
      <c r="OBC23" s="767"/>
      <c r="OBD23" s="767"/>
      <c r="OBE23" s="767"/>
      <c r="OBF23" s="767"/>
      <c r="OBG23" s="767"/>
      <c r="OBH23" s="767"/>
      <c r="OBI23" s="767"/>
      <c r="OBJ23" s="767"/>
      <c r="OBK23" s="767"/>
      <c r="OBL23" s="767"/>
      <c r="OBM23" s="767"/>
      <c r="OBN23" s="767"/>
      <c r="OBO23" s="767"/>
      <c r="OBP23" s="767"/>
      <c r="OBQ23" s="767"/>
      <c r="OBR23" s="767"/>
      <c r="OBS23" s="767"/>
      <c r="OBT23" s="767"/>
      <c r="OBU23" s="767"/>
      <c r="OBV23" s="767"/>
      <c r="OBW23" s="767"/>
      <c r="OBX23" s="767"/>
      <c r="OBY23" s="767"/>
      <c r="OBZ23" s="767"/>
      <c r="OCA23" s="767"/>
      <c r="OCB23" s="767"/>
      <c r="OCC23" s="767"/>
      <c r="OCD23" s="767"/>
      <c r="OCE23" s="767"/>
      <c r="OCF23" s="767"/>
      <c r="OCG23" s="767"/>
      <c r="OCH23" s="767"/>
      <c r="OCI23" s="767"/>
      <c r="OCJ23" s="767"/>
      <c r="OCK23" s="767"/>
      <c r="OCL23" s="767"/>
      <c r="OCM23" s="767"/>
      <c r="OCN23" s="767"/>
      <c r="OCO23" s="767"/>
      <c r="OCP23" s="767"/>
      <c r="OCQ23" s="767"/>
      <c r="OCR23" s="767"/>
      <c r="OCS23" s="767"/>
      <c r="OCT23" s="767"/>
      <c r="OCU23" s="767"/>
      <c r="OCV23" s="767"/>
      <c r="OCW23" s="767"/>
      <c r="OCX23" s="767"/>
      <c r="OCY23" s="767"/>
      <c r="OCZ23" s="767"/>
      <c r="ODA23" s="767"/>
      <c r="ODB23" s="767"/>
      <c r="ODC23" s="767"/>
      <c r="ODD23" s="767"/>
      <c r="ODE23" s="767"/>
      <c r="ODF23" s="767"/>
      <c r="ODG23" s="767"/>
      <c r="ODH23" s="767"/>
      <c r="ODI23" s="767"/>
      <c r="ODJ23" s="767"/>
      <c r="ODK23" s="767"/>
      <c r="ODL23" s="767"/>
      <c r="ODM23" s="767"/>
      <c r="ODN23" s="767"/>
      <c r="ODO23" s="767"/>
      <c r="ODP23" s="767"/>
      <c r="ODQ23" s="767"/>
      <c r="ODR23" s="767"/>
      <c r="ODS23" s="767"/>
      <c r="ODT23" s="767"/>
      <c r="ODU23" s="767"/>
      <c r="ODV23" s="767"/>
      <c r="ODW23" s="767"/>
      <c r="ODX23" s="767"/>
      <c r="ODY23" s="767"/>
      <c r="ODZ23" s="767"/>
      <c r="OEA23" s="767"/>
      <c r="OEB23" s="767"/>
      <c r="OEC23" s="767"/>
      <c r="OED23" s="767"/>
      <c r="OEE23" s="767"/>
      <c r="OEF23" s="767"/>
      <c r="OEG23" s="767"/>
      <c r="OEH23" s="767"/>
      <c r="OEI23" s="767"/>
      <c r="OEJ23" s="767"/>
      <c r="OEK23" s="767"/>
      <c r="OEL23" s="767"/>
      <c r="OEM23" s="767"/>
      <c r="OEN23" s="767"/>
      <c r="OEO23" s="767"/>
      <c r="OEP23" s="767"/>
      <c r="OEQ23" s="767"/>
      <c r="OER23" s="767"/>
      <c r="OES23" s="767"/>
      <c r="OET23" s="767"/>
      <c r="OEU23" s="767"/>
      <c r="OEV23" s="767"/>
      <c r="OEW23" s="767"/>
      <c r="OEX23" s="767"/>
      <c r="OEY23" s="767"/>
      <c r="OEZ23" s="767"/>
      <c r="OFA23" s="767"/>
      <c r="OFB23" s="767"/>
      <c r="OFC23" s="767"/>
      <c r="OFD23" s="767"/>
      <c r="OFE23" s="767"/>
      <c r="OFF23" s="767"/>
      <c r="OFG23" s="767"/>
      <c r="OFH23" s="767"/>
      <c r="OFI23" s="767"/>
      <c r="OFJ23" s="767"/>
      <c r="OFK23" s="767"/>
      <c r="OFL23" s="767"/>
      <c r="OFM23" s="767"/>
      <c r="OFN23" s="767"/>
      <c r="OFO23" s="767"/>
      <c r="OFP23" s="767"/>
      <c r="OFQ23" s="767"/>
      <c r="OFR23" s="767"/>
      <c r="OFS23" s="767"/>
      <c r="OFT23" s="767"/>
      <c r="OFU23" s="767"/>
      <c r="OFV23" s="767"/>
      <c r="OFW23" s="767"/>
      <c r="OFX23" s="767"/>
      <c r="OFY23" s="767"/>
      <c r="OFZ23" s="767"/>
      <c r="OGA23" s="767"/>
      <c r="OGB23" s="767"/>
      <c r="OGC23" s="767"/>
      <c r="OGD23" s="767"/>
      <c r="OGE23" s="767"/>
      <c r="OGF23" s="767"/>
      <c r="OGG23" s="767"/>
      <c r="OGH23" s="767"/>
      <c r="OGI23" s="767"/>
      <c r="OGJ23" s="767"/>
      <c r="OGK23" s="767"/>
      <c r="OGL23" s="767"/>
      <c r="OGM23" s="767"/>
      <c r="OGN23" s="767"/>
      <c r="OGO23" s="767"/>
      <c r="OGP23" s="767"/>
      <c r="OGQ23" s="767"/>
      <c r="OGR23" s="767"/>
      <c r="OGS23" s="767"/>
      <c r="OGT23" s="767"/>
      <c r="OGU23" s="767"/>
      <c r="OGV23" s="767"/>
      <c r="OGW23" s="767"/>
      <c r="OGX23" s="767"/>
      <c r="OGY23" s="767"/>
      <c r="OGZ23" s="767"/>
      <c r="OHA23" s="767"/>
      <c r="OHB23" s="767"/>
      <c r="OHC23" s="767"/>
      <c r="OHD23" s="767"/>
      <c r="OHE23" s="767"/>
      <c r="OHF23" s="767"/>
      <c r="OHG23" s="767"/>
      <c r="OHH23" s="767"/>
      <c r="OHI23" s="767"/>
      <c r="OHJ23" s="767"/>
      <c r="OHK23" s="767"/>
      <c r="OHL23" s="767"/>
      <c r="OHM23" s="767"/>
      <c r="OHN23" s="767"/>
      <c r="OHO23" s="767"/>
      <c r="OHP23" s="767"/>
      <c r="OHQ23" s="767"/>
      <c r="OHR23" s="767"/>
      <c r="OHS23" s="767"/>
      <c r="OHT23" s="767"/>
      <c r="OHU23" s="767"/>
      <c r="OHV23" s="767"/>
      <c r="OHW23" s="767"/>
      <c r="OHX23" s="767"/>
      <c r="OHY23" s="767"/>
      <c r="OHZ23" s="767"/>
      <c r="OIA23" s="767"/>
      <c r="OIB23" s="767"/>
      <c r="OIC23" s="767"/>
      <c r="OID23" s="767"/>
      <c r="OIE23" s="767"/>
      <c r="OIF23" s="767"/>
      <c r="OIG23" s="767"/>
      <c r="OIH23" s="767"/>
      <c r="OII23" s="767"/>
      <c r="OIJ23" s="767"/>
      <c r="OIK23" s="767"/>
      <c r="OIL23" s="767"/>
      <c r="OIM23" s="767"/>
      <c r="OIN23" s="767"/>
      <c r="OIO23" s="767"/>
      <c r="OIP23" s="767"/>
      <c r="OIQ23" s="767"/>
      <c r="OIR23" s="767"/>
      <c r="OIS23" s="767"/>
      <c r="OIT23" s="767"/>
      <c r="OIU23" s="767"/>
      <c r="OIV23" s="767"/>
      <c r="OIW23" s="767"/>
      <c r="OIX23" s="767"/>
      <c r="OIY23" s="767"/>
      <c r="OIZ23" s="767"/>
      <c r="OJA23" s="767"/>
      <c r="OJB23" s="767"/>
      <c r="OJC23" s="767"/>
      <c r="OJD23" s="767"/>
      <c r="OJE23" s="767"/>
      <c r="OJF23" s="767"/>
      <c r="OJG23" s="767"/>
      <c r="OJH23" s="767"/>
      <c r="OJI23" s="767"/>
      <c r="OJJ23" s="767"/>
      <c r="OJK23" s="767"/>
      <c r="OJL23" s="767"/>
      <c r="OJM23" s="767"/>
      <c r="OJN23" s="767"/>
      <c r="OJO23" s="767"/>
      <c r="OJP23" s="767"/>
      <c r="OJQ23" s="767"/>
      <c r="OJR23" s="767"/>
      <c r="OJS23" s="767"/>
      <c r="OJT23" s="767"/>
      <c r="OJU23" s="767"/>
      <c r="OJV23" s="767"/>
      <c r="OJW23" s="767"/>
      <c r="OJX23" s="767"/>
      <c r="OJY23" s="767"/>
      <c r="OJZ23" s="767"/>
      <c r="OKA23" s="767"/>
      <c r="OKB23" s="767"/>
      <c r="OKC23" s="767"/>
      <c r="OKD23" s="767"/>
      <c r="OKE23" s="767"/>
      <c r="OKF23" s="767"/>
      <c r="OKG23" s="767"/>
      <c r="OKH23" s="767"/>
      <c r="OKI23" s="767"/>
      <c r="OKJ23" s="767"/>
      <c r="OKK23" s="767"/>
      <c r="OKL23" s="767"/>
      <c r="OKM23" s="767"/>
      <c r="OKN23" s="767"/>
      <c r="OKO23" s="767"/>
      <c r="OKP23" s="767"/>
      <c r="OKQ23" s="767"/>
      <c r="OKR23" s="767"/>
      <c r="OKS23" s="767"/>
      <c r="OKT23" s="767"/>
      <c r="OKU23" s="767"/>
      <c r="OKV23" s="767"/>
      <c r="OKW23" s="767"/>
      <c r="OKX23" s="767"/>
      <c r="OKY23" s="767"/>
      <c r="OKZ23" s="767"/>
      <c r="OLA23" s="767"/>
      <c r="OLB23" s="767"/>
      <c r="OLC23" s="767"/>
      <c r="OLD23" s="767"/>
      <c r="OLE23" s="767"/>
      <c r="OLF23" s="767"/>
      <c r="OLG23" s="767"/>
      <c r="OLH23" s="767"/>
      <c r="OLI23" s="767"/>
      <c r="OLJ23" s="767"/>
      <c r="OLK23" s="767"/>
      <c r="OLL23" s="767"/>
      <c r="OLM23" s="767"/>
      <c r="OLN23" s="767"/>
      <c r="OLO23" s="767"/>
      <c r="OLP23" s="767"/>
      <c r="OLQ23" s="767"/>
      <c r="OLR23" s="767"/>
      <c r="OLS23" s="767"/>
      <c r="OLT23" s="767"/>
      <c r="OLU23" s="767"/>
      <c r="OLV23" s="767"/>
      <c r="OLW23" s="767"/>
      <c r="OLX23" s="767"/>
      <c r="OLY23" s="767"/>
      <c r="OLZ23" s="767"/>
      <c r="OMA23" s="767"/>
      <c r="OMB23" s="767"/>
      <c r="OMC23" s="767"/>
      <c r="OMD23" s="767"/>
      <c r="OME23" s="767"/>
      <c r="OMF23" s="767"/>
      <c r="OMG23" s="767"/>
      <c r="OMH23" s="767"/>
      <c r="OMI23" s="767"/>
      <c r="OMJ23" s="767"/>
      <c r="OMK23" s="767"/>
      <c r="OML23" s="767"/>
      <c r="OMM23" s="767"/>
      <c r="OMN23" s="767"/>
      <c r="OMO23" s="767"/>
      <c r="OMP23" s="767"/>
      <c r="OMQ23" s="767"/>
      <c r="OMR23" s="767"/>
      <c r="OMS23" s="767"/>
      <c r="OMT23" s="767"/>
      <c r="OMU23" s="767"/>
      <c r="OMV23" s="767"/>
      <c r="OMW23" s="767"/>
      <c r="OMX23" s="767"/>
      <c r="OMY23" s="767"/>
      <c r="OMZ23" s="767"/>
      <c r="ONA23" s="767"/>
      <c r="ONB23" s="767"/>
      <c r="ONC23" s="767"/>
      <c r="OND23" s="767"/>
      <c r="ONE23" s="767"/>
      <c r="ONF23" s="767"/>
      <c r="ONG23" s="767"/>
      <c r="ONH23" s="767"/>
      <c r="ONI23" s="767"/>
      <c r="ONJ23" s="767"/>
      <c r="ONK23" s="767"/>
      <c r="ONL23" s="767"/>
      <c r="ONM23" s="767"/>
      <c r="ONN23" s="767"/>
      <c r="ONO23" s="767"/>
      <c r="ONP23" s="767"/>
      <c r="ONQ23" s="767"/>
      <c r="ONR23" s="767"/>
      <c r="ONS23" s="767"/>
      <c r="ONT23" s="767"/>
      <c r="ONU23" s="767"/>
      <c r="ONV23" s="767"/>
      <c r="ONW23" s="767"/>
      <c r="ONX23" s="767"/>
      <c r="ONY23" s="767"/>
      <c r="ONZ23" s="767"/>
      <c r="OOA23" s="767"/>
      <c r="OOB23" s="767"/>
      <c r="OOC23" s="767"/>
      <c r="OOD23" s="767"/>
      <c r="OOE23" s="767"/>
      <c r="OOF23" s="767"/>
      <c r="OOG23" s="767"/>
      <c r="OOH23" s="767"/>
      <c r="OOI23" s="767"/>
      <c r="OOJ23" s="767"/>
      <c r="OOK23" s="767"/>
      <c r="OOL23" s="767"/>
      <c r="OOM23" s="767"/>
      <c r="OON23" s="767"/>
      <c r="OOO23" s="767"/>
      <c r="OOP23" s="767"/>
      <c r="OOQ23" s="767"/>
      <c r="OOR23" s="767"/>
      <c r="OOS23" s="767"/>
      <c r="OOT23" s="767"/>
      <c r="OOU23" s="767"/>
      <c r="OOV23" s="767"/>
      <c r="OOW23" s="767"/>
      <c r="OOX23" s="767"/>
      <c r="OOY23" s="767"/>
      <c r="OOZ23" s="767"/>
      <c r="OPA23" s="767"/>
      <c r="OPB23" s="767"/>
      <c r="OPC23" s="767"/>
      <c r="OPD23" s="767"/>
      <c r="OPE23" s="767"/>
      <c r="OPF23" s="767"/>
      <c r="OPG23" s="767"/>
      <c r="OPH23" s="767"/>
      <c r="OPI23" s="767"/>
      <c r="OPJ23" s="767"/>
      <c r="OPK23" s="767"/>
      <c r="OPL23" s="767"/>
      <c r="OPM23" s="767"/>
      <c r="OPN23" s="767"/>
      <c r="OPO23" s="767"/>
      <c r="OPP23" s="767"/>
      <c r="OPQ23" s="767"/>
      <c r="OPR23" s="767"/>
      <c r="OPS23" s="767"/>
      <c r="OPT23" s="767"/>
      <c r="OPU23" s="767"/>
      <c r="OPV23" s="767"/>
      <c r="OPW23" s="767"/>
      <c r="OPX23" s="767"/>
      <c r="OPY23" s="767"/>
      <c r="OPZ23" s="767"/>
      <c r="OQA23" s="767"/>
      <c r="OQB23" s="767"/>
      <c r="OQC23" s="767"/>
      <c r="OQD23" s="767"/>
      <c r="OQE23" s="767"/>
      <c r="OQF23" s="767"/>
      <c r="OQG23" s="767"/>
      <c r="OQH23" s="767"/>
      <c r="OQI23" s="767"/>
      <c r="OQJ23" s="767"/>
      <c r="OQK23" s="767"/>
      <c r="OQL23" s="767"/>
      <c r="OQM23" s="767"/>
      <c r="OQN23" s="767"/>
      <c r="OQO23" s="767"/>
      <c r="OQP23" s="767"/>
      <c r="OQQ23" s="767"/>
      <c r="OQR23" s="767"/>
      <c r="OQS23" s="767"/>
      <c r="OQT23" s="767"/>
      <c r="OQU23" s="767"/>
      <c r="OQV23" s="767"/>
      <c r="OQW23" s="767"/>
      <c r="OQX23" s="767"/>
      <c r="OQY23" s="767"/>
      <c r="OQZ23" s="767"/>
      <c r="ORA23" s="767"/>
      <c r="ORB23" s="767"/>
      <c r="ORC23" s="767"/>
      <c r="ORD23" s="767"/>
      <c r="ORE23" s="767"/>
      <c r="ORF23" s="767"/>
      <c r="ORG23" s="767"/>
      <c r="ORH23" s="767"/>
      <c r="ORI23" s="767"/>
      <c r="ORJ23" s="767"/>
      <c r="ORK23" s="767"/>
      <c r="ORL23" s="767"/>
      <c r="ORM23" s="767"/>
      <c r="ORN23" s="767"/>
      <c r="ORO23" s="767"/>
      <c r="ORP23" s="767"/>
      <c r="ORQ23" s="767"/>
      <c r="ORR23" s="767"/>
      <c r="ORS23" s="767"/>
      <c r="ORT23" s="767"/>
      <c r="ORU23" s="767"/>
      <c r="ORV23" s="767"/>
      <c r="ORW23" s="767"/>
      <c r="ORX23" s="767"/>
      <c r="ORY23" s="767"/>
      <c r="ORZ23" s="767"/>
      <c r="OSA23" s="767"/>
      <c r="OSB23" s="767"/>
      <c r="OSC23" s="767"/>
      <c r="OSD23" s="767"/>
      <c r="OSE23" s="767"/>
      <c r="OSF23" s="767"/>
      <c r="OSG23" s="767"/>
      <c r="OSH23" s="767"/>
      <c r="OSI23" s="767"/>
      <c r="OSJ23" s="767"/>
      <c r="OSK23" s="767"/>
      <c r="OSL23" s="767"/>
      <c r="OSM23" s="767"/>
      <c r="OSN23" s="767"/>
      <c r="OSO23" s="767"/>
      <c r="OSP23" s="767"/>
      <c r="OSQ23" s="767"/>
      <c r="OSR23" s="767"/>
      <c r="OSS23" s="767"/>
      <c r="OST23" s="767"/>
      <c r="OSU23" s="767"/>
      <c r="OSV23" s="767"/>
      <c r="OSW23" s="767"/>
      <c r="OSX23" s="767"/>
      <c r="OSY23" s="767"/>
      <c r="OSZ23" s="767"/>
      <c r="OTA23" s="767"/>
      <c r="OTB23" s="767"/>
      <c r="OTC23" s="767"/>
      <c r="OTD23" s="767"/>
      <c r="OTE23" s="767"/>
      <c r="OTF23" s="767"/>
      <c r="OTG23" s="767"/>
      <c r="OTH23" s="767"/>
      <c r="OTI23" s="767"/>
      <c r="OTJ23" s="767"/>
      <c r="OTK23" s="767"/>
      <c r="OTL23" s="767"/>
      <c r="OTM23" s="767"/>
      <c r="OTN23" s="767"/>
      <c r="OTO23" s="767"/>
      <c r="OTP23" s="767"/>
      <c r="OTQ23" s="767"/>
      <c r="OTR23" s="767"/>
      <c r="OTS23" s="767"/>
      <c r="OTT23" s="767"/>
      <c r="OTU23" s="767"/>
      <c r="OTV23" s="767"/>
      <c r="OTW23" s="767"/>
      <c r="OTX23" s="767"/>
      <c r="OTY23" s="767"/>
      <c r="OTZ23" s="767"/>
      <c r="OUA23" s="767"/>
      <c r="OUB23" s="767"/>
      <c r="OUC23" s="767"/>
      <c r="OUD23" s="767"/>
      <c r="OUE23" s="767"/>
      <c r="OUF23" s="767"/>
      <c r="OUG23" s="767"/>
      <c r="OUH23" s="767"/>
      <c r="OUI23" s="767"/>
      <c r="OUJ23" s="767"/>
      <c r="OUK23" s="767"/>
      <c r="OUL23" s="767"/>
      <c r="OUM23" s="767"/>
      <c r="OUN23" s="767"/>
      <c r="OUO23" s="767"/>
      <c r="OUP23" s="767"/>
      <c r="OUQ23" s="767"/>
      <c r="OUR23" s="767"/>
      <c r="OUS23" s="767"/>
      <c r="OUT23" s="767"/>
      <c r="OUU23" s="767"/>
      <c r="OUV23" s="767"/>
      <c r="OUW23" s="767"/>
      <c r="OUX23" s="767"/>
      <c r="OUY23" s="767"/>
      <c r="OUZ23" s="767"/>
      <c r="OVA23" s="767"/>
      <c r="OVB23" s="767"/>
      <c r="OVC23" s="767"/>
      <c r="OVD23" s="767"/>
      <c r="OVE23" s="767"/>
      <c r="OVF23" s="767"/>
      <c r="OVG23" s="767"/>
      <c r="OVH23" s="767"/>
      <c r="OVI23" s="767"/>
      <c r="OVJ23" s="767"/>
      <c r="OVK23" s="767"/>
      <c r="OVL23" s="767"/>
      <c r="OVM23" s="767"/>
      <c r="OVN23" s="767"/>
      <c r="OVO23" s="767"/>
      <c r="OVP23" s="767"/>
      <c r="OVQ23" s="767"/>
      <c r="OVR23" s="767"/>
      <c r="OVS23" s="767"/>
      <c r="OVT23" s="767"/>
      <c r="OVU23" s="767"/>
      <c r="OVV23" s="767"/>
      <c r="OVW23" s="767"/>
      <c r="OVX23" s="767"/>
      <c r="OVY23" s="767"/>
      <c r="OVZ23" s="767"/>
      <c r="OWA23" s="767"/>
      <c r="OWB23" s="767"/>
      <c r="OWC23" s="767"/>
      <c r="OWD23" s="767"/>
      <c r="OWE23" s="767"/>
      <c r="OWF23" s="767"/>
      <c r="OWG23" s="767"/>
      <c r="OWH23" s="767"/>
      <c r="OWI23" s="767"/>
      <c r="OWJ23" s="767"/>
      <c r="OWK23" s="767"/>
      <c r="OWL23" s="767"/>
      <c r="OWM23" s="767"/>
      <c r="OWN23" s="767"/>
      <c r="OWO23" s="767"/>
      <c r="OWP23" s="767"/>
      <c r="OWQ23" s="767"/>
      <c r="OWR23" s="767"/>
      <c r="OWS23" s="767"/>
      <c r="OWT23" s="767"/>
      <c r="OWU23" s="767"/>
      <c r="OWV23" s="767"/>
      <c r="OWW23" s="767"/>
      <c r="OWX23" s="767"/>
      <c r="OWY23" s="767"/>
      <c r="OWZ23" s="767"/>
      <c r="OXA23" s="767"/>
      <c r="OXB23" s="767"/>
      <c r="OXC23" s="767"/>
      <c r="OXD23" s="767"/>
      <c r="OXE23" s="767"/>
      <c r="OXF23" s="767"/>
      <c r="OXG23" s="767"/>
      <c r="OXH23" s="767"/>
      <c r="OXI23" s="767"/>
      <c r="OXJ23" s="767"/>
      <c r="OXK23" s="767"/>
      <c r="OXL23" s="767"/>
      <c r="OXM23" s="767"/>
      <c r="OXN23" s="767"/>
      <c r="OXO23" s="767"/>
      <c r="OXP23" s="767"/>
      <c r="OXQ23" s="767"/>
      <c r="OXR23" s="767"/>
      <c r="OXS23" s="767"/>
      <c r="OXT23" s="767"/>
      <c r="OXU23" s="767"/>
      <c r="OXV23" s="767"/>
      <c r="OXW23" s="767"/>
      <c r="OXX23" s="767"/>
      <c r="OXY23" s="767"/>
      <c r="OXZ23" s="767"/>
      <c r="OYA23" s="767"/>
      <c r="OYB23" s="767"/>
      <c r="OYC23" s="767"/>
      <c r="OYD23" s="767"/>
      <c r="OYE23" s="767"/>
      <c r="OYF23" s="767"/>
      <c r="OYG23" s="767"/>
      <c r="OYH23" s="767"/>
      <c r="OYI23" s="767"/>
      <c r="OYJ23" s="767"/>
      <c r="OYK23" s="767"/>
      <c r="OYL23" s="767"/>
      <c r="OYM23" s="767"/>
      <c r="OYN23" s="767"/>
      <c r="OYO23" s="767"/>
      <c r="OYP23" s="767"/>
      <c r="OYQ23" s="767"/>
      <c r="OYR23" s="767"/>
      <c r="OYS23" s="767"/>
      <c r="OYT23" s="767"/>
      <c r="OYU23" s="767"/>
      <c r="OYV23" s="767"/>
      <c r="OYW23" s="767"/>
      <c r="OYX23" s="767"/>
      <c r="OYY23" s="767"/>
      <c r="OYZ23" s="767"/>
      <c r="OZA23" s="767"/>
      <c r="OZB23" s="767"/>
      <c r="OZC23" s="767"/>
      <c r="OZD23" s="767"/>
      <c r="OZE23" s="767"/>
      <c r="OZF23" s="767"/>
      <c r="OZG23" s="767"/>
      <c r="OZH23" s="767"/>
      <c r="OZI23" s="767"/>
      <c r="OZJ23" s="767"/>
      <c r="OZK23" s="767"/>
      <c r="OZL23" s="767"/>
      <c r="OZM23" s="767"/>
      <c r="OZN23" s="767"/>
      <c r="OZO23" s="767"/>
      <c r="OZP23" s="767"/>
      <c r="OZQ23" s="767"/>
      <c r="OZR23" s="767"/>
      <c r="OZS23" s="767"/>
      <c r="OZT23" s="767"/>
      <c r="OZU23" s="767"/>
      <c r="OZV23" s="767"/>
      <c r="OZW23" s="767"/>
      <c r="OZX23" s="767"/>
      <c r="OZY23" s="767"/>
      <c r="OZZ23" s="767"/>
      <c r="PAA23" s="767"/>
      <c r="PAB23" s="767"/>
      <c r="PAC23" s="767"/>
      <c r="PAD23" s="767"/>
      <c r="PAE23" s="767"/>
      <c r="PAF23" s="767"/>
      <c r="PAG23" s="767"/>
      <c r="PAH23" s="767"/>
      <c r="PAI23" s="767"/>
      <c r="PAJ23" s="767"/>
      <c r="PAK23" s="767"/>
      <c r="PAL23" s="767"/>
      <c r="PAM23" s="767"/>
      <c r="PAN23" s="767"/>
      <c r="PAO23" s="767"/>
      <c r="PAP23" s="767"/>
      <c r="PAQ23" s="767"/>
      <c r="PAR23" s="767"/>
      <c r="PAS23" s="767"/>
      <c r="PAT23" s="767"/>
      <c r="PAU23" s="767"/>
      <c r="PAV23" s="767"/>
      <c r="PAW23" s="767"/>
      <c r="PAX23" s="767"/>
      <c r="PAY23" s="767"/>
      <c r="PAZ23" s="767"/>
      <c r="PBA23" s="767"/>
      <c r="PBB23" s="767"/>
      <c r="PBC23" s="767"/>
      <c r="PBD23" s="767"/>
      <c r="PBE23" s="767"/>
      <c r="PBF23" s="767"/>
      <c r="PBG23" s="767"/>
      <c r="PBH23" s="767"/>
      <c r="PBI23" s="767"/>
      <c r="PBJ23" s="767"/>
      <c r="PBK23" s="767"/>
      <c r="PBL23" s="767"/>
      <c r="PBM23" s="767"/>
      <c r="PBN23" s="767"/>
      <c r="PBO23" s="767"/>
      <c r="PBP23" s="767"/>
      <c r="PBQ23" s="767"/>
      <c r="PBR23" s="767"/>
      <c r="PBS23" s="767"/>
      <c r="PBT23" s="767"/>
      <c r="PBU23" s="767"/>
      <c r="PBV23" s="767"/>
      <c r="PBW23" s="767"/>
      <c r="PBX23" s="767"/>
      <c r="PBY23" s="767"/>
      <c r="PBZ23" s="767"/>
      <c r="PCA23" s="767"/>
      <c r="PCB23" s="767"/>
      <c r="PCC23" s="767"/>
      <c r="PCD23" s="767"/>
      <c r="PCE23" s="767"/>
      <c r="PCF23" s="767"/>
      <c r="PCG23" s="767"/>
      <c r="PCH23" s="767"/>
      <c r="PCI23" s="767"/>
      <c r="PCJ23" s="767"/>
      <c r="PCK23" s="767"/>
      <c r="PCL23" s="767"/>
      <c r="PCM23" s="767"/>
      <c r="PCN23" s="767"/>
      <c r="PCO23" s="767"/>
      <c r="PCP23" s="767"/>
      <c r="PCQ23" s="767"/>
      <c r="PCR23" s="767"/>
      <c r="PCS23" s="767"/>
      <c r="PCT23" s="767"/>
      <c r="PCU23" s="767"/>
      <c r="PCV23" s="767"/>
      <c r="PCW23" s="767"/>
      <c r="PCX23" s="767"/>
      <c r="PCY23" s="767"/>
      <c r="PCZ23" s="767"/>
      <c r="PDA23" s="767"/>
      <c r="PDB23" s="767"/>
      <c r="PDC23" s="767"/>
      <c r="PDD23" s="767"/>
      <c r="PDE23" s="767"/>
      <c r="PDF23" s="767"/>
      <c r="PDG23" s="767"/>
      <c r="PDH23" s="767"/>
      <c r="PDI23" s="767"/>
      <c r="PDJ23" s="767"/>
      <c r="PDK23" s="767"/>
      <c r="PDL23" s="767"/>
      <c r="PDM23" s="767"/>
      <c r="PDN23" s="767"/>
      <c r="PDO23" s="767"/>
      <c r="PDP23" s="767"/>
      <c r="PDQ23" s="767"/>
      <c r="PDR23" s="767"/>
      <c r="PDS23" s="767"/>
      <c r="PDT23" s="767"/>
      <c r="PDU23" s="767"/>
      <c r="PDV23" s="767"/>
      <c r="PDW23" s="767"/>
      <c r="PDX23" s="767"/>
      <c r="PDY23" s="767"/>
      <c r="PDZ23" s="767"/>
      <c r="PEA23" s="767"/>
      <c r="PEB23" s="767"/>
      <c r="PEC23" s="767"/>
      <c r="PED23" s="767"/>
      <c r="PEE23" s="767"/>
      <c r="PEF23" s="767"/>
      <c r="PEG23" s="767"/>
      <c r="PEH23" s="767"/>
      <c r="PEI23" s="767"/>
      <c r="PEJ23" s="767"/>
      <c r="PEK23" s="767"/>
      <c r="PEL23" s="767"/>
      <c r="PEM23" s="767"/>
      <c r="PEN23" s="767"/>
      <c r="PEO23" s="767"/>
      <c r="PEP23" s="767"/>
      <c r="PEQ23" s="767"/>
      <c r="PER23" s="767"/>
      <c r="PES23" s="767"/>
      <c r="PET23" s="767"/>
      <c r="PEU23" s="767"/>
      <c r="PEV23" s="767"/>
      <c r="PEW23" s="767"/>
      <c r="PEX23" s="767"/>
      <c r="PEY23" s="767"/>
      <c r="PEZ23" s="767"/>
      <c r="PFA23" s="767"/>
      <c r="PFB23" s="767"/>
      <c r="PFC23" s="767"/>
      <c r="PFD23" s="767"/>
      <c r="PFE23" s="767"/>
      <c r="PFF23" s="767"/>
      <c r="PFG23" s="767"/>
      <c r="PFH23" s="767"/>
      <c r="PFI23" s="767"/>
      <c r="PFJ23" s="767"/>
      <c r="PFK23" s="767"/>
      <c r="PFL23" s="767"/>
      <c r="PFM23" s="767"/>
      <c r="PFN23" s="767"/>
      <c r="PFO23" s="767"/>
      <c r="PFP23" s="767"/>
      <c r="PFQ23" s="767"/>
      <c r="PFR23" s="767"/>
      <c r="PFS23" s="767"/>
      <c r="PFT23" s="767"/>
      <c r="PFU23" s="767"/>
      <c r="PFV23" s="767"/>
      <c r="PFW23" s="767"/>
      <c r="PFX23" s="767"/>
      <c r="PFY23" s="767"/>
      <c r="PFZ23" s="767"/>
      <c r="PGA23" s="767"/>
      <c r="PGB23" s="767"/>
      <c r="PGC23" s="767"/>
      <c r="PGD23" s="767"/>
      <c r="PGE23" s="767"/>
      <c r="PGF23" s="767"/>
      <c r="PGG23" s="767"/>
      <c r="PGH23" s="767"/>
      <c r="PGI23" s="767"/>
      <c r="PGJ23" s="767"/>
      <c r="PGK23" s="767"/>
      <c r="PGL23" s="767"/>
      <c r="PGM23" s="767"/>
      <c r="PGN23" s="767"/>
      <c r="PGO23" s="767"/>
      <c r="PGP23" s="767"/>
      <c r="PGQ23" s="767"/>
      <c r="PGR23" s="767"/>
      <c r="PGS23" s="767"/>
      <c r="PGT23" s="767"/>
      <c r="PGU23" s="767"/>
      <c r="PGV23" s="767"/>
      <c r="PGW23" s="767"/>
      <c r="PGX23" s="767"/>
      <c r="PGY23" s="767"/>
      <c r="PGZ23" s="767"/>
      <c r="PHA23" s="767"/>
      <c r="PHB23" s="767"/>
      <c r="PHC23" s="767"/>
      <c r="PHD23" s="767"/>
      <c r="PHE23" s="767"/>
      <c r="PHF23" s="767"/>
      <c r="PHG23" s="767"/>
      <c r="PHH23" s="767"/>
      <c r="PHI23" s="767"/>
      <c r="PHJ23" s="767"/>
      <c r="PHK23" s="767"/>
      <c r="PHL23" s="767"/>
      <c r="PHM23" s="767"/>
      <c r="PHN23" s="767"/>
      <c r="PHO23" s="767"/>
      <c r="PHP23" s="767"/>
      <c r="PHQ23" s="767"/>
      <c r="PHR23" s="767"/>
      <c r="PHS23" s="767"/>
      <c r="PHT23" s="767"/>
      <c r="PHU23" s="767"/>
      <c r="PHV23" s="767"/>
      <c r="PHW23" s="767"/>
      <c r="PHX23" s="767"/>
      <c r="PHY23" s="767"/>
      <c r="PHZ23" s="767"/>
      <c r="PIA23" s="767"/>
      <c r="PIB23" s="767"/>
      <c r="PIC23" s="767"/>
      <c r="PID23" s="767"/>
      <c r="PIE23" s="767"/>
      <c r="PIF23" s="767"/>
      <c r="PIG23" s="767"/>
      <c r="PIH23" s="767"/>
      <c r="PII23" s="767"/>
      <c r="PIJ23" s="767"/>
      <c r="PIK23" s="767"/>
      <c r="PIL23" s="767"/>
      <c r="PIM23" s="767"/>
      <c r="PIN23" s="767"/>
      <c r="PIO23" s="767"/>
      <c r="PIP23" s="767"/>
      <c r="PIQ23" s="767"/>
      <c r="PIR23" s="767"/>
      <c r="PIS23" s="767"/>
      <c r="PIT23" s="767"/>
      <c r="PIU23" s="767"/>
      <c r="PIV23" s="767"/>
      <c r="PIW23" s="767"/>
      <c r="PIX23" s="767"/>
      <c r="PIY23" s="767"/>
      <c r="PIZ23" s="767"/>
      <c r="PJA23" s="767"/>
      <c r="PJB23" s="767"/>
      <c r="PJC23" s="767"/>
      <c r="PJD23" s="767"/>
      <c r="PJE23" s="767"/>
      <c r="PJF23" s="767"/>
      <c r="PJG23" s="767"/>
      <c r="PJH23" s="767"/>
      <c r="PJI23" s="767"/>
      <c r="PJJ23" s="767"/>
      <c r="PJK23" s="767"/>
      <c r="PJL23" s="767"/>
      <c r="PJM23" s="767"/>
      <c r="PJN23" s="767"/>
      <c r="PJO23" s="767"/>
      <c r="PJP23" s="767"/>
      <c r="PJQ23" s="767"/>
      <c r="PJR23" s="767"/>
      <c r="PJS23" s="767"/>
      <c r="PJT23" s="767"/>
      <c r="PJU23" s="767"/>
      <c r="PJV23" s="767"/>
      <c r="PJW23" s="767"/>
      <c r="PJX23" s="767"/>
      <c r="PJY23" s="767"/>
      <c r="PJZ23" s="767"/>
      <c r="PKA23" s="767"/>
      <c r="PKB23" s="767"/>
      <c r="PKC23" s="767"/>
      <c r="PKD23" s="767"/>
      <c r="PKE23" s="767"/>
      <c r="PKF23" s="767"/>
      <c r="PKG23" s="767"/>
      <c r="PKH23" s="767"/>
      <c r="PKI23" s="767"/>
      <c r="PKJ23" s="767"/>
      <c r="PKK23" s="767"/>
      <c r="PKL23" s="767"/>
      <c r="PKM23" s="767"/>
      <c r="PKN23" s="767"/>
      <c r="PKO23" s="767"/>
      <c r="PKP23" s="767"/>
      <c r="PKQ23" s="767"/>
      <c r="PKR23" s="767"/>
      <c r="PKS23" s="767"/>
      <c r="PKT23" s="767"/>
      <c r="PKU23" s="767"/>
      <c r="PKV23" s="767"/>
      <c r="PKW23" s="767"/>
      <c r="PKX23" s="767"/>
      <c r="PKY23" s="767"/>
      <c r="PKZ23" s="767"/>
      <c r="PLA23" s="767"/>
      <c r="PLB23" s="767"/>
      <c r="PLC23" s="767"/>
      <c r="PLD23" s="767"/>
      <c r="PLE23" s="767"/>
      <c r="PLF23" s="767"/>
      <c r="PLG23" s="767"/>
      <c r="PLH23" s="767"/>
      <c r="PLI23" s="767"/>
      <c r="PLJ23" s="767"/>
      <c r="PLK23" s="767"/>
      <c r="PLL23" s="767"/>
      <c r="PLM23" s="767"/>
      <c r="PLN23" s="767"/>
      <c r="PLO23" s="767"/>
      <c r="PLP23" s="767"/>
      <c r="PLQ23" s="767"/>
      <c r="PLR23" s="767"/>
      <c r="PLS23" s="767"/>
      <c r="PLT23" s="767"/>
      <c r="PLU23" s="767"/>
      <c r="PLV23" s="767"/>
      <c r="PLW23" s="767"/>
      <c r="PLX23" s="767"/>
      <c r="PLY23" s="767"/>
      <c r="PLZ23" s="767"/>
      <c r="PMA23" s="767"/>
      <c r="PMB23" s="767"/>
      <c r="PMC23" s="767"/>
      <c r="PMD23" s="767"/>
      <c r="PME23" s="767"/>
      <c r="PMF23" s="767"/>
      <c r="PMG23" s="767"/>
      <c r="PMH23" s="767"/>
      <c r="PMI23" s="767"/>
      <c r="PMJ23" s="767"/>
      <c r="PMK23" s="767"/>
      <c r="PML23" s="767"/>
      <c r="PMM23" s="767"/>
      <c r="PMN23" s="767"/>
      <c r="PMO23" s="767"/>
      <c r="PMP23" s="767"/>
      <c r="PMQ23" s="767"/>
      <c r="PMR23" s="767"/>
      <c r="PMS23" s="767"/>
      <c r="PMT23" s="767"/>
      <c r="PMU23" s="767"/>
      <c r="PMV23" s="767"/>
      <c r="PMW23" s="767"/>
      <c r="PMX23" s="767"/>
      <c r="PMY23" s="767"/>
      <c r="PMZ23" s="767"/>
      <c r="PNA23" s="767"/>
      <c r="PNB23" s="767"/>
      <c r="PNC23" s="767"/>
      <c r="PND23" s="767"/>
      <c r="PNE23" s="767"/>
      <c r="PNF23" s="767"/>
      <c r="PNG23" s="767"/>
      <c r="PNH23" s="767"/>
      <c r="PNI23" s="767"/>
      <c r="PNJ23" s="767"/>
      <c r="PNK23" s="767"/>
      <c r="PNL23" s="767"/>
      <c r="PNM23" s="767"/>
      <c r="PNN23" s="767"/>
      <c r="PNO23" s="767"/>
      <c r="PNP23" s="767"/>
      <c r="PNQ23" s="767"/>
      <c r="PNR23" s="767"/>
      <c r="PNS23" s="767"/>
      <c r="PNT23" s="767"/>
      <c r="PNU23" s="767"/>
      <c r="PNV23" s="767"/>
      <c r="PNW23" s="767"/>
      <c r="PNX23" s="767"/>
      <c r="PNY23" s="767"/>
      <c r="PNZ23" s="767"/>
      <c r="POA23" s="767"/>
      <c r="POB23" s="767"/>
      <c r="POC23" s="767"/>
      <c r="POD23" s="767"/>
      <c r="POE23" s="767"/>
      <c r="POF23" s="767"/>
      <c r="POG23" s="767"/>
      <c r="POH23" s="767"/>
      <c r="POI23" s="767"/>
      <c r="POJ23" s="767"/>
      <c r="POK23" s="767"/>
      <c r="POL23" s="767"/>
      <c r="POM23" s="767"/>
      <c r="PON23" s="767"/>
      <c r="POO23" s="767"/>
      <c r="POP23" s="767"/>
      <c r="POQ23" s="767"/>
      <c r="POR23" s="767"/>
      <c r="POS23" s="767"/>
      <c r="POT23" s="767"/>
      <c r="POU23" s="767"/>
      <c r="POV23" s="767"/>
      <c r="POW23" s="767"/>
      <c r="POX23" s="767"/>
      <c r="POY23" s="767"/>
      <c r="POZ23" s="767"/>
      <c r="PPA23" s="767"/>
      <c r="PPB23" s="767"/>
      <c r="PPC23" s="767"/>
      <c r="PPD23" s="767"/>
      <c r="PPE23" s="767"/>
      <c r="PPF23" s="767"/>
      <c r="PPG23" s="767"/>
      <c r="PPH23" s="767"/>
      <c r="PPI23" s="767"/>
      <c r="PPJ23" s="767"/>
      <c r="PPK23" s="767"/>
      <c r="PPL23" s="767"/>
      <c r="PPM23" s="767"/>
      <c r="PPN23" s="767"/>
      <c r="PPO23" s="767"/>
      <c r="PPP23" s="767"/>
      <c r="PPQ23" s="767"/>
      <c r="PPR23" s="767"/>
      <c r="PPS23" s="767"/>
      <c r="PPT23" s="767"/>
      <c r="PPU23" s="767"/>
      <c r="PPV23" s="767"/>
      <c r="PPW23" s="767"/>
      <c r="PPX23" s="767"/>
      <c r="PPY23" s="767"/>
      <c r="PPZ23" s="767"/>
      <c r="PQA23" s="767"/>
      <c r="PQB23" s="767"/>
      <c r="PQC23" s="767"/>
      <c r="PQD23" s="767"/>
      <c r="PQE23" s="767"/>
      <c r="PQF23" s="767"/>
      <c r="PQG23" s="767"/>
      <c r="PQH23" s="767"/>
      <c r="PQI23" s="767"/>
      <c r="PQJ23" s="767"/>
      <c r="PQK23" s="767"/>
      <c r="PQL23" s="767"/>
      <c r="PQM23" s="767"/>
      <c r="PQN23" s="767"/>
      <c r="PQO23" s="767"/>
      <c r="PQP23" s="767"/>
      <c r="PQQ23" s="767"/>
      <c r="PQR23" s="767"/>
      <c r="PQS23" s="767"/>
      <c r="PQT23" s="767"/>
      <c r="PQU23" s="767"/>
      <c r="PQV23" s="767"/>
      <c r="PQW23" s="767"/>
      <c r="PQX23" s="767"/>
      <c r="PQY23" s="767"/>
      <c r="PQZ23" s="767"/>
      <c r="PRA23" s="767"/>
      <c r="PRB23" s="767"/>
      <c r="PRC23" s="767"/>
      <c r="PRD23" s="767"/>
      <c r="PRE23" s="767"/>
      <c r="PRF23" s="767"/>
      <c r="PRG23" s="767"/>
      <c r="PRH23" s="767"/>
      <c r="PRI23" s="767"/>
      <c r="PRJ23" s="767"/>
      <c r="PRK23" s="767"/>
      <c r="PRL23" s="767"/>
      <c r="PRM23" s="767"/>
      <c r="PRN23" s="767"/>
      <c r="PRO23" s="767"/>
      <c r="PRP23" s="767"/>
      <c r="PRQ23" s="767"/>
      <c r="PRR23" s="767"/>
      <c r="PRS23" s="767"/>
      <c r="PRT23" s="767"/>
      <c r="PRU23" s="767"/>
      <c r="PRV23" s="767"/>
      <c r="PRW23" s="767"/>
      <c r="PRX23" s="767"/>
      <c r="PRY23" s="767"/>
      <c r="PRZ23" s="767"/>
      <c r="PSA23" s="767"/>
      <c r="PSB23" s="767"/>
      <c r="PSC23" s="767"/>
      <c r="PSD23" s="767"/>
      <c r="PSE23" s="767"/>
      <c r="PSF23" s="767"/>
      <c r="PSG23" s="767"/>
      <c r="PSH23" s="767"/>
      <c r="PSI23" s="767"/>
      <c r="PSJ23" s="767"/>
      <c r="PSK23" s="767"/>
      <c r="PSL23" s="767"/>
      <c r="PSM23" s="767"/>
      <c r="PSN23" s="767"/>
      <c r="PSO23" s="767"/>
      <c r="PSP23" s="767"/>
      <c r="PSQ23" s="767"/>
      <c r="PSR23" s="767"/>
      <c r="PSS23" s="767"/>
      <c r="PST23" s="767"/>
      <c r="PSU23" s="767"/>
      <c r="PSV23" s="767"/>
      <c r="PSW23" s="767"/>
      <c r="PSX23" s="767"/>
      <c r="PSY23" s="767"/>
      <c r="PSZ23" s="767"/>
      <c r="PTA23" s="767"/>
      <c r="PTB23" s="767"/>
      <c r="PTC23" s="767"/>
      <c r="PTD23" s="767"/>
      <c r="PTE23" s="767"/>
      <c r="PTF23" s="767"/>
      <c r="PTG23" s="767"/>
      <c r="PTH23" s="767"/>
      <c r="PTI23" s="767"/>
      <c r="PTJ23" s="767"/>
      <c r="PTK23" s="767"/>
      <c r="PTL23" s="767"/>
      <c r="PTM23" s="767"/>
      <c r="PTN23" s="767"/>
      <c r="PTO23" s="767"/>
      <c r="PTP23" s="767"/>
      <c r="PTQ23" s="767"/>
      <c r="PTR23" s="767"/>
      <c r="PTS23" s="767"/>
      <c r="PTT23" s="767"/>
      <c r="PTU23" s="767"/>
      <c r="PTV23" s="767"/>
      <c r="PTW23" s="767"/>
      <c r="PTX23" s="767"/>
      <c r="PTY23" s="767"/>
      <c r="PTZ23" s="767"/>
      <c r="PUA23" s="767"/>
      <c r="PUB23" s="767"/>
      <c r="PUC23" s="767"/>
      <c r="PUD23" s="767"/>
      <c r="PUE23" s="767"/>
      <c r="PUF23" s="767"/>
      <c r="PUG23" s="767"/>
      <c r="PUH23" s="767"/>
      <c r="PUI23" s="767"/>
      <c r="PUJ23" s="767"/>
      <c r="PUK23" s="767"/>
      <c r="PUL23" s="767"/>
      <c r="PUM23" s="767"/>
      <c r="PUN23" s="767"/>
      <c r="PUO23" s="767"/>
      <c r="PUP23" s="767"/>
      <c r="PUQ23" s="767"/>
      <c r="PUR23" s="767"/>
      <c r="PUS23" s="767"/>
      <c r="PUT23" s="767"/>
      <c r="PUU23" s="767"/>
      <c r="PUV23" s="767"/>
      <c r="PUW23" s="767"/>
      <c r="PUX23" s="767"/>
      <c r="PUY23" s="767"/>
      <c r="PUZ23" s="767"/>
      <c r="PVA23" s="767"/>
      <c r="PVB23" s="767"/>
      <c r="PVC23" s="767"/>
      <c r="PVD23" s="767"/>
      <c r="PVE23" s="767"/>
      <c r="PVF23" s="767"/>
      <c r="PVG23" s="767"/>
      <c r="PVH23" s="767"/>
      <c r="PVI23" s="767"/>
      <c r="PVJ23" s="767"/>
      <c r="PVK23" s="767"/>
      <c r="PVL23" s="767"/>
      <c r="PVM23" s="767"/>
      <c r="PVN23" s="767"/>
      <c r="PVO23" s="767"/>
      <c r="PVP23" s="767"/>
      <c r="PVQ23" s="767"/>
      <c r="PVR23" s="767"/>
      <c r="PVS23" s="767"/>
      <c r="PVT23" s="767"/>
      <c r="PVU23" s="767"/>
      <c r="PVV23" s="767"/>
      <c r="PVW23" s="767"/>
      <c r="PVX23" s="767"/>
      <c r="PVY23" s="767"/>
      <c r="PVZ23" s="767"/>
      <c r="PWA23" s="767"/>
      <c r="PWB23" s="767"/>
      <c r="PWC23" s="767"/>
      <c r="PWD23" s="767"/>
      <c r="PWE23" s="767"/>
      <c r="PWF23" s="767"/>
      <c r="PWG23" s="767"/>
      <c r="PWH23" s="767"/>
      <c r="PWI23" s="767"/>
      <c r="PWJ23" s="767"/>
      <c r="PWK23" s="767"/>
      <c r="PWL23" s="767"/>
      <c r="PWM23" s="767"/>
      <c r="PWN23" s="767"/>
      <c r="PWO23" s="767"/>
      <c r="PWP23" s="767"/>
      <c r="PWQ23" s="767"/>
      <c r="PWR23" s="767"/>
      <c r="PWS23" s="767"/>
      <c r="PWT23" s="767"/>
      <c r="PWU23" s="767"/>
      <c r="PWV23" s="767"/>
      <c r="PWW23" s="767"/>
      <c r="PWX23" s="767"/>
      <c r="PWY23" s="767"/>
      <c r="PWZ23" s="767"/>
      <c r="PXA23" s="767"/>
      <c r="PXB23" s="767"/>
      <c r="PXC23" s="767"/>
      <c r="PXD23" s="767"/>
      <c r="PXE23" s="767"/>
      <c r="PXF23" s="767"/>
      <c r="PXG23" s="767"/>
      <c r="PXH23" s="767"/>
      <c r="PXI23" s="767"/>
      <c r="PXJ23" s="767"/>
      <c r="PXK23" s="767"/>
      <c r="PXL23" s="767"/>
      <c r="PXM23" s="767"/>
      <c r="PXN23" s="767"/>
      <c r="PXO23" s="767"/>
      <c r="PXP23" s="767"/>
      <c r="PXQ23" s="767"/>
      <c r="PXR23" s="767"/>
      <c r="PXS23" s="767"/>
      <c r="PXT23" s="767"/>
      <c r="PXU23" s="767"/>
      <c r="PXV23" s="767"/>
      <c r="PXW23" s="767"/>
      <c r="PXX23" s="767"/>
      <c r="PXY23" s="767"/>
      <c r="PXZ23" s="767"/>
      <c r="PYA23" s="767"/>
      <c r="PYB23" s="767"/>
      <c r="PYC23" s="767"/>
      <c r="PYD23" s="767"/>
      <c r="PYE23" s="767"/>
      <c r="PYF23" s="767"/>
      <c r="PYG23" s="767"/>
      <c r="PYH23" s="767"/>
      <c r="PYI23" s="767"/>
      <c r="PYJ23" s="767"/>
      <c r="PYK23" s="767"/>
      <c r="PYL23" s="767"/>
      <c r="PYM23" s="767"/>
      <c r="PYN23" s="767"/>
      <c r="PYO23" s="767"/>
      <c r="PYP23" s="767"/>
      <c r="PYQ23" s="767"/>
      <c r="PYR23" s="767"/>
      <c r="PYS23" s="767"/>
      <c r="PYT23" s="767"/>
      <c r="PYU23" s="767"/>
      <c r="PYV23" s="767"/>
      <c r="PYW23" s="767"/>
      <c r="PYX23" s="767"/>
      <c r="PYY23" s="767"/>
      <c r="PYZ23" s="767"/>
      <c r="PZA23" s="767"/>
      <c r="PZB23" s="767"/>
      <c r="PZC23" s="767"/>
      <c r="PZD23" s="767"/>
      <c r="PZE23" s="767"/>
      <c r="PZF23" s="767"/>
      <c r="PZG23" s="767"/>
      <c r="PZH23" s="767"/>
      <c r="PZI23" s="767"/>
      <c r="PZJ23" s="767"/>
      <c r="PZK23" s="767"/>
      <c r="PZL23" s="767"/>
      <c r="PZM23" s="767"/>
      <c r="PZN23" s="767"/>
      <c r="PZO23" s="767"/>
      <c r="PZP23" s="767"/>
      <c r="PZQ23" s="767"/>
      <c r="PZR23" s="767"/>
      <c r="PZS23" s="767"/>
      <c r="PZT23" s="767"/>
      <c r="PZU23" s="767"/>
      <c r="PZV23" s="767"/>
      <c r="PZW23" s="767"/>
      <c r="PZX23" s="767"/>
      <c r="PZY23" s="767"/>
      <c r="PZZ23" s="767"/>
      <c r="QAA23" s="767"/>
      <c r="QAB23" s="767"/>
      <c r="QAC23" s="767"/>
      <c r="QAD23" s="767"/>
      <c r="QAE23" s="767"/>
      <c r="QAF23" s="767"/>
      <c r="QAG23" s="767"/>
      <c r="QAH23" s="767"/>
      <c r="QAI23" s="767"/>
      <c r="QAJ23" s="767"/>
      <c r="QAK23" s="767"/>
      <c r="QAL23" s="767"/>
      <c r="QAM23" s="767"/>
      <c r="QAN23" s="767"/>
      <c r="QAO23" s="767"/>
      <c r="QAP23" s="767"/>
      <c r="QAQ23" s="767"/>
      <c r="QAR23" s="767"/>
      <c r="QAS23" s="767"/>
      <c r="QAT23" s="767"/>
      <c r="QAU23" s="767"/>
      <c r="QAV23" s="767"/>
      <c r="QAW23" s="767"/>
      <c r="QAX23" s="767"/>
      <c r="QAY23" s="767"/>
      <c r="QAZ23" s="767"/>
      <c r="QBA23" s="767"/>
      <c r="QBB23" s="767"/>
      <c r="QBC23" s="767"/>
      <c r="QBD23" s="767"/>
      <c r="QBE23" s="767"/>
      <c r="QBF23" s="767"/>
      <c r="QBG23" s="767"/>
      <c r="QBH23" s="767"/>
      <c r="QBI23" s="767"/>
      <c r="QBJ23" s="767"/>
      <c r="QBK23" s="767"/>
      <c r="QBL23" s="767"/>
      <c r="QBM23" s="767"/>
      <c r="QBN23" s="767"/>
      <c r="QBO23" s="767"/>
      <c r="QBP23" s="767"/>
      <c r="QBQ23" s="767"/>
      <c r="QBR23" s="767"/>
      <c r="QBS23" s="767"/>
      <c r="QBT23" s="767"/>
      <c r="QBU23" s="767"/>
      <c r="QBV23" s="767"/>
      <c r="QBW23" s="767"/>
      <c r="QBX23" s="767"/>
      <c r="QBY23" s="767"/>
      <c r="QBZ23" s="767"/>
      <c r="QCA23" s="767"/>
      <c r="QCB23" s="767"/>
      <c r="QCC23" s="767"/>
      <c r="QCD23" s="767"/>
      <c r="QCE23" s="767"/>
      <c r="QCF23" s="767"/>
      <c r="QCG23" s="767"/>
      <c r="QCH23" s="767"/>
      <c r="QCI23" s="767"/>
      <c r="QCJ23" s="767"/>
      <c r="QCK23" s="767"/>
      <c r="QCL23" s="767"/>
      <c r="QCM23" s="767"/>
      <c r="QCN23" s="767"/>
      <c r="QCO23" s="767"/>
      <c r="QCP23" s="767"/>
      <c r="QCQ23" s="767"/>
      <c r="QCR23" s="767"/>
      <c r="QCS23" s="767"/>
      <c r="QCT23" s="767"/>
      <c r="QCU23" s="767"/>
      <c r="QCV23" s="767"/>
      <c r="QCW23" s="767"/>
      <c r="QCX23" s="767"/>
      <c r="QCY23" s="767"/>
      <c r="QCZ23" s="767"/>
      <c r="QDA23" s="767"/>
      <c r="QDB23" s="767"/>
      <c r="QDC23" s="767"/>
      <c r="QDD23" s="767"/>
      <c r="QDE23" s="767"/>
      <c r="QDF23" s="767"/>
      <c r="QDG23" s="767"/>
      <c r="QDH23" s="767"/>
      <c r="QDI23" s="767"/>
      <c r="QDJ23" s="767"/>
      <c r="QDK23" s="767"/>
      <c r="QDL23" s="767"/>
      <c r="QDM23" s="767"/>
      <c r="QDN23" s="767"/>
      <c r="QDO23" s="767"/>
      <c r="QDP23" s="767"/>
      <c r="QDQ23" s="767"/>
      <c r="QDR23" s="767"/>
      <c r="QDS23" s="767"/>
      <c r="QDT23" s="767"/>
      <c r="QDU23" s="767"/>
      <c r="QDV23" s="767"/>
      <c r="QDW23" s="767"/>
      <c r="QDX23" s="767"/>
      <c r="QDY23" s="767"/>
      <c r="QDZ23" s="767"/>
      <c r="QEA23" s="767"/>
      <c r="QEB23" s="767"/>
      <c r="QEC23" s="767"/>
      <c r="QED23" s="767"/>
      <c r="QEE23" s="767"/>
      <c r="QEF23" s="767"/>
      <c r="QEG23" s="767"/>
      <c r="QEH23" s="767"/>
      <c r="QEI23" s="767"/>
      <c r="QEJ23" s="767"/>
      <c r="QEK23" s="767"/>
      <c r="QEL23" s="767"/>
      <c r="QEM23" s="767"/>
      <c r="QEN23" s="767"/>
      <c r="QEO23" s="767"/>
      <c r="QEP23" s="767"/>
      <c r="QEQ23" s="767"/>
      <c r="QER23" s="767"/>
      <c r="QES23" s="767"/>
      <c r="QET23" s="767"/>
      <c r="QEU23" s="767"/>
      <c r="QEV23" s="767"/>
      <c r="QEW23" s="767"/>
      <c r="QEX23" s="767"/>
      <c r="QEY23" s="767"/>
      <c r="QEZ23" s="767"/>
      <c r="QFA23" s="767"/>
      <c r="QFB23" s="767"/>
      <c r="QFC23" s="767"/>
      <c r="QFD23" s="767"/>
      <c r="QFE23" s="767"/>
      <c r="QFF23" s="767"/>
      <c r="QFG23" s="767"/>
      <c r="QFH23" s="767"/>
      <c r="QFI23" s="767"/>
      <c r="QFJ23" s="767"/>
      <c r="QFK23" s="767"/>
      <c r="QFL23" s="767"/>
      <c r="QFM23" s="767"/>
      <c r="QFN23" s="767"/>
      <c r="QFO23" s="767"/>
      <c r="QFP23" s="767"/>
      <c r="QFQ23" s="767"/>
      <c r="QFR23" s="767"/>
      <c r="QFS23" s="767"/>
      <c r="QFT23" s="767"/>
      <c r="QFU23" s="767"/>
      <c r="QFV23" s="767"/>
      <c r="QFW23" s="767"/>
      <c r="QFX23" s="767"/>
      <c r="QFY23" s="767"/>
      <c r="QFZ23" s="767"/>
      <c r="QGA23" s="767"/>
      <c r="QGB23" s="767"/>
      <c r="QGC23" s="767"/>
      <c r="QGD23" s="767"/>
      <c r="QGE23" s="767"/>
      <c r="QGF23" s="767"/>
      <c r="QGG23" s="767"/>
      <c r="QGH23" s="767"/>
      <c r="QGI23" s="767"/>
      <c r="QGJ23" s="767"/>
      <c r="QGK23" s="767"/>
      <c r="QGL23" s="767"/>
      <c r="QGM23" s="767"/>
      <c r="QGN23" s="767"/>
      <c r="QGO23" s="767"/>
      <c r="QGP23" s="767"/>
      <c r="QGQ23" s="767"/>
      <c r="QGR23" s="767"/>
      <c r="QGS23" s="767"/>
      <c r="QGT23" s="767"/>
      <c r="QGU23" s="767"/>
      <c r="QGV23" s="767"/>
      <c r="QGW23" s="767"/>
      <c r="QGX23" s="767"/>
      <c r="QGY23" s="767"/>
      <c r="QGZ23" s="767"/>
      <c r="QHA23" s="767"/>
      <c r="QHB23" s="767"/>
      <c r="QHC23" s="767"/>
      <c r="QHD23" s="767"/>
      <c r="QHE23" s="767"/>
      <c r="QHF23" s="767"/>
      <c r="QHG23" s="767"/>
      <c r="QHH23" s="767"/>
      <c r="QHI23" s="767"/>
      <c r="QHJ23" s="767"/>
      <c r="QHK23" s="767"/>
      <c r="QHL23" s="767"/>
      <c r="QHM23" s="767"/>
      <c r="QHN23" s="767"/>
      <c r="QHO23" s="767"/>
      <c r="QHP23" s="767"/>
      <c r="QHQ23" s="767"/>
      <c r="QHR23" s="767"/>
      <c r="QHS23" s="767"/>
      <c r="QHT23" s="767"/>
      <c r="QHU23" s="767"/>
      <c r="QHV23" s="767"/>
      <c r="QHW23" s="767"/>
      <c r="QHX23" s="767"/>
      <c r="QHY23" s="767"/>
      <c r="QHZ23" s="767"/>
      <c r="QIA23" s="767"/>
      <c r="QIB23" s="767"/>
      <c r="QIC23" s="767"/>
      <c r="QID23" s="767"/>
      <c r="QIE23" s="767"/>
      <c r="QIF23" s="767"/>
      <c r="QIG23" s="767"/>
      <c r="QIH23" s="767"/>
      <c r="QII23" s="767"/>
      <c r="QIJ23" s="767"/>
      <c r="QIK23" s="767"/>
      <c r="QIL23" s="767"/>
      <c r="QIM23" s="767"/>
      <c r="QIN23" s="767"/>
      <c r="QIO23" s="767"/>
      <c r="QIP23" s="767"/>
      <c r="QIQ23" s="767"/>
      <c r="QIR23" s="767"/>
      <c r="QIS23" s="767"/>
      <c r="QIT23" s="767"/>
      <c r="QIU23" s="767"/>
      <c r="QIV23" s="767"/>
      <c r="QIW23" s="767"/>
      <c r="QIX23" s="767"/>
      <c r="QIY23" s="767"/>
      <c r="QIZ23" s="767"/>
      <c r="QJA23" s="767"/>
      <c r="QJB23" s="767"/>
      <c r="QJC23" s="767"/>
      <c r="QJD23" s="767"/>
      <c r="QJE23" s="767"/>
      <c r="QJF23" s="767"/>
      <c r="QJG23" s="767"/>
      <c r="QJH23" s="767"/>
      <c r="QJI23" s="767"/>
      <c r="QJJ23" s="767"/>
      <c r="QJK23" s="767"/>
      <c r="QJL23" s="767"/>
      <c r="QJM23" s="767"/>
      <c r="QJN23" s="767"/>
      <c r="QJO23" s="767"/>
      <c r="QJP23" s="767"/>
      <c r="QJQ23" s="767"/>
      <c r="QJR23" s="767"/>
      <c r="QJS23" s="767"/>
      <c r="QJT23" s="767"/>
      <c r="QJU23" s="767"/>
      <c r="QJV23" s="767"/>
      <c r="QJW23" s="767"/>
      <c r="QJX23" s="767"/>
      <c r="QJY23" s="767"/>
      <c r="QJZ23" s="767"/>
      <c r="QKA23" s="767"/>
      <c r="QKB23" s="767"/>
      <c r="QKC23" s="767"/>
      <c r="QKD23" s="767"/>
      <c r="QKE23" s="767"/>
      <c r="QKF23" s="767"/>
      <c r="QKG23" s="767"/>
      <c r="QKH23" s="767"/>
      <c r="QKI23" s="767"/>
      <c r="QKJ23" s="767"/>
      <c r="QKK23" s="767"/>
      <c r="QKL23" s="767"/>
      <c r="QKM23" s="767"/>
      <c r="QKN23" s="767"/>
      <c r="QKO23" s="767"/>
      <c r="QKP23" s="767"/>
      <c r="QKQ23" s="767"/>
      <c r="QKR23" s="767"/>
      <c r="QKS23" s="767"/>
      <c r="QKT23" s="767"/>
      <c r="QKU23" s="767"/>
      <c r="QKV23" s="767"/>
      <c r="QKW23" s="767"/>
      <c r="QKX23" s="767"/>
      <c r="QKY23" s="767"/>
      <c r="QKZ23" s="767"/>
      <c r="QLA23" s="767"/>
      <c r="QLB23" s="767"/>
      <c r="QLC23" s="767"/>
      <c r="QLD23" s="767"/>
      <c r="QLE23" s="767"/>
      <c r="QLF23" s="767"/>
      <c r="QLG23" s="767"/>
      <c r="QLH23" s="767"/>
      <c r="QLI23" s="767"/>
      <c r="QLJ23" s="767"/>
      <c r="QLK23" s="767"/>
      <c r="QLL23" s="767"/>
      <c r="QLM23" s="767"/>
      <c r="QLN23" s="767"/>
      <c r="QLO23" s="767"/>
      <c r="QLP23" s="767"/>
      <c r="QLQ23" s="767"/>
      <c r="QLR23" s="767"/>
      <c r="QLS23" s="767"/>
      <c r="QLT23" s="767"/>
      <c r="QLU23" s="767"/>
      <c r="QLV23" s="767"/>
      <c r="QLW23" s="767"/>
      <c r="QLX23" s="767"/>
      <c r="QLY23" s="767"/>
      <c r="QLZ23" s="767"/>
      <c r="QMA23" s="767"/>
      <c r="QMB23" s="767"/>
      <c r="QMC23" s="767"/>
      <c r="QMD23" s="767"/>
      <c r="QME23" s="767"/>
      <c r="QMF23" s="767"/>
      <c r="QMG23" s="767"/>
      <c r="QMH23" s="767"/>
      <c r="QMI23" s="767"/>
      <c r="QMJ23" s="767"/>
      <c r="QMK23" s="767"/>
      <c r="QML23" s="767"/>
      <c r="QMM23" s="767"/>
      <c r="QMN23" s="767"/>
      <c r="QMO23" s="767"/>
      <c r="QMP23" s="767"/>
      <c r="QMQ23" s="767"/>
      <c r="QMR23" s="767"/>
      <c r="QMS23" s="767"/>
      <c r="QMT23" s="767"/>
      <c r="QMU23" s="767"/>
      <c r="QMV23" s="767"/>
      <c r="QMW23" s="767"/>
      <c r="QMX23" s="767"/>
      <c r="QMY23" s="767"/>
      <c r="QMZ23" s="767"/>
      <c r="QNA23" s="767"/>
      <c r="QNB23" s="767"/>
      <c r="QNC23" s="767"/>
      <c r="QND23" s="767"/>
      <c r="QNE23" s="767"/>
      <c r="QNF23" s="767"/>
      <c r="QNG23" s="767"/>
      <c r="QNH23" s="767"/>
      <c r="QNI23" s="767"/>
      <c r="QNJ23" s="767"/>
      <c r="QNK23" s="767"/>
      <c r="QNL23" s="767"/>
      <c r="QNM23" s="767"/>
      <c r="QNN23" s="767"/>
      <c r="QNO23" s="767"/>
      <c r="QNP23" s="767"/>
      <c r="QNQ23" s="767"/>
      <c r="QNR23" s="767"/>
      <c r="QNS23" s="767"/>
      <c r="QNT23" s="767"/>
      <c r="QNU23" s="767"/>
      <c r="QNV23" s="767"/>
      <c r="QNW23" s="767"/>
      <c r="QNX23" s="767"/>
      <c r="QNY23" s="767"/>
      <c r="QNZ23" s="767"/>
      <c r="QOA23" s="767"/>
      <c r="QOB23" s="767"/>
      <c r="QOC23" s="767"/>
      <c r="QOD23" s="767"/>
      <c r="QOE23" s="767"/>
      <c r="QOF23" s="767"/>
      <c r="QOG23" s="767"/>
      <c r="QOH23" s="767"/>
      <c r="QOI23" s="767"/>
      <c r="QOJ23" s="767"/>
      <c r="QOK23" s="767"/>
      <c r="QOL23" s="767"/>
      <c r="QOM23" s="767"/>
      <c r="QON23" s="767"/>
      <c r="QOO23" s="767"/>
      <c r="QOP23" s="767"/>
      <c r="QOQ23" s="767"/>
      <c r="QOR23" s="767"/>
      <c r="QOS23" s="767"/>
      <c r="QOT23" s="767"/>
      <c r="QOU23" s="767"/>
      <c r="QOV23" s="767"/>
      <c r="QOW23" s="767"/>
      <c r="QOX23" s="767"/>
      <c r="QOY23" s="767"/>
      <c r="QOZ23" s="767"/>
      <c r="QPA23" s="767"/>
      <c r="QPB23" s="767"/>
      <c r="QPC23" s="767"/>
      <c r="QPD23" s="767"/>
      <c r="QPE23" s="767"/>
      <c r="QPF23" s="767"/>
      <c r="QPG23" s="767"/>
      <c r="QPH23" s="767"/>
      <c r="QPI23" s="767"/>
      <c r="QPJ23" s="767"/>
      <c r="QPK23" s="767"/>
      <c r="QPL23" s="767"/>
      <c r="QPM23" s="767"/>
      <c r="QPN23" s="767"/>
      <c r="QPO23" s="767"/>
      <c r="QPP23" s="767"/>
      <c r="QPQ23" s="767"/>
      <c r="QPR23" s="767"/>
      <c r="QPS23" s="767"/>
      <c r="QPT23" s="767"/>
      <c r="QPU23" s="767"/>
      <c r="QPV23" s="767"/>
      <c r="QPW23" s="767"/>
      <c r="QPX23" s="767"/>
      <c r="QPY23" s="767"/>
      <c r="QPZ23" s="767"/>
      <c r="QQA23" s="767"/>
      <c r="QQB23" s="767"/>
      <c r="QQC23" s="767"/>
      <c r="QQD23" s="767"/>
      <c r="QQE23" s="767"/>
      <c r="QQF23" s="767"/>
      <c r="QQG23" s="767"/>
      <c r="QQH23" s="767"/>
      <c r="QQI23" s="767"/>
      <c r="QQJ23" s="767"/>
      <c r="QQK23" s="767"/>
      <c r="QQL23" s="767"/>
      <c r="QQM23" s="767"/>
      <c r="QQN23" s="767"/>
      <c r="QQO23" s="767"/>
      <c r="QQP23" s="767"/>
      <c r="QQQ23" s="767"/>
      <c r="QQR23" s="767"/>
      <c r="QQS23" s="767"/>
      <c r="QQT23" s="767"/>
      <c r="QQU23" s="767"/>
      <c r="QQV23" s="767"/>
      <c r="QQW23" s="767"/>
      <c r="QQX23" s="767"/>
      <c r="QQY23" s="767"/>
      <c r="QQZ23" s="767"/>
      <c r="QRA23" s="767"/>
      <c r="QRB23" s="767"/>
      <c r="QRC23" s="767"/>
      <c r="QRD23" s="767"/>
      <c r="QRE23" s="767"/>
      <c r="QRF23" s="767"/>
      <c r="QRG23" s="767"/>
      <c r="QRH23" s="767"/>
      <c r="QRI23" s="767"/>
      <c r="QRJ23" s="767"/>
      <c r="QRK23" s="767"/>
      <c r="QRL23" s="767"/>
      <c r="QRM23" s="767"/>
      <c r="QRN23" s="767"/>
      <c r="QRO23" s="767"/>
      <c r="QRP23" s="767"/>
      <c r="QRQ23" s="767"/>
      <c r="QRR23" s="767"/>
      <c r="QRS23" s="767"/>
      <c r="QRT23" s="767"/>
      <c r="QRU23" s="767"/>
      <c r="QRV23" s="767"/>
      <c r="QRW23" s="767"/>
      <c r="QRX23" s="767"/>
      <c r="QRY23" s="767"/>
      <c r="QRZ23" s="767"/>
      <c r="QSA23" s="767"/>
      <c r="QSB23" s="767"/>
      <c r="QSC23" s="767"/>
      <c r="QSD23" s="767"/>
      <c r="QSE23" s="767"/>
      <c r="QSF23" s="767"/>
      <c r="QSG23" s="767"/>
      <c r="QSH23" s="767"/>
      <c r="QSI23" s="767"/>
      <c r="QSJ23" s="767"/>
      <c r="QSK23" s="767"/>
      <c r="QSL23" s="767"/>
      <c r="QSM23" s="767"/>
      <c r="QSN23" s="767"/>
      <c r="QSO23" s="767"/>
      <c r="QSP23" s="767"/>
      <c r="QSQ23" s="767"/>
      <c r="QSR23" s="767"/>
      <c r="QSS23" s="767"/>
      <c r="QST23" s="767"/>
      <c r="QSU23" s="767"/>
      <c r="QSV23" s="767"/>
      <c r="QSW23" s="767"/>
      <c r="QSX23" s="767"/>
      <c r="QSY23" s="767"/>
      <c r="QSZ23" s="767"/>
      <c r="QTA23" s="767"/>
      <c r="QTB23" s="767"/>
      <c r="QTC23" s="767"/>
      <c r="QTD23" s="767"/>
      <c r="QTE23" s="767"/>
      <c r="QTF23" s="767"/>
      <c r="QTG23" s="767"/>
      <c r="QTH23" s="767"/>
      <c r="QTI23" s="767"/>
      <c r="QTJ23" s="767"/>
      <c r="QTK23" s="767"/>
      <c r="QTL23" s="767"/>
      <c r="QTM23" s="767"/>
      <c r="QTN23" s="767"/>
      <c r="QTO23" s="767"/>
      <c r="QTP23" s="767"/>
      <c r="QTQ23" s="767"/>
      <c r="QTR23" s="767"/>
      <c r="QTS23" s="767"/>
      <c r="QTT23" s="767"/>
      <c r="QTU23" s="767"/>
      <c r="QTV23" s="767"/>
      <c r="QTW23" s="767"/>
      <c r="QTX23" s="767"/>
      <c r="QTY23" s="767"/>
      <c r="QTZ23" s="767"/>
      <c r="QUA23" s="767"/>
      <c r="QUB23" s="767"/>
      <c r="QUC23" s="767"/>
      <c r="QUD23" s="767"/>
      <c r="QUE23" s="767"/>
      <c r="QUF23" s="767"/>
      <c r="QUG23" s="767"/>
      <c r="QUH23" s="767"/>
      <c r="QUI23" s="767"/>
      <c r="QUJ23" s="767"/>
      <c r="QUK23" s="767"/>
      <c r="QUL23" s="767"/>
      <c r="QUM23" s="767"/>
      <c r="QUN23" s="767"/>
      <c r="QUO23" s="767"/>
      <c r="QUP23" s="767"/>
      <c r="QUQ23" s="767"/>
      <c r="QUR23" s="767"/>
      <c r="QUS23" s="767"/>
      <c r="QUT23" s="767"/>
      <c r="QUU23" s="767"/>
      <c r="QUV23" s="767"/>
      <c r="QUW23" s="767"/>
      <c r="QUX23" s="767"/>
      <c r="QUY23" s="767"/>
      <c r="QUZ23" s="767"/>
      <c r="QVA23" s="767"/>
      <c r="QVB23" s="767"/>
      <c r="QVC23" s="767"/>
      <c r="QVD23" s="767"/>
      <c r="QVE23" s="767"/>
      <c r="QVF23" s="767"/>
      <c r="QVG23" s="767"/>
      <c r="QVH23" s="767"/>
      <c r="QVI23" s="767"/>
      <c r="QVJ23" s="767"/>
      <c r="QVK23" s="767"/>
      <c r="QVL23" s="767"/>
      <c r="QVM23" s="767"/>
      <c r="QVN23" s="767"/>
      <c r="QVO23" s="767"/>
      <c r="QVP23" s="767"/>
      <c r="QVQ23" s="767"/>
      <c r="QVR23" s="767"/>
      <c r="QVS23" s="767"/>
      <c r="QVT23" s="767"/>
      <c r="QVU23" s="767"/>
      <c r="QVV23" s="767"/>
      <c r="QVW23" s="767"/>
      <c r="QVX23" s="767"/>
      <c r="QVY23" s="767"/>
      <c r="QVZ23" s="767"/>
      <c r="QWA23" s="767"/>
      <c r="QWB23" s="767"/>
      <c r="QWC23" s="767"/>
      <c r="QWD23" s="767"/>
      <c r="QWE23" s="767"/>
      <c r="QWF23" s="767"/>
      <c r="QWG23" s="767"/>
      <c r="QWH23" s="767"/>
      <c r="QWI23" s="767"/>
      <c r="QWJ23" s="767"/>
      <c r="QWK23" s="767"/>
      <c r="QWL23" s="767"/>
      <c r="QWM23" s="767"/>
      <c r="QWN23" s="767"/>
      <c r="QWO23" s="767"/>
      <c r="QWP23" s="767"/>
      <c r="QWQ23" s="767"/>
      <c r="QWR23" s="767"/>
      <c r="QWS23" s="767"/>
      <c r="QWT23" s="767"/>
      <c r="QWU23" s="767"/>
      <c r="QWV23" s="767"/>
      <c r="QWW23" s="767"/>
      <c r="QWX23" s="767"/>
      <c r="QWY23" s="767"/>
      <c r="QWZ23" s="767"/>
      <c r="QXA23" s="767"/>
      <c r="QXB23" s="767"/>
      <c r="QXC23" s="767"/>
      <c r="QXD23" s="767"/>
      <c r="QXE23" s="767"/>
      <c r="QXF23" s="767"/>
      <c r="QXG23" s="767"/>
      <c r="QXH23" s="767"/>
      <c r="QXI23" s="767"/>
      <c r="QXJ23" s="767"/>
      <c r="QXK23" s="767"/>
      <c r="QXL23" s="767"/>
      <c r="QXM23" s="767"/>
      <c r="QXN23" s="767"/>
      <c r="QXO23" s="767"/>
      <c r="QXP23" s="767"/>
      <c r="QXQ23" s="767"/>
      <c r="QXR23" s="767"/>
      <c r="QXS23" s="767"/>
      <c r="QXT23" s="767"/>
      <c r="QXU23" s="767"/>
      <c r="QXV23" s="767"/>
      <c r="QXW23" s="767"/>
      <c r="QXX23" s="767"/>
      <c r="QXY23" s="767"/>
      <c r="QXZ23" s="767"/>
      <c r="QYA23" s="767"/>
      <c r="QYB23" s="767"/>
      <c r="QYC23" s="767"/>
      <c r="QYD23" s="767"/>
      <c r="QYE23" s="767"/>
      <c r="QYF23" s="767"/>
      <c r="QYG23" s="767"/>
      <c r="QYH23" s="767"/>
      <c r="QYI23" s="767"/>
      <c r="QYJ23" s="767"/>
      <c r="QYK23" s="767"/>
      <c r="QYL23" s="767"/>
      <c r="QYM23" s="767"/>
      <c r="QYN23" s="767"/>
      <c r="QYO23" s="767"/>
      <c r="QYP23" s="767"/>
      <c r="QYQ23" s="767"/>
      <c r="QYR23" s="767"/>
      <c r="QYS23" s="767"/>
      <c r="QYT23" s="767"/>
      <c r="QYU23" s="767"/>
      <c r="QYV23" s="767"/>
      <c r="QYW23" s="767"/>
      <c r="QYX23" s="767"/>
      <c r="QYY23" s="767"/>
      <c r="QYZ23" s="767"/>
      <c r="QZA23" s="767"/>
      <c r="QZB23" s="767"/>
      <c r="QZC23" s="767"/>
      <c r="QZD23" s="767"/>
      <c r="QZE23" s="767"/>
      <c r="QZF23" s="767"/>
      <c r="QZG23" s="767"/>
      <c r="QZH23" s="767"/>
      <c r="QZI23" s="767"/>
      <c r="QZJ23" s="767"/>
      <c r="QZK23" s="767"/>
      <c r="QZL23" s="767"/>
      <c r="QZM23" s="767"/>
      <c r="QZN23" s="767"/>
      <c r="QZO23" s="767"/>
      <c r="QZP23" s="767"/>
      <c r="QZQ23" s="767"/>
      <c r="QZR23" s="767"/>
      <c r="QZS23" s="767"/>
      <c r="QZT23" s="767"/>
      <c r="QZU23" s="767"/>
      <c r="QZV23" s="767"/>
      <c r="QZW23" s="767"/>
      <c r="QZX23" s="767"/>
      <c r="QZY23" s="767"/>
      <c r="QZZ23" s="767"/>
      <c r="RAA23" s="767"/>
      <c r="RAB23" s="767"/>
      <c r="RAC23" s="767"/>
      <c r="RAD23" s="767"/>
      <c r="RAE23" s="767"/>
      <c r="RAF23" s="767"/>
      <c r="RAG23" s="767"/>
      <c r="RAH23" s="767"/>
      <c r="RAI23" s="767"/>
      <c r="RAJ23" s="767"/>
      <c r="RAK23" s="767"/>
      <c r="RAL23" s="767"/>
      <c r="RAM23" s="767"/>
      <c r="RAN23" s="767"/>
      <c r="RAO23" s="767"/>
      <c r="RAP23" s="767"/>
      <c r="RAQ23" s="767"/>
      <c r="RAR23" s="767"/>
      <c r="RAS23" s="767"/>
      <c r="RAT23" s="767"/>
      <c r="RAU23" s="767"/>
      <c r="RAV23" s="767"/>
      <c r="RAW23" s="767"/>
      <c r="RAX23" s="767"/>
      <c r="RAY23" s="767"/>
      <c r="RAZ23" s="767"/>
      <c r="RBA23" s="767"/>
      <c r="RBB23" s="767"/>
      <c r="RBC23" s="767"/>
      <c r="RBD23" s="767"/>
      <c r="RBE23" s="767"/>
      <c r="RBF23" s="767"/>
      <c r="RBG23" s="767"/>
      <c r="RBH23" s="767"/>
      <c r="RBI23" s="767"/>
      <c r="RBJ23" s="767"/>
      <c r="RBK23" s="767"/>
      <c r="RBL23" s="767"/>
      <c r="RBM23" s="767"/>
      <c r="RBN23" s="767"/>
      <c r="RBO23" s="767"/>
      <c r="RBP23" s="767"/>
      <c r="RBQ23" s="767"/>
      <c r="RBR23" s="767"/>
      <c r="RBS23" s="767"/>
      <c r="RBT23" s="767"/>
      <c r="RBU23" s="767"/>
      <c r="RBV23" s="767"/>
      <c r="RBW23" s="767"/>
      <c r="RBX23" s="767"/>
      <c r="RBY23" s="767"/>
      <c r="RBZ23" s="767"/>
      <c r="RCA23" s="767"/>
      <c r="RCB23" s="767"/>
      <c r="RCC23" s="767"/>
      <c r="RCD23" s="767"/>
      <c r="RCE23" s="767"/>
      <c r="RCF23" s="767"/>
      <c r="RCG23" s="767"/>
      <c r="RCH23" s="767"/>
      <c r="RCI23" s="767"/>
      <c r="RCJ23" s="767"/>
      <c r="RCK23" s="767"/>
      <c r="RCL23" s="767"/>
      <c r="RCM23" s="767"/>
      <c r="RCN23" s="767"/>
      <c r="RCO23" s="767"/>
      <c r="RCP23" s="767"/>
      <c r="RCQ23" s="767"/>
      <c r="RCR23" s="767"/>
      <c r="RCS23" s="767"/>
      <c r="RCT23" s="767"/>
      <c r="RCU23" s="767"/>
      <c r="RCV23" s="767"/>
      <c r="RCW23" s="767"/>
      <c r="RCX23" s="767"/>
      <c r="RCY23" s="767"/>
      <c r="RCZ23" s="767"/>
      <c r="RDA23" s="767"/>
      <c r="RDB23" s="767"/>
      <c r="RDC23" s="767"/>
      <c r="RDD23" s="767"/>
      <c r="RDE23" s="767"/>
      <c r="RDF23" s="767"/>
      <c r="RDG23" s="767"/>
      <c r="RDH23" s="767"/>
      <c r="RDI23" s="767"/>
      <c r="RDJ23" s="767"/>
      <c r="RDK23" s="767"/>
      <c r="RDL23" s="767"/>
      <c r="RDM23" s="767"/>
      <c r="RDN23" s="767"/>
      <c r="RDO23" s="767"/>
      <c r="RDP23" s="767"/>
      <c r="RDQ23" s="767"/>
      <c r="RDR23" s="767"/>
      <c r="RDS23" s="767"/>
      <c r="RDT23" s="767"/>
      <c r="RDU23" s="767"/>
      <c r="RDV23" s="767"/>
      <c r="RDW23" s="767"/>
      <c r="RDX23" s="767"/>
      <c r="RDY23" s="767"/>
      <c r="RDZ23" s="767"/>
      <c r="REA23" s="767"/>
      <c r="REB23" s="767"/>
      <c r="REC23" s="767"/>
      <c r="RED23" s="767"/>
      <c r="REE23" s="767"/>
      <c r="REF23" s="767"/>
      <c r="REG23" s="767"/>
      <c r="REH23" s="767"/>
      <c r="REI23" s="767"/>
      <c r="REJ23" s="767"/>
      <c r="REK23" s="767"/>
      <c r="REL23" s="767"/>
      <c r="REM23" s="767"/>
      <c r="REN23" s="767"/>
      <c r="REO23" s="767"/>
      <c r="REP23" s="767"/>
      <c r="REQ23" s="767"/>
      <c r="RER23" s="767"/>
      <c r="RES23" s="767"/>
      <c r="RET23" s="767"/>
      <c r="REU23" s="767"/>
      <c r="REV23" s="767"/>
      <c r="REW23" s="767"/>
      <c r="REX23" s="767"/>
      <c r="REY23" s="767"/>
      <c r="REZ23" s="767"/>
      <c r="RFA23" s="767"/>
      <c r="RFB23" s="767"/>
      <c r="RFC23" s="767"/>
      <c r="RFD23" s="767"/>
      <c r="RFE23" s="767"/>
      <c r="RFF23" s="767"/>
      <c r="RFG23" s="767"/>
      <c r="RFH23" s="767"/>
      <c r="RFI23" s="767"/>
      <c r="RFJ23" s="767"/>
      <c r="RFK23" s="767"/>
      <c r="RFL23" s="767"/>
      <c r="RFM23" s="767"/>
      <c r="RFN23" s="767"/>
      <c r="RFO23" s="767"/>
      <c r="RFP23" s="767"/>
      <c r="RFQ23" s="767"/>
      <c r="RFR23" s="767"/>
      <c r="RFS23" s="767"/>
      <c r="RFT23" s="767"/>
      <c r="RFU23" s="767"/>
      <c r="RFV23" s="767"/>
      <c r="RFW23" s="767"/>
      <c r="RFX23" s="767"/>
      <c r="RFY23" s="767"/>
      <c r="RFZ23" s="767"/>
      <c r="RGA23" s="767"/>
      <c r="RGB23" s="767"/>
      <c r="RGC23" s="767"/>
      <c r="RGD23" s="767"/>
      <c r="RGE23" s="767"/>
      <c r="RGF23" s="767"/>
      <c r="RGG23" s="767"/>
      <c r="RGH23" s="767"/>
      <c r="RGI23" s="767"/>
      <c r="RGJ23" s="767"/>
      <c r="RGK23" s="767"/>
      <c r="RGL23" s="767"/>
      <c r="RGM23" s="767"/>
      <c r="RGN23" s="767"/>
      <c r="RGO23" s="767"/>
      <c r="RGP23" s="767"/>
      <c r="RGQ23" s="767"/>
      <c r="RGR23" s="767"/>
      <c r="RGS23" s="767"/>
      <c r="RGT23" s="767"/>
      <c r="RGU23" s="767"/>
      <c r="RGV23" s="767"/>
      <c r="RGW23" s="767"/>
      <c r="RGX23" s="767"/>
      <c r="RGY23" s="767"/>
      <c r="RGZ23" s="767"/>
      <c r="RHA23" s="767"/>
      <c r="RHB23" s="767"/>
      <c r="RHC23" s="767"/>
      <c r="RHD23" s="767"/>
      <c r="RHE23" s="767"/>
      <c r="RHF23" s="767"/>
      <c r="RHG23" s="767"/>
      <c r="RHH23" s="767"/>
      <c r="RHI23" s="767"/>
      <c r="RHJ23" s="767"/>
      <c r="RHK23" s="767"/>
      <c r="RHL23" s="767"/>
      <c r="RHM23" s="767"/>
      <c r="RHN23" s="767"/>
      <c r="RHO23" s="767"/>
      <c r="RHP23" s="767"/>
      <c r="RHQ23" s="767"/>
      <c r="RHR23" s="767"/>
      <c r="RHS23" s="767"/>
      <c r="RHT23" s="767"/>
      <c r="RHU23" s="767"/>
      <c r="RHV23" s="767"/>
      <c r="RHW23" s="767"/>
      <c r="RHX23" s="767"/>
      <c r="RHY23" s="767"/>
      <c r="RHZ23" s="767"/>
      <c r="RIA23" s="767"/>
      <c r="RIB23" s="767"/>
      <c r="RIC23" s="767"/>
      <c r="RID23" s="767"/>
      <c r="RIE23" s="767"/>
      <c r="RIF23" s="767"/>
      <c r="RIG23" s="767"/>
      <c r="RIH23" s="767"/>
      <c r="RII23" s="767"/>
      <c r="RIJ23" s="767"/>
      <c r="RIK23" s="767"/>
      <c r="RIL23" s="767"/>
      <c r="RIM23" s="767"/>
      <c r="RIN23" s="767"/>
      <c r="RIO23" s="767"/>
      <c r="RIP23" s="767"/>
      <c r="RIQ23" s="767"/>
      <c r="RIR23" s="767"/>
      <c r="RIS23" s="767"/>
      <c r="RIT23" s="767"/>
      <c r="RIU23" s="767"/>
      <c r="RIV23" s="767"/>
      <c r="RIW23" s="767"/>
      <c r="RIX23" s="767"/>
      <c r="RIY23" s="767"/>
      <c r="RIZ23" s="767"/>
      <c r="RJA23" s="767"/>
      <c r="RJB23" s="767"/>
      <c r="RJC23" s="767"/>
      <c r="RJD23" s="767"/>
      <c r="RJE23" s="767"/>
      <c r="RJF23" s="767"/>
      <c r="RJG23" s="767"/>
      <c r="RJH23" s="767"/>
      <c r="RJI23" s="767"/>
      <c r="RJJ23" s="767"/>
      <c r="RJK23" s="767"/>
      <c r="RJL23" s="767"/>
      <c r="RJM23" s="767"/>
      <c r="RJN23" s="767"/>
      <c r="RJO23" s="767"/>
      <c r="RJP23" s="767"/>
      <c r="RJQ23" s="767"/>
      <c r="RJR23" s="767"/>
      <c r="RJS23" s="767"/>
      <c r="RJT23" s="767"/>
      <c r="RJU23" s="767"/>
      <c r="RJV23" s="767"/>
      <c r="RJW23" s="767"/>
      <c r="RJX23" s="767"/>
      <c r="RJY23" s="767"/>
      <c r="RJZ23" s="767"/>
      <c r="RKA23" s="767"/>
      <c r="RKB23" s="767"/>
      <c r="RKC23" s="767"/>
      <c r="RKD23" s="767"/>
      <c r="RKE23" s="767"/>
      <c r="RKF23" s="767"/>
      <c r="RKG23" s="767"/>
      <c r="RKH23" s="767"/>
      <c r="RKI23" s="767"/>
      <c r="RKJ23" s="767"/>
      <c r="RKK23" s="767"/>
      <c r="RKL23" s="767"/>
      <c r="RKM23" s="767"/>
      <c r="RKN23" s="767"/>
      <c r="RKO23" s="767"/>
      <c r="RKP23" s="767"/>
      <c r="RKQ23" s="767"/>
      <c r="RKR23" s="767"/>
      <c r="RKS23" s="767"/>
      <c r="RKT23" s="767"/>
      <c r="RKU23" s="767"/>
      <c r="RKV23" s="767"/>
      <c r="RKW23" s="767"/>
      <c r="RKX23" s="767"/>
      <c r="RKY23" s="767"/>
      <c r="RKZ23" s="767"/>
      <c r="RLA23" s="767"/>
      <c r="RLB23" s="767"/>
      <c r="RLC23" s="767"/>
      <c r="RLD23" s="767"/>
      <c r="RLE23" s="767"/>
      <c r="RLF23" s="767"/>
      <c r="RLG23" s="767"/>
      <c r="RLH23" s="767"/>
      <c r="RLI23" s="767"/>
      <c r="RLJ23" s="767"/>
      <c r="RLK23" s="767"/>
      <c r="RLL23" s="767"/>
      <c r="RLM23" s="767"/>
      <c r="RLN23" s="767"/>
      <c r="RLO23" s="767"/>
      <c r="RLP23" s="767"/>
      <c r="RLQ23" s="767"/>
      <c r="RLR23" s="767"/>
      <c r="RLS23" s="767"/>
      <c r="RLT23" s="767"/>
      <c r="RLU23" s="767"/>
      <c r="RLV23" s="767"/>
      <c r="RLW23" s="767"/>
      <c r="RLX23" s="767"/>
      <c r="RLY23" s="767"/>
      <c r="RLZ23" s="767"/>
      <c r="RMA23" s="767"/>
      <c r="RMB23" s="767"/>
      <c r="RMC23" s="767"/>
      <c r="RMD23" s="767"/>
      <c r="RME23" s="767"/>
      <c r="RMF23" s="767"/>
      <c r="RMG23" s="767"/>
      <c r="RMH23" s="767"/>
      <c r="RMI23" s="767"/>
      <c r="RMJ23" s="767"/>
      <c r="RMK23" s="767"/>
      <c r="RML23" s="767"/>
      <c r="RMM23" s="767"/>
      <c r="RMN23" s="767"/>
      <c r="RMO23" s="767"/>
      <c r="RMP23" s="767"/>
      <c r="RMQ23" s="767"/>
      <c r="RMR23" s="767"/>
      <c r="RMS23" s="767"/>
      <c r="RMT23" s="767"/>
      <c r="RMU23" s="767"/>
      <c r="RMV23" s="767"/>
      <c r="RMW23" s="767"/>
      <c r="RMX23" s="767"/>
      <c r="RMY23" s="767"/>
      <c r="RMZ23" s="767"/>
      <c r="RNA23" s="767"/>
      <c r="RNB23" s="767"/>
      <c r="RNC23" s="767"/>
      <c r="RND23" s="767"/>
      <c r="RNE23" s="767"/>
      <c r="RNF23" s="767"/>
      <c r="RNG23" s="767"/>
      <c r="RNH23" s="767"/>
      <c r="RNI23" s="767"/>
      <c r="RNJ23" s="767"/>
      <c r="RNK23" s="767"/>
      <c r="RNL23" s="767"/>
      <c r="RNM23" s="767"/>
      <c r="RNN23" s="767"/>
      <c r="RNO23" s="767"/>
      <c r="RNP23" s="767"/>
      <c r="RNQ23" s="767"/>
      <c r="RNR23" s="767"/>
      <c r="RNS23" s="767"/>
      <c r="RNT23" s="767"/>
      <c r="RNU23" s="767"/>
      <c r="RNV23" s="767"/>
      <c r="RNW23" s="767"/>
      <c r="RNX23" s="767"/>
      <c r="RNY23" s="767"/>
      <c r="RNZ23" s="767"/>
      <c r="ROA23" s="767"/>
      <c r="ROB23" s="767"/>
      <c r="ROC23" s="767"/>
      <c r="ROD23" s="767"/>
      <c r="ROE23" s="767"/>
      <c r="ROF23" s="767"/>
      <c r="ROG23" s="767"/>
      <c r="ROH23" s="767"/>
      <c r="ROI23" s="767"/>
      <c r="ROJ23" s="767"/>
      <c r="ROK23" s="767"/>
      <c r="ROL23" s="767"/>
      <c r="ROM23" s="767"/>
      <c r="RON23" s="767"/>
      <c r="ROO23" s="767"/>
      <c r="ROP23" s="767"/>
      <c r="ROQ23" s="767"/>
      <c r="ROR23" s="767"/>
      <c r="ROS23" s="767"/>
      <c r="ROT23" s="767"/>
      <c r="ROU23" s="767"/>
      <c r="ROV23" s="767"/>
      <c r="ROW23" s="767"/>
      <c r="ROX23" s="767"/>
      <c r="ROY23" s="767"/>
      <c r="ROZ23" s="767"/>
      <c r="RPA23" s="767"/>
      <c r="RPB23" s="767"/>
      <c r="RPC23" s="767"/>
      <c r="RPD23" s="767"/>
      <c r="RPE23" s="767"/>
      <c r="RPF23" s="767"/>
      <c r="RPG23" s="767"/>
      <c r="RPH23" s="767"/>
      <c r="RPI23" s="767"/>
      <c r="RPJ23" s="767"/>
      <c r="RPK23" s="767"/>
      <c r="RPL23" s="767"/>
      <c r="RPM23" s="767"/>
      <c r="RPN23" s="767"/>
      <c r="RPO23" s="767"/>
      <c r="RPP23" s="767"/>
      <c r="RPQ23" s="767"/>
      <c r="RPR23" s="767"/>
      <c r="RPS23" s="767"/>
      <c r="RPT23" s="767"/>
      <c r="RPU23" s="767"/>
      <c r="RPV23" s="767"/>
      <c r="RPW23" s="767"/>
      <c r="RPX23" s="767"/>
      <c r="RPY23" s="767"/>
      <c r="RPZ23" s="767"/>
      <c r="RQA23" s="767"/>
      <c r="RQB23" s="767"/>
      <c r="RQC23" s="767"/>
      <c r="RQD23" s="767"/>
      <c r="RQE23" s="767"/>
      <c r="RQF23" s="767"/>
      <c r="RQG23" s="767"/>
      <c r="RQH23" s="767"/>
      <c r="RQI23" s="767"/>
      <c r="RQJ23" s="767"/>
      <c r="RQK23" s="767"/>
      <c r="RQL23" s="767"/>
      <c r="RQM23" s="767"/>
      <c r="RQN23" s="767"/>
      <c r="RQO23" s="767"/>
      <c r="RQP23" s="767"/>
      <c r="RQQ23" s="767"/>
      <c r="RQR23" s="767"/>
      <c r="RQS23" s="767"/>
      <c r="RQT23" s="767"/>
      <c r="RQU23" s="767"/>
      <c r="RQV23" s="767"/>
      <c r="RQW23" s="767"/>
      <c r="RQX23" s="767"/>
      <c r="RQY23" s="767"/>
      <c r="RQZ23" s="767"/>
      <c r="RRA23" s="767"/>
      <c r="RRB23" s="767"/>
      <c r="RRC23" s="767"/>
      <c r="RRD23" s="767"/>
      <c r="RRE23" s="767"/>
      <c r="RRF23" s="767"/>
      <c r="RRG23" s="767"/>
      <c r="RRH23" s="767"/>
      <c r="RRI23" s="767"/>
      <c r="RRJ23" s="767"/>
      <c r="RRK23" s="767"/>
      <c r="RRL23" s="767"/>
      <c r="RRM23" s="767"/>
      <c r="RRN23" s="767"/>
      <c r="RRO23" s="767"/>
      <c r="RRP23" s="767"/>
      <c r="RRQ23" s="767"/>
      <c r="RRR23" s="767"/>
      <c r="RRS23" s="767"/>
      <c r="RRT23" s="767"/>
      <c r="RRU23" s="767"/>
      <c r="RRV23" s="767"/>
      <c r="RRW23" s="767"/>
      <c r="RRX23" s="767"/>
      <c r="RRY23" s="767"/>
      <c r="RRZ23" s="767"/>
      <c r="RSA23" s="767"/>
      <c r="RSB23" s="767"/>
      <c r="RSC23" s="767"/>
      <c r="RSD23" s="767"/>
      <c r="RSE23" s="767"/>
      <c r="RSF23" s="767"/>
      <c r="RSG23" s="767"/>
      <c r="RSH23" s="767"/>
      <c r="RSI23" s="767"/>
      <c r="RSJ23" s="767"/>
      <c r="RSK23" s="767"/>
      <c r="RSL23" s="767"/>
      <c r="RSM23" s="767"/>
      <c r="RSN23" s="767"/>
      <c r="RSO23" s="767"/>
      <c r="RSP23" s="767"/>
      <c r="RSQ23" s="767"/>
      <c r="RSR23" s="767"/>
      <c r="RSS23" s="767"/>
      <c r="RST23" s="767"/>
      <c r="RSU23" s="767"/>
      <c r="RSV23" s="767"/>
      <c r="RSW23" s="767"/>
      <c r="RSX23" s="767"/>
      <c r="RSY23" s="767"/>
      <c r="RSZ23" s="767"/>
      <c r="RTA23" s="767"/>
      <c r="RTB23" s="767"/>
      <c r="RTC23" s="767"/>
      <c r="RTD23" s="767"/>
      <c r="RTE23" s="767"/>
      <c r="RTF23" s="767"/>
      <c r="RTG23" s="767"/>
      <c r="RTH23" s="767"/>
      <c r="RTI23" s="767"/>
      <c r="RTJ23" s="767"/>
      <c r="RTK23" s="767"/>
      <c r="RTL23" s="767"/>
      <c r="RTM23" s="767"/>
      <c r="RTN23" s="767"/>
      <c r="RTO23" s="767"/>
      <c r="RTP23" s="767"/>
      <c r="RTQ23" s="767"/>
      <c r="RTR23" s="767"/>
      <c r="RTS23" s="767"/>
      <c r="RTT23" s="767"/>
      <c r="RTU23" s="767"/>
      <c r="RTV23" s="767"/>
      <c r="RTW23" s="767"/>
      <c r="RTX23" s="767"/>
      <c r="RTY23" s="767"/>
      <c r="RTZ23" s="767"/>
      <c r="RUA23" s="767"/>
      <c r="RUB23" s="767"/>
      <c r="RUC23" s="767"/>
      <c r="RUD23" s="767"/>
      <c r="RUE23" s="767"/>
      <c r="RUF23" s="767"/>
      <c r="RUG23" s="767"/>
      <c r="RUH23" s="767"/>
      <c r="RUI23" s="767"/>
      <c r="RUJ23" s="767"/>
      <c r="RUK23" s="767"/>
      <c r="RUL23" s="767"/>
      <c r="RUM23" s="767"/>
      <c r="RUN23" s="767"/>
      <c r="RUO23" s="767"/>
      <c r="RUP23" s="767"/>
      <c r="RUQ23" s="767"/>
      <c r="RUR23" s="767"/>
      <c r="RUS23" s="767"/>
      <c r="RUT23" s="767"/>
      <c r="RUU23" s="767"/>
      <c r="RUV23" s="767"/>
      <c r="RUW23" s="767"/>
      <c r="RUX23" s="767"/>
      <c r="RUY23" s="767"/>
      <c r="RUZ23" s="767"/>
      <c r="RVA23" s="767"/>
      <c r="RVB23" s="767"/>
      <c r="RVC23" s="767"/>
      <c r="RVD23" s="767"/>
      <c r="RVE23" s="767"/>
      <c r="RVF23" s="767"/>
      <c r="RVG23" s="767"/>
      <c r="RVH23" s="767"/>
      <c r="RVI23" s="767"/>
      <c r="RVJ23" s="767"/>
      <c r="RVK23" s="767"/>
      <c r="RVL23" s="767"/>
      <c r="RVM23" s="767"/>
      <c r="RVN23" s="767"/>
      <c r="RVO23" s="767"/>
      <c r="RVP23" s="767"/>
      <c r="RVQ23" s="767"/>
      <c r="RVR23" s="767"/>
      <c r="RVS23" s="767"/>
      <c r="RVT23" s="767"/>
      <c r="RVU23" s="767"/>
      <c r="RVV23" s="767"/>
      <c r="RVW23" s="767"/>
      <c r="RVX23" s="767"/>
      <c r="RVY23" s="767"/>
      <c r="RVZ23" s="767"/>
      <c r="RWA23" s="767"/>
      <c r="RWB23" s="767"/>
      <c r="RWC23" s="767"/>
      <c r="RWD23" s="767"/>
      <c r="RWE23" s="767"/>
      <c r="RWF23" s="767"/>
      <c r="RWG23" s="767"/>
      <c r="RWH23" s="767"/>
      <c r="RWI23" s="767"/>
      <c r="RWJ23" s="767"/>
      <c r="RWK23" s="767"/>
      <c r="RWL23" s="767"/>
      <c r="RWM23" s="767"/>
      <c r="RWN23" s="767"/>
      <c r="RWO23" s="767"/>
      <c r="RWP23" s="767"/>
      <c r="RWQ23" s="767"/>
      <c r="RWR23" s="767"/>
      <c r="RWS23" s="767"/>
      <c r="RWT23" s="767"/>
      <c r="RWU23" s="767"/>
      <c r="RWV23" s="767"/>
      <c r="RWW23" s="767"/>
      <c r="RWX23" s="767"/>
      <c r="RWY23" s="767"/>
      <c r="RWZ23" s="767"/>
      <c r="RXA23" s="767"/>
      <c r="RXB23" s="767"/>
      <c r="RXC23" s="767"/>
      <c r="RXD23" s="767"/>
      <c r="RXE23" s="767"/>
      <c r="RXF23" s="767"/>
      <c r="RXG23" s="767"/>
      <c r="RXH23" s="767"/>
      <c r="RXI23" s="767"/>
      <c r="RXJ23" s="767"/>
      <c r="RXK23" s="767"/>
      <c r="RXL23" s="767"/>
      <c r="RXM23" s="767"/>
      <c r="RXN23" s="767"/>
      <c r="RXO23" s="767"/>
      <c r="RXP23" s="767"/>
      <c r="RXQ23" s="767"/>
      <c r="RXR23" s="767"/>
      <c r="RXS23" s="767"/>
      <c r="RXT23" s="767"/>
      <c r="RXU23" s="767"/>
      <c r="RXV23" s="767"/>
      <c r="RXW23" s="767"/>
      <c r="RXX23" s="767"/>
      <c r="RXY23" s="767"/>
      <c r="RXZ23" s="767"/>
      <c r="RYA23" s="767"/>
      <c r="RYB23" s="767"/>
      <c r="RYC23" s="767"/>
      <c r="RYD23" s="767"/>
      <c r="RYE23" s="767"/>
      <c r="RYF23" s="767"/>
      <c r="RYG23" s="767"/>
      <c r="RYH23" s="767"/>
      <c r="RYI23" s="767"/>
      <c r="RYJ23" s="767"/>
      <c r="RYK23" s="767"/>
      <c r="RYL23" s="767"/>
      <c r="RYM23" s="767"/>
      <c r="RYN23" s="767"/>
      <c r="RYO23" s="767"/>
      <c r="RYP23" s="767"/>
      <c r="RYQ23" s="767"/>
      <c r="RYR23" s="767"/>
      <c r="RYS23" s="767"/>
      <c r="RYT23" s="767"/>
      <c r="RYU23" s="767"/>
      <c r="RYV23" s="767"/>
      <c r="RYW23" s="767"/>
      <c r="RYX23" s="767"/>
      <c r="RYY23" s="767"/>
      <c r="RYZ23" s="767"/>
      <c r="RZA23" s="767"/>
      <c r="RZB23" s="767"/>
      <c r="RZC23" s="767"/>
      <c r="RZD23" s="767"/>
      <c r="RZE23" s="767"/>
      <c r="RZF23" s="767"/>
      <c r="RZG23" s="767"/>
      <c r="RZH23" s="767"/>
      <c r="RZI23" s="767"/>
      <c r="RZJ23" s="767"/>
      <c r="RZK23" s="767"/>
      <c r="RZL23" s="767"/>
      <c r="RZM23" s="767"/>
      <c r="RZN23" s="767"/>
      <c r="RZO23" s="767"/>
      <c r="RZP23" s="767"/>
      <c r="RZQ23" s="767"/>
      <c r="RZR23" s="767"/>
      <c r="RZS23" s="767"/>
      <c r="RZT23" s="767"/>
      <c r="RZU23" s="767"/>
      <c r="RZV23" s="767"/>
      <c r="RZW23" s="767"/>
      <c r="RZX23" s="767"/>
      <c r="RZY23" s="767"/>
      <c r="RZZ23" s="767"/>
      <c r="SAA23" s="767"/>
      <c r="SAB23" s="767"/>
      <c r="SAC23" s="767"/>
      <c r="SAD23" s="767"/>
      <c r="SAE23" s="767"/>
      <c r="SAF23" s="767"/>
      <c r="SAG23" s="767"/>
      <c r="SAH23" s="767"/>
      <c r="SAI23" s="767"/>
      <c r="SAJ23" s="767"/>
      <c r="SAK23" s="767"/>
      <c r="SAL23" s="767"/>
      <c r="SAM23" s="767"/>
      <c r="SAN23" s="767"/>
      <c r="SAO23" s="767"/>
      <c r="SAP23" s="767"/>
      <c r="SAQ23" s="767"/>
      <c r="SAR23" s="767"/>
      <c r="SAS23" s="767"/>
      <c r="SAT23" s="767"/>
      <c r="SAU23" s="767"/>
      <c r="SAV23" s="767"/>
      <c r="SAW23" s="767"/>
      <c r="SAX23" s="767"/>
      <c r="SAY23" s="767"/>
      <c r="SAZ23" s="767"/>
      <c r="SBA23" s="767"/>
      <c r="SBB23" s="767"/>
      <c r="SBC23" s="767"/>
      <c r="SBD23" s="767"/>
      <c r="SBE23" s="767"/>
      <c r="SBF23" s="767"/>
      <c r="SBG23" s="767"/>
      <c r="SBH23" s="767"/>
      <c r="SBI23" s="767"/>
      <c r="SBJ23" s="767"/>
      <c r="SBK23" s="767"/>
      <c r="SBL23" s="767"/>
      <c r="SBM23" s="767"/>
      <c r="SBN23" s="767"/>
      <c r="SBO23" s="767"/>
      <c r="SBP23" s="767"/>
      <c r="SBQ23" s="767"/>
      <c r="SBR23" s="767"/>
      <c r="SBS23" s="767"/>
      <c r="SBT23" s="767"/>
      <c r="SBU23" s="767"/>
      <c r="SBV23" s="767"/>
      <c r="SBW23" s="767"/>
      <c r="SBX23" s="767"/>
      <c r="SBY23" s="767"/>
      <c r="SBZ23" s="767"/>
      <c r="SCA23" s="767"/>
      <c r="SCB23" s="767"/>
      <c r="SCC23" s="767"/>
      <c r="SCD23" s="767"/>
      <c r="SCE23" s="767"/>
      <c r="SCF23" s="767"/>
      <c r="SCG23" s="767"/>
      <c r="SCH23" s="767"/>
      <c r="SCI23" s="767"/>
      <c r="SCJ23" s="767"/>
      <c r="SCK23" s="767"/>
      <c r="SCL23" s="767"/>
      <c r="SCM23" s="767"/>
      <c r="SCN23" s="767"/>
      <c r="SCO23" s="767"/>
      <c r="SCP23" s="767"/>
      <c r="SCQ23" s="767"/>
      <c r="SCR23" s="767"/>
      <c r="SCS23" s="767"/>
      <c r="SCT23" s="767"/>
      <c r="SCU23" s="767"/>
      <c r="SCV23" s="767"/>
      <c r="SCW23" s="767"/>
      <c r="SCX23" s="767"/>
      <c r="SCY23" s="767"/>
      <c r="SCZ23" s="767"/>
      <c r="SDA23" s="767"/>
      <c r="SDB23" s="767"/>
      <c r="SDC23" s="767"/>
      <c r="SDD23" s="767"/>
      <c r="SDE23" s="767"/>
      <c r="SDF23" s="767"/>
      <c r="SDG23" s="767"/>
      <c r="SDH23" s="767"/>
      <c r="SDI23" s="767"/>
      <c r="SDJ23" s="767"/>
      <c r="SDK23" s="767"/>
      <c r="SDL23" s="767"/>
      <c r="SDM23" s="767"/>
      <c r="SDN23" s="767"/>
      <c r="SDO23" s="767"/>
      <c r="SDP23" s="767"/>
      <c r="SDQ23" s="767"/>
      <c r="SDR23" s="767"/>
      <c r="SDS23" s="767"/>
      <c r="SDT23" s="767"/>
      <c r="SDU23" s="767"/>
      <c r="SDV23" s="767"/>
      <c r="SDW23" s="767"/>
      <c r="SDX23" s="767"/>
      <c r="SDY23" s="767"/>
      <c r="SDZ23" s="767"/>
      <c r="SEA23" s="767"/>
      <c r="SEB23" s="767"/>
      <c r="SEC23" s="767"/>
      <c r="SED23" s="767"/>
      <c r="SEE23" s="767"/>
      <c r="SEF23" s="767"/>
      <c r="SEG23" s="767"/>
      <c r="SEH23" s="767"/>
      <c r="SEI23" s="767"/>
      <c r="SEJ23" s="767"/>
      <c r="SEK23" s="767"/>
      <c r="SEL23" s="767"/>
      <c r="SEM23" s="767"/>
      <c r="SEN23" s="767"/>
      <c r="SEO23" s="767"/>
      <c r="SEP23" s="767"/>
      <c r="SEQ23" s="767"/>
      <c r="SER23" s="767"/>
      <c r="SES23" s="767"/>
      <c r="SET23" s="767"/>
      <c r="SEU23" s="767"/>
      <c r="SEV23" s="767"/>
      <c r="SEW23" s="767"/>
      <c r="SEX23" s="767"/>
      <c r="SEY23" s="767"/>
      <c r="SEZ23" s="767"/>
      <c r="SFA23" s="767"/>
      <c r="SFB23" s="767"/>
      <c r="SFC23" s="767"/>
      <c r="SFD23" s="767"/>
      <c r="SFE23" s="767"/>
      <c r="SFF23" s="767"/>
      <c r="SFG23" s="767"/>
      <c r="SFH23" s="767"/>
      <c r="SFI23" s="767"/>
      <c r="SFJ23" s="767"/>
      <c r="SFK23" s="767"/>
      <c r="SFL23" s="767"/>
      <c r="SFM23" s="767"/>
      <c r="SFN23" s="767"/>
      <c r="SFO23" s="767"/>
      <c r="SFP23" s="767"/>
      <c r="SFQ23" s="767"/>
      <c r="SFR23" s="767"/>
      <c r="SFS23" s="767"/>
      <c r="SFT23" s="767"/>
      <c r="SFU23" s="767"/>
      <c r="SFV23" s="767"/>
      <c r="SFW23" s="767"/>
      <c r="SFX23" s="767"/>
      <c r="SFY23" s="767"/>
      <c r="SFZ23" s="767"/>
      <c r="SGA23" s="767"/>
      <c r="SGB23" s="767"/>
      <c r="SGC23" s="767"/>
      <c r="SGD23" s="767"/>
      <c r="SGE23" s="767"/>
      <c r="SGF23" s="767"/>
      <c r="SGG23" s="767"/>
      <c r="SGH23" s="767"/>
      <c r="SGI23" s="767"/>
      <c r="SGJ23" s="767"/>
      <c r="SGK23" s="767"/>
      <c r="SGL23" s="767"/>
      <c r="SGM23" s="767"/>
      <c r="SGN23" s="767"/>
      <c r="SGO23" s="767"/>
      <c r="SGP23" s="767"/>
      <c r="SGQ23" s="767"/>
      <c r="SGR23" s="767"/>
      <c r="SGS23" s="767"/>
      <c r="SGT23" s="767"/>
      <c r="SGU23" s="767"/>
      <c r="SGV23" s="767"/>
      <c r="SGW23" s="767"/>
      <c r="SGX23" s="767"/>
      <c r="SGY23" s="767"/>
      <c r="SGZ23" s="767"/>
      <c r="SHA23" s="767"/>
      <c r="SHB23" s="767"/>
      <c r="SHC23" s="767"/>
      <c r="SHD23" s="767"/>
      <c r="SHE23" s="767"/>
      <c r="SHF23" s="767"/>
      <c r="SHG23" s="767"/>
      <c r="SHH23" s="767"/>
      <c r="SHI23" s="767"/>
      <c r="SHJ23" s="767"/>
      <c r="SHK23" s="767"/>
      <c r="SHL23" s="767"/>
      <c r="SHM23" s="767"/>
      <c r="SHN23" s="767"/>
      <c r="SHO23" s="767"/>
      <c r="SHP23" s="767"/>
      <c r="SHQ23" s="767"/>
      <c r="SHR23" s="767"/>
      <c r="SHS23" s="767"/>
      <c r="SHT23" s="767"/>
      <c r="SHU23" s="767"/>
      <c r="SHV23" s="767"/>
      <c r="SHW23" s="767"/>
      <c r="SHX23" s="767"/>
      <c r="SHY23" s="767"/>
      <c r="SHZ23" s="767"/>
      <c r="SIA23" s="767"/>
      <c r="SIB23" s="767"/>
      <c r="SIC23" s="767"/>
      <c r="SID23" s="767"/>
      <c r="SIE23" s="767"/>
      <c r="SIF23" s="767"/>
      <c r="SIG23" s="767"/>
      <c r="SIH23" s="767"/>
      <c r="SII23" s="767"/>
      <c r="SIJ23" s="767"/>
      <c r="SIK23" s="767"/>
      <c r="SIL23" s="767"/>
      <c r="SIM23" s="767"/>
      <c r="SIN23" s="767"/>
      <c r="SIO23" s="767"/>
      <c r="SIP23" s="767"/>
      <c r="SIQ23" s="767"/>
      <c r="SIR23" s="767"/>
      <c r="SIS23" s="767"/>
      <c r="SIT23" s="767"/>
      <c r="SIU23" s="767"/>
      <c r="SIV23" s="767"/>
      <c r="SIW23" s="767"/>
      <c r="SIX23" s="767"/>
      <c r="SIY23" s="767"/>
      <c r="SIZ23" s="767"/>
      <c r="SJA23" s="767"/>
      <c r="SJB23" s="767"/>
      <c r="SJC23" s="767"/>
      <c r="SJD23" s="767"/>
      <c r="SJE23" s="767"/>
      <c r="SJF23" s="767"/>
      <c r="SJG23" s="767"/>
      <c r="SJH23" s="767"/>
      <c r="SJI23" s="767"/>
      <c r="SJJ23" s="767"/>
      <c r="SJK23" s="767"/>
      <c r="SJL23" s="767"/>
      <c r="SJM23" s="767"/>
      <c r="SJN23" s="767"/>
      <c r="SJO23" s="767"/>
      <c r="SJP23" s="767"/>
      <c r="SJQ23" s="767"/>
      <c r="SJR23" s="767"/>
      <c r="SJS23" s="767"/>
      <c r="SJT23" s="767"/>
      <c r="SJU23" s="767"/>
      <c r="SJV23" s="767"/>
      <c r="SJW23" s="767"/>
      <c r="SJX23" s="767"/>
      <c r="SJY23" s="767"/>
      <c r="SJZ23" s="767"/>
      <c r="SKA23" s="767"/>
      <c r="SKB23" s="767"/>
      <c r="SKC23" s="767"/>
      <c r="SKD23" s="767"/>
      <c r="SKE23" s="767"/>
      <c r="SKF23" s="767"/>
      <c r="SKG23" s="767"/>
      <c r="SKH23" s="767"/>
      <c r="SKI23" s="767"/>
      <c r="SKJ23" s="767"/>
      <c r="SKK23" s="767"/>
      <c r="SKL23" s="767"/>
      <c r="SKM23" s="767"/>
      <c r="SKN23" s="767"/>
      <c r="SKO23" s="767"/>
      <c r="SKP23" s="767"/>
      <c r="SKQ23" s="767"/>
      <c r="SKR23" s="767"/>
      <c r="SKS23" s="767"/>
      <c r="SKT23" s="767"/>
      <c r="SKU23" s="767"/>
      <c r="SKV23" s="767"/>
      <c r="SKW23" s="767"/>
      <c r="SKX23" s="767"/>
      <c r="SKY23" s="767"/>
      <c r="SKZ23" s="767"/>
      <c r="SLA23" s="767"/>
      <c r="SLB23" s="767"/>
      <c r="SLC23" s="767"/>
      <c r="SLD23" s="767"/>
      <c r="SLE23" s="767"/>
      <c r="SLF23" s="767"/>
      <c r="SLG23" s="767"/>
      <c r="SLH23" s="767"/>
      <c r="SLI23" s="767"/>
      <c r="SLJ23" s="767"/>
      <c r="SLK23" s="767"/>
      <c r="SLL23" s="767"/>
      <c r="SLM23" s="767"/>
      <c r="SLN23" s="767"/>
      <c r="SLO23" s="767"/>
      <c r="SLP23" s="767"/>
      <c r="SLQ23" s="767"/>
      <c r="SLR23" s="767"/>
      <c r="SLS23" s="767"/>
      <c r="SLT23" s="767"/>
      <c r="SLU23" s="767"/>
      <c r="SLV23" s="767"/>
      <c r="SLW23" s="767"/>
      <c r="SLX23" s="767"/>
      <c r="SLY23" s="767"/>
      <c r="SLZ23" s="767"/>
      <c r="SMA23" s="767"/>
      <c r="SMB23" s="767"/>
      <c r="SMC23" s="767"/>
      <c r="SMD23" s="767"/>
      <c r="SME23" s="767"/>
      <c r="SMF23" s="767"/>
      <c r="SMG23" s="767"/>
      <c r="SMH23" s="767"/>
      <c r="SMI23" s="767"/>
      <c r="SMJ23" s="767"/>
      <c r="SMK23" s="767"/>
      <c r="SML23" s="767"/>
      <c r="SMM23" s="767"/>
      <c r="SMN23" s="767"/>
      <c r="SMO23" s="767"/>
      <c r="SMP23" s="767"/>
      <c r="SMQ23" s="767"/>
      <c r="SMR23" s="767"/>
      <c r="SMS23" s="767"/>
      <c r="SMT23" s="767"/>
      <c r="SMU23" s="767"/>
      <c r="SMV23" s="767"/>
      <c r="SMW23" s="767"/>
      <c r="SMX23" s="767"/>
      <c r="SMY23" s="767"/>
      <c r="SMZ23" s="767"/>
      <c r="SNA23" s="767"/>
      <c r="SNB23" s="767"/>
      <c r="SNC23" s="767"/>
      <c r="SND23" s="767"/>
      <c r="SNE23" s="767"/>
      <c r="SNF23" s="767"/>
      <c r="SNG23" s="767"/>
      <c r="SNH23" s="767"/>
      <c r="SNI23" s="767"/>
      <c r="SNJ23" s="767"/>
      <c r="SNK23" s="767"/>
      <c r="SNL23" s="767"/>
      <c r="SNM23" s="767"/>
      <c r="SNN23" s="767"/>
      <c r="SNO23" s="767"/>
      <c r="SNP23" s="767"/>
      <c r="SNQ23" s="767"/>
      <c r="SNR23" s="767"/>
      <c r="SNS23" s="767"/>
      <c r="SNT23" s="767"/>
      <c r="SNU23" s="767"/>
      <c r="SNV23" s="767"/>
      <c r="SNW23" s="767"/>
      <c r="SNX23" s="767"/>
      <c r="SNY23" s="767"/>
      <c r="SNZ23" s="767"/>
      <c r="SOA23" s="767"/>
      <c r="SOB23" s="767"/>
      <c r="SOC23" s="767"/>
      <c r="SOD23" s="767"/>
      <c r="SOE23" s="767"/>
      <c r="SOF23" s="767"/>
      <c r="SOG23" s="767"/>
      <c r="SOH23" s="767"/>
      <c r="SOI23" s="767"/>
      <c r="SOJ23" s="767"/>
      <c r="SOK23" s="767"/>
      <c r="SOL23" s="767"/>
      <c r="SOM23" s="767"/>
      <c r="SON23" s="767"/>
      <c r="SOO23" s="767"/>
      <c r="SOP23" s="767"/>
      <c r="SOQ23" s="767"/>
      <c r="SOR23" s="767"/>
      <c r="SOS23" s="767"/>
      <c r="SOT23" s="767"/>
      <c r="SOU23" s="767"/>
      <c r="SOV23" s="767"/>
      <c r="SOW23" s="767"/>
      <c r="SOX23" s="767"/>
      <c r="SOY23" s="767"/>
      <c r="SOZ23" s="767"/>
      <c r="SPA23" s="767"/>
      <c r="SPB23" s="767"/>
      <c r="SPC23" s="767"/>
      <c r="SPD23" s="767"/>
      <c r="SPE23" s="767"/>
      <c r="SPF23" s="767"/>
      <c r="SPG23" s="767"/>
      <c r="SPH23" s="767"/>
      <c r="SPI23" s="767"/>
      <c r="SPJ23" s="767"/>
      <c r="SPK23" s="767"/>
      <c r="SPL23" s="767"/>
      <c r="SPM23" s="767"/>
      <c r="SPN23" s="767"/>
      <c r="SPO23" s="767"/>
      <c r="SPP23" s="767"/>
      <c r="SPQ23" s="767"/>
      <c r="SPR23" s="767"/>
      <c r="SPS23" s="767"/>
      <c r="SPT23" s="767"/>
      <c r="SPU23" s="767"/>
      <c r="SPV23" s="767"/>
      <c r="SPW23" s="767"/>
      <c r="SPX23" s="767"/>
      <c r="SPY23" s="767"/>
      <c r="SPZ23" s="767"/>
      <c r="SQA23" s="767"/>
      <c r="SQB23" s="767"/>
      <c r="SQC23" s="767"/>
      <c r="SQD23" s="767"/>
      <c r="SQE23" s="767"/>
      <c r="SQF23" s="767"/>
      <c r="SQG23" s="767"/>
      <c r="SQH23" s="767"/>
      <c r="SQI23" s="767"/>
      <c r="SQJ23" s="767"/>
      <c r="SQK23" s="767"/>
      <c r="SQL23" s="767"/>
      <c r="SQM23" s="767"/>
      <c r="SQN23" s="767"/>
      <c r="SQO23" s="767"/>
      <c r="SQP23" s="767"/>
      <c r="SQQ23" s="767"/>
      <c r="SQR23" s="767"/>
      <c r="SQS23" s="767"/>
      <c r="SQT23" s="767"/>
      <c r="SQU23" s="767"/>
      <c r="SQV23" s="767"/>
      <c r="SQW23" s="767"/>
      <c r="SQX23" s="767"/>
      <c r="SQY23" s="767"/>
      <c r="SQZ23" s="767"/>
      <c r="SRA23" s="767"/>
      <c r="SRB23" s="767"/>
      <c r="SRC23" s="767"/>
      <c r="SRD23" s="767"/>
      <c r="SRE23" s="767"/>
      <c r="SRF23" s="767"/>
      <c r="SRG23" s="767"/>
      <c r="SRH23" s="767"/>
      <c r="SRI23" s="767"/>
      <c r="SRJ23" s="767"/>
      <c r="SRK23" s="767"/>
      <c r="SRL23" s="767"/>
      <c r="SRM23" s="767"/>
      <c r="SRN23" s="767"/>
      <c r="SRO23" s="767"/>
      <c r="SRP23" s="767"/>
      <c r="SRQ23" s="767"/>
      <c r="SRR23" s="767"/>
      <c r="SRS23" s="767"/>
      <c r="SRT23" s="767"/>
      <c r="SRU23" s="767"/>
      <c r="SRV23" s="767"/>
      <c r="SRW23" s="767"/>
      <c r="SRX23" s="767"/>
      <c r="SRY23" s="767"/>
      <c r="SRZ23" s="767"/>
      <c r="SSA23" s="767"/>
      <c r="SSB23" s="767"/>
      <c r="SSC23" s="767"/>
      <c r="SSD23" s="767"/>
      <c r="SSE23" s="767"/>
      <c r="SSF23" s="767"/>
      <c r="SSG23" s="767"/>
      <c r="SSH23" s="767"/>
      <c r="SSI23" s="767"/>
      <c r="SSJ23" s="767"/>
      <c r="SSK23" s="767"/>
      <c r="SSL23" s="767"/>
      <c r="SSM23" s="767"/>
      <c r="SSN23" s="767"/>
      <c r="SSO23" s="767"/>
      <c r="SSP23" s="767"/>
      <c r="SSQ23" s="767"/>
      <c r="SSR23" s="767"/>
      <c r="SSS23" s="767"/>
      <c r="SST23" s="767"/>
      <c r="SSU23" s="767"/>
      <c r="SSV23" s="767"/>
      <c r="SSW23" s="767"/>
      <c r="SSX23" s="767"/>
      <c r="SSY23" s="767"/>
      <c r="SSZ23" s="767"/>
      <c r="STA23" s="767"/>
      <c r="STB23" s="767"/>
      <c r="STC23" s="767"/>
      <c r="STD23" s="767"/>
      <c r="STE23" s="767"/>
      <c r="STF23" s="767"/>
      <c r="STG23" s="767"/>
      <c r="STH23" s="767"/>
      <c r="STI23" s="767"/>
      <c r="STJ23" s="767"/>
      <c r="STK23" s="767"/>
      <c r="STL23" s="767"/>
      <c r="STM23" s="767"/>
      <c r="STN23" s="767"/>
      <c r="STO23" s="767"/>
      <c r="STP23" s="767"/>
      <c r="STQ23" s="767"/>
      <c r="STR23" s="767"/>
      <c r="STS23" s="767"/>
      <c r="STT23" s="767"/>
      <c r="STU23" s="767"/>
      <c r="STV23" s="767"/>
      <c r="STW23" s="767"/>
      <c r="STX23" s="767"/>
      <c r="STY23" s="767"/>
      <c r="STZ23" s="767"/>
      <c r="SUA23" s="767"/>
      <c r="SUB23" s="767"/>
      <c r="SUC23" s="767"/>
      <c r="SUD23" s="767"/>
      <c r="SUE23" s="767"/>
      <c r="SUF23" s="767"/>
      <c r="SUG23" s="767"/>
      <c r="SUH23" s="767"/>
      <c r="SUI23" s="767"/>
      <c r="SUJ23" s="767"/>
      <c r="SUK23" s="767"/>
      <c r="SUL23" s="767"/>
      <c r="SUM23" s="767"/>
      <c r="SUN23" s="767"/>
      <c r="SUO23" s="767"/>
      <c r="SUP23" s="767"/>
      <c r="SUQ23" s="767"/>
      <c r="SUR23" s="767"/>
      <c r="SUS23" s="767"/>
      <c r="SUT23" s="767"/>
      <c r="SUU23" s="767"/>
      <c r="SUV23" s="767"/>
      <c r="SUW23" s="767"/>
      <c r="SUX23" s="767"/>
      <c r="SUY23" s="767"/>
      <c r="SUZ23" s="767"/>
      <c r="SVA23" s="767"/>
      <c r="SVB23" s="767"/>
      <c r="SVC23" s="767"/>
      <c r="SVD23" s="767"/>
      <c r="SVE23" s="767"/>
      <c r="SVF23" s="767"/>
      <c r="SVG23" s="767"/>
      <c r="SVH23" s="767"/>
      <c r="SVI23" s="767"/>
      <c r="SVJ23" s="767"/>
      <c r="SVK23" s="767"/>
      <c r="SVL23" s="767"/>
      <c r="SVM23" s="767"/>
      <c r="SVN23" s="767"/>
      <c r="SVO23" s="767"/>
      <c r="SVP23" s="767"/>
      <c r="SVQ23" s="767"/>
      <c r="SVR23" s="767"/>
      <c r="SVS23" s="767"/>
      <c r="SVT23" s="767"/>
      <c r="SVU23" s="767"/>
      <c r="SVV23" s="767"/>
      <c r="SVW23" s="767"/>
      <c r="SVX23" s="767"/>
      <c r="SVY23" s="767"/>
      <c r="SVZ23" s="767"/>
      <c r="SWA23" s="767"/>
      <c r="SWB23" s="767"/>
      <c r="SWC23" s="767"/>
      <c r="SWD23" s="767"/>
      <c r="SWE23" s="767"/>
      <c r="SWF23" s="767"/>
      <c r="SWG23" s="767"/>
      <c r="SWH23" s="767"/>
      <c r="SWI23" s="767"/>
      <c r="SWJ23" s="767"/>
      <c r="SWK23" s="767"/>
      <c r="SWL23" s="767"/>
      <c r="SWM23" s="767"/>
      <c r="SWN23" s="767"/>
      <c r="SWO23" s="767"/>
      <c r="SWP23" s="767"/>
      <c r="SWQ23" s="767"/>
      <c r="SWR23" s="767"/>
      <c r="SWS23" s="767"/>
      <c r="SWT23" s="767"/>
      <c r="SWU23" s="767"/>
      <c r="SWV23" s="767"/>
      <c r="SWW23" s="767"/>
      <c r="SWX23" s="767"/>
      <c r="SWY23" s="767"/>
      <c r="SWZ23" s="767"/>
      <c r="SXA23" s="767"/>
      <c r="SXB23" s="767"/>
      <c r="SXC23" s="767"/>
      <c r="SXD23" s="767"/>
      <c r="SXE23" s="767"/>
      <c r="SXF23" s="767"/>
      <c r="SXG23" s="767"/>
      <c r="SXH23" s="767"/>
      <c r="SXI23" s="767"/>
      <c r="SXJ23" s="767"/>
      <c r="SXK23" s="767"/>
      <c r="SXL23" s="767"/>
      <c r="SXM23" s="767"/>
      <c r="SXN23" s="767"/>
      <c r="SXO23" s="767"/>
      <c r="SXP23" s="767"/>
      <c r="SXQ23" s="767"/>
      <c r="SXR23" s="767"/>
      <c r="SXS23" s="767"/>
      <c r="SXT23" s="767"/>
      <c r="SXU23" s="767"/>
      <c r="SXV23" s="767"/>
      <c r="SXW23" s="767"/>
      <c r="SXX23" s="767"/>
      <c r="SXY23" s="767"/>
      <c r="SXZ23" s="767"/>
      <c r="SYA23" s="767"/>
      <c r="SYB23" s="767"/>
      <c r="SYC23" s="767"/>
      <c r="SYD23" s="767"/>
      <c r="SYE23" s="767"/>
      <c r="SYF23" s="767"/>
      <c r="SYG23" s="767"/>
      <c r="SYH23" s="767"/>
      <c r="SYI23" s="767"/>
      <c r="SYJ23" s="767"/>
      <c r="SYK23" s="767"/>
      <c r="SYL23" s="767"/>
      <c r="SYM23" s="767"/>
      <c r="SYN23" s="767"/>
      <c r="SYO23" s="767"/>
      <c r="SYP23" s="767"/>
      <c r="SYQ23" s="767"/>
      <c r="SYR23" s="767"/>
      <c r="SYS23" s="767"/>
      <c r="SYT23" s="767"/>
      <c r="SYU23" s="767"/>
      <c r="SYV23" s="767"/>
      <c r="SYW23" s="767"/>
      <c r="SYX23" s="767"/>
      <c r="SYY23" s="767"/>
      <c r="SYZ23" s="767"/>
      <c r="SZA23" s="767"/>
      <c r="SZB23" s="767"/>
      <c r="SZC23" s="767"/>
      <c r="SZD23" s="767"/>
      <c r="SZE23" s="767"/>
      <c r="SZF23" s="767"/>
      <c r="SZG23" s="767"/>
      <c r="SZH23" s="767"/>
      <c r="SZI23" s="767"/>
      <c r="SZJ23" s="767"/>
      <c r="SZK23" s="767"/>
      <c r="SZL23" s="767"/>
      <c r="SZM23" s="767"/>
      <c r="SZN23" s="767"/>
      <c r="SZO23" s="767"/>
      <c r="SZP23" s="767"/>
      <c r="SZQ23" s="767"/>
      <c r="SZR23" s="767"/>
      <c r="SZS23" s="767"/>
      <c r="SZT23" s="767"/>
      <c r="SZU23" s="767"/>
      <c r="SZV23" s="767"/>
      <c r="SZW23" s="767"/>
      <c r="SZX23" s="767"/>
      <c r="SZY23" s="767"/>
      <c r="SZZ23" s="767"/>
      <c r="TAA23" s="767"/>
      <c r="TAB23" s="767"/>
      <c r="TAC23" s="767"/>
      <c r="TAD23" s="767"/>
      <c r="TAE23" s="767"/>
      <c r="TAF23" s="767"/>
      <c r="TAG23" s="767"/>
      <c r="TAH23" s="767"/>
      <c r="TAI23" s="767"/>
      <c r="TAJ23" s="767"/>
      <c r="TAK23" s="767"/>
      <c r="TAL23" s="767"/>
      <c r="TAM23" s="767"/>
      <c r="TAN23" s="767"/>
      <c r="TAO23" s="767"/>
      <c r="TAP23" s="767"/>
      <c r="TAQ23" s="767"/>
      <c r="TAR23" s="767"/>
      <c r="TAS23" s="767"/>
      <c r="TAT23" s="767"/>
      <c r="TAU23" s="767"/>
      <c r="TAV23" s="767"/>
      <c r="TAW23" s="767"/>
      <c r="TAX23" s="767"/>
      <c r="TAY23" s="767"/>
      <c r="TAZ23" s="767"/>
      <c r="TBA23" s="767"/>
      <c r="TBB23" s="767"/>
      <c r="TBC23" s="767"/>
      <c r="TBD23" s="767"/>
      <c r="TBE23" s="767"/>
      <c r="TBF23" s="767"/>
      <c r="TBG23" s="767"/>
      <c r="TBH23" s="767"/>
      <c r="TBI23" s="767"/>
      <c r="TBJ23" s="767"/>
      <c r="TBK23" s="767"/>
      <c r="TBL23" s="767"/>
      <c r="TBM23" s="767"/>
      <c r="TBN23" s="767"/>
      <c r="TBO23" s="767"/>
      <c r="TBP23" s="767"/>
      <c r="TBQ23" s="767"/>
      <c r="TBR23" s="767"/>
      <c r="TBS23" s="767"/>
      <c r="TBT23" s="767"/>
      <c r="TBU23" s="767"/>
      <c r="TBV23" s="767"/>
      <c r="TBW23" s="767"/>
      <c r="TBX23" s="767"/>
      <c r="TBY23" s="767"/>
      <c r="TBZ23" s="767"/>
      <c r="TCA23" s="767"/>
      <c r="TCB23" s="767"/>
      <c r="TCC23" s="767"/>
      <c r="TCD23" s="767"/>
      <c r="TCE23" s="767"/>
      <c r="TCF23" s="767"/>
      <c r="TCG23" s="767"/>
      <c r="TCH23" s="767"/>
      <c r="TCI23" s="767"/>
      <c r="TCJ23" s="767"/>
      <c r="TCK23" s="767"/>
      <c r="TCL23" s="767"/>
      <c r="TCM23" s="767"/>
      <c r="TCN23" s="767"/>
      <c r="TCO23" s="767"/>
      <c r="TCP23" s="767"/>
      <c r="TCQ23" s="767"/>
      <c r="TCR23" s="767"/>
      <c r="TCS23" s="767"/>
      <c r="TCT23" s="767"/>
      <c r="TCU23" s="767"/>
      <c r="TCV23" s="767"/>
      <c r="TCW23" s="767"/>
      <c r="TCX23" s="767"/>
      <c r="TCY23" s="767"/>
      <c r="TCZ23" s="767"/>
      <c r="TDA23" s="767"/>
      <c r="TDB23" s="767"/>
      <c r="TDC23" s="767"/>
      <c r="TDD23" s="767"/>
      <c r="TDE23" s="767"/>
      <c r="TDF23" s="767"/>
      <c r="TDG23" s="767"/>
      <c r="TDH23" s="767"/>
      <c r="TDI23" s="767"/>
      <c r="TDJ23" s="767"/>
      <c r="TDK23" s="767"/>
      <c r="TDL23" s="767"/>
      <c r="TDM23" s="767"/>
      <c r="TDN23" s="767"/>
      <c r="TDO23" s="767"/>
      <c r="TDP23" s="767"/>
      <c r="TDQ23" s="767"/>
      <c r="TDR23" s="767"/>
      <c r="TDS23" s="767"/>
      <c r="TDT23" s="767"/>
      <c r="TDU23" s="767"/>
      <c r="TDV23" s="767"/>
      <c r="TDW23" s="767"/>
      <c r="TDX23" s="767"/>
      <c r="TDY23" s="767"/>
      <c r="TDZ23" s="767"/>
      <c r="TEA23" s="767"/>
      <c r="TEB23" s="767"/>
      <c r="TEC23" s="767"/>
      <c r="TED23" s="767"/>
      <c r="TEE23" s="767"/>
      <c r="TEF23" s="767"/>
      <c r="TEG23" s="767"/>
      <c r="TEH23" s="767"/>
      <c r="TEI23" s="767"/>
      <c r="TEJ23" s="767"/>
      <c r="TEK23" s="767"/>
      <c r="TEL23" s="767"/>
      <c r="TEM23" s="767"/>
      <c r="TEN23" s="767"/>
      <c r="TEO23" s="767"/>
      <c r="TEP23" s="767"/>
      <c r="TEQ23" s="767"/>
      <c r="TER23" s="767"/>
      <c r="TES23" s="767"/>
      <c r="TET23" s="767"/>
      <c r="TEU23" s="767"/>
      <c r="TEV23" s="767"/>
      <c r="TEW23" s="767"/>
      <c r="TEX23" s="767"/>
      <c r="TEY23" s="767"/>
      <c r="TEZ23" s="767"/>
      <c r="TFA23" s="767"/>
      <c r="TFB23" s="767"/>
      <c r="TFC23" s="767"/>
      <c r="TFD23" s="767"/>
      <c r="TFE23" s="767"/>
      <c r="TFF23" s="767"/>
      <c r="TFG23" s="767"/>
      <c r="TFH23" s="767"/>
      <c r="TFI23" s="767"/>
      <c r="TFJ23" s="767"/>
      <c r="TFK23" s="767"/>
      <c r="TFL23" s="767"/>
      <c r="TFM23" s="767"/>
      <c r="TFN23" s="767"/>
      <c r="TFO23" s="767"/>
      <c r="TFP23" s="767"/>
      <c r="TFQ23" s="767"/>
      <c r="TFR23" s="767"/>
      <c r="TFS23" s="767"/>
      <c r="TFT23" s="767"/>
      <c r="TFU23" s="767"/>
      <c r="TFV23" s="767"/>
      <c r="TFW23" s="767"/>
      <c r="TFX23" s="767"/>
      <c r="TFY23" s="767"/>
      <c r="TFZ23" s="767"/>
      <c r="TGA23" s="767"/>
      <c r="TGB23" s="767"/>
      <c r="TGC23" s="767"/>
      <c r="TGD23" s="767"/>
      <c r="TGE23" s="767"/>
      <c r="TGF23" s="767"/>
      <c r="TGG23" s="767"/>
      <c r="TGH23" s="767"/>
      <c r="TGI23" s="767"/>
      <c r="TGJ23" s="767"/>
      <c r="TGK23" s="767"/>
      <c r="TGL23" s="767"/>
      <c r="TGM23" s="767"/>
      <c r="TGN23" s="767"/>
      <c r="TGO23" s="767"/>
      <c r="TGP23" s="767"/>
      <c r="TGQ23" s="767"/>
      <c r="TGR23" s="767"/>
      <c r="TGS23" s="767"/>
      <c r="TGT23" s="767"/>
      <c r="TGU23" s="767"/>
      <c r="TGV23" s="767"/>
      <c r="TGW23" s="767"/>
      <c r="TGX23" s="767"/>
      <c r="TGY23" s="767"/>
      <c r="TGZ23" s="767"/>
      <c r="THA23" s="767"/>
      <c r="THB23" s="767"/>
      <c r="THC23" s="767"/>
      <c r="THD23" s="767"/>
      <c r="THE23" s="767"/>
      <c r="THF23" s="767"/>
      <c r="THG23" s="767"/>
      <c r="THH23" s="767"/>
      <c r="THI23" s="767"/>
      <c r="THJ23" s="767"/>
      <c r="THK23" s="767"/>
      <c r="THL23" s="767"/>
      <c r="THM23" s="767"/>
      <c r="THN23" s="767"/>
      <c r="THO23" s="767"/>
      <c r="THP23" s="767"/>
      <c r="THQ23" s="767"/>
      <c r="THR23" s="767"/>
      <c r="THS23" s="767"/>
      <c r="THT23" s="767"/>
      <c r="THU23" s="767"/>
      <c r="THV23" s="767"/>
      <c r="THW23" s="767"/>
      <c r="THX23" s="767"/>
      <c r="THY23" s="767"/>
      <c r="THZ23" s="767"/>
      <c r="TIA23" s="767"/>
      <c r="TIB23" s="767"/>
      <c r="TIC23" s="767"/>
      <c r="TID23" s="767"/>
      <c r="TIE23" s="767"/>
      <c r="TIF23" s="767"/>
      <c r="TIG23" s="767"/>
      <c r="TIH23" s="767"/>
      <c r="TII23" s="767"/>
      <c r="TIJ23" s="767"/>
      <c r="TIK23" s="767"/>
      <c r="TIL23" s="767"/>
      <c r="TIM23" s="767"/>
      <c r="TIN23" s="767"/>
      <c r="TIO23" s="767"/>
      <c r="TIP23" s="767"/>
      <c r="TIQ23" s="767"/>
      <c r="TIR23" s="767"/>
      <c r="TIS23" s="767"/>
      <c r="TIT23" s="767"/>
      <c r="TIU23" s="767"/>
      <c r="TIV23" s="767"/>
      <c r="TIW23" s="767"/>
      <c r="TIX23" s="767"/>
      <c r="TIY23" s="767"/>
      <c r="TIZ23" s="767"/>
      <c r="TJA23" s="767"/>
      <c r="TJB23" s="767"/>
      <c r="TJC23" s="767"/>
      <c r="TJD23" s="767"/>
      <c r="TJE23" s="767"/>
      <c r="TJF23" s="767"/>
      <c r="TJG23" s="767"/>
      <c r="TJH23" s="767"/>
      <c r="TJI23" s="767"/>
      <c r="TJJ23" s="767"/>
      <c r="TJK23" s="767"/>
      <c r="TJL23" s="767"/>
      <c r="TJM23" s="767"/>
      <c r="TJN23" s="767"/>
      <c r="TJO23" s="767"/>
      <c r="TJP23" s="767"/>
      <c r="TJQ23" s="767"/>
      <c r="TJR23" s="767"/>
      <c r="TJS23" s="767"/>
      <c r="TJT23" s="767"/>
      <c r="TJU23" s="767"/>
      <c r="TJV23" s="767"/>
      <c r="TJW23" s="767"/>
      <c r="TJX23" s="767"/>
      <c r="TJY23" s="767"/>
      <c r="TJZ23" s="767"/>
      <c r="TKA23" s="767"/>
      <c r="TKB23" s="767"/>
      <c r="TKC23" s="767"/>
      <c r="TKD23" s="767"/>
      <c r="TKE23" s="767"/>
      <c r="TKF23" s="767"/>
      <c r="TKG23" s="767"/>
      <c r="TKH23" s="767"/>
      <c r="TKI23" s="767"/>
      <c r="TKJ23" s="767"/>
      <c r="TKK23" s="767"/>
      <c r="TKL23" s="767"/>
      <c r="TKM23" s="767"/>
      <c r="TKN23" s="767"/>
      <c r="TKO23" s="767"/>
      <c r="TKP23" s="767"/>
      <c r="TKQ23" s="767"/>
      <c r="TKR23" s="767"/>
      <c r="TKS23" s="767"/>
      <c r="TKT23" s="767"/>
      <c r="TKU23" s="767"/>
      <c r="TKV23" s="767"/>
      <c r="TKW23" s="767"/>
      <c r="TKX23" s="767"/>
      <c r="TKY23" s="767"/>
      <c r="TKZ23" s="767"/>
      <c r="TLA23" s="767"/>
      <c r="TLB23" s="767"/>
      <c r="TLC23" s="767"/>
      <c r="TLD23" s="767"/>
      <c r="TLE23" s="767"/>
      <c r="TLF23" s="767"/>
      <c r="TLG23" s="767"/>
      <c r="TLH23" s="767"/>
      <c r="TLI23" s="767"/>
      <c r="TLJ23" s="767"/>
      <c r="TLK23" s="767"/>
      <c r="TLL23" s="767"/>
      <c r="TLM23" s="767"/>
      <c r="TLN23" s="767"/>
      <c r="TLO23" s="767"/>
      <c r="TLP23" s="767"/>
      <c r="TLQ23" s="767"/>
      <c r="TLR23" s="767"/>
      <c r="TLS23" s="767"/>
      <c r="TLT23" s="767"/>
      <c r="TLU23" s="767"/>
      <c r="TLV23" s="767"/>
      <c r="TLW23" s="767"/>
      <c r="TLX23" s="767"/>
      <c r="TLY23" s="767"/>
      <c r="TLZ23" s="767"/>
      <c r="TMA23" s="767"/>
      <c r="TMB23" s="767"/>
      <c r="TMC23" s="767"/>
      <c r="TMD23" s="767"/>
      <c r="TME23" s="767"/>
      <c r="TMF23" s="767"/>
      <c r="TMG23" s="767"/>
      <c r="TMH23" s="767"/>
      <c r="TMI23" s="767"/>
      <c r="TMJ23" s="767"/>
      <c r="TMK23" s="767"/>
      <c r="TML23" s="767"/>
      <c r="TMM23" s="767"/>
      <c r="TMN23" s="767"/>
      <c r="TMO23" s="767"/>
      <c r="TMP23" s="767"/>
      <c r="TMQ23" s="767"/>
      <c r="TMR23" s="767"/>
      <c r="TMS23" s="767"/>
      <c r="TMT23" s="767"/>
      <c r="TMU23" s="767"/>
      <c r="TMV23" s="767"/>
      <c r="TMW23" s="767"/>
      <c r="TMX23" s="767"/>
      <c r="TMY23" s="767"/>
      <c r="TMZ23" s="767"/>
      <c r="TNA23" s="767"/>
      <c r="TNB23" s="767"/>
      <c r="TNC23" s="767"/>
      <c r="TND23" s="767"/>
      <c r="TNE23" s="767"/>
      <c r="TNF23" s="767"/>
      <c r="TNG23" s="767"/>
      <c r="TNH23" s="767"/>
      <c r="TNI23" s="767"/>
      <c r="TNJ23" s="767"/>
      <c r="TNK23" s="767"/>
      <c r="TNL23" s="767"/>
      <c r="TNM23" s="767"/>
      <c r="TNN23" s="767"/>
      <c r="TNO23" s="767"/>
      <c r="TNP23" s="767"/>
      <c r="TNQ23" s="767"/>
      <c r="TNR23" s="767"/>
      <c r="TNS23" s="767"/>
      <c r="TNT23" s="767"/>
      <c r="TNU23" s="767"/>
      <c r="TNV23" s="767"/>
      <c r="TNW23" s="767"/>
      <c r="TNX23" s="767"/>
      <c r="TNY23" s="767"/>
      <c r="TNZ23" s="767"/>
      <c r="TOA23" s="767"/>
      <c r="TOB23" s="767"/>
      <c r="TOC23" s="767"/>
      <c r="TOD23" s="767"/>
      <c r="TOE23" s="767"/>
      <c r="TOF23" s="767"/>
      <c r="TOG23" s="767"/>
      <c r="TOH23" s="767"/>
      <c r="TOI23" s="767"/>
      <c r="TOJ23" s="767"/>
      <c r="TOK23" s="767"/>
      <c r="TOL23" s="767"/>
      <c r="TOM23" s="767"/>
      <c r="TON23" s="767"/>
      <c r="TOO23" s="767"/>
      <c r="TOP23" s="767"/>
      <c r="TOQ23" s="767"/>
      <c r="TOR23" s="767"/>
      <c r="TOS23" s="767"/>
      <c r="TOT23" s="767"/>
      <c r="TOU23" s="767"/>
      <c r="TOV23" s="767"/>
      <c r="TOW23" s="767"/>
      <c r="TOX23" s="767"/>
      <c r="TOY23" s="767"/>
      <c r="TOZ23" s="767"/>
      <c r="TPA23" s="767"/>
      <c r="TPB23" s="767"/>
      <c r="TPC23" s="767"/>
      <c r="TPD23" s="767"/>
      <c r="TPE23" s="767"/>
      <c r="TPF23" s="767"/>
      <c r="TPG23" s="767"/>
      <c r="TPH23" s="767"/>
      <c r="TPI23" s="767"/>
      <c r="TPJ23" s="767"/>
      <c r="TPK23" s="767"/>
      <c r="TPL23" s="767"/>
      <c r="TPM23" s="767"/>
      <c r="TPN23" s="767"/>
      <c r="TPO23" s="767"/>
      <c r="TPP23" s="767"/>
      <c r="TPQ23" s="767"/>
      <c r="TPR23" s="767"/>
      <c r="TPS23" s="767"/>
      <c r="TPT23" s="767"/>
      <c r="TPU23" s="767"/>
      <c r="TPV23" s="767"/>
      <c r="TPW23" s="767"/>
      <c r="TPX23" s="767"/>
      <c r="TPY23" s="767"/>
      <c r="TPZ23" s="767"/>
      <c r="TQA23" s="767"/>
      <c r="TQB23" s="767"/>
      <c r="TQC23" s="767"/>
      <c r="TQD23" s="767"/>
      <c r="TQE23" s="767"/>
      <c r="TQF23" s="767"/>
      <c r="TQG23" s="767"/>
      <c r="TQH23" s="767"/>
      <c r="TQI23" s="767"/>
      <c r="TQJ23" s="767"/>
      <c r="TQK23" s="767"/>
      <c r="TQL23" s="767"/>
      <c r="TQM23" s="767"/>
      <c r="TQN23" s="767"/>
      <c r="TQO23" s="767"/>
      <c r="TQP23" s="767"/>
      <c r="TQQ23" s="767"/>
      <c r="TQR23" s="767"/>
      <c r="TQS23" s="767"/>
      <c r="TQT23" s="767"/>
      <c r="TQU23" s="767"/>
      <c r="TQV23" s="767"/>
      <c r="TQW23" s="767"/>
      <c r="TQX23" s="767"/>
      <c r="TQY23" s="767"/>
      <c r="TQZ23" s="767"/>
      <c r="TRA23" s="767"/>
      <c r="TRB23" s="767"/>
      <c r="TRC23" s="767"/>
      <c r="TRD23" s="767"/>
      <c r="TRE23" s="767"/>
      <c r="TRF23" s="767"/>
      <c r="TRG23" s="767"/>
      <c r="TRH23" s="767"/>
      <c r="TRI23" s="767"/>
      <c r="TRJ23" s="767"/>
      <c r="TRK23" s="767"/>
      <c r="TRL23" s="767"/>
      <c r="TRM23" s="767"/>
      <c r="TRN23" s="767"/>
      <c r="TRO23" s="767"/>
      <c r="TRP23" s="767"/>
      <c r="TRQ23" s="767"/>
      <c r="TRR23" s="767"/>
      <c r="TRS23" s="767"/>
      <c r="TRT23" s="767"/>
      <c r="TRU23" s="767"/>
      <c r="TRV23" s="767"/>
      <c r="TRW23" s="767"/>
      <c r="TRX23" s="767"/>
      <c r="TRY23" s="767"/>
      <c r="TRZ23" s="767"/>
      <c r="TSA23" s="767"/>
      <c r="TSB23" s="767"/>
      <c r="TSC23" s="767"/>
      <c r="TSD23" s="767"/>
      <c r="TSE23" s="767"/>
      <c r="TSF23" s="767"/>
      <c r="TSG23" s="767"/>
      <c r="TSH23" s="767"/>
      <c r="TSI23" s="767"/>
      <c r="TSJ23" s="767"/>
      <c r="TSK23" s="767"/>
      <c r="TSL23" s="767"/>
      <c r="TSM23" s="767"/>
      <c r="TSN23" s="767"/>
      <c r="TSO23" s="767"/>
      <c r="TSP23" s="767"/>
      <c r="TSQ23" s="767"/>
      <c r="TSR23" s="767"/>
      <c r="TSS23" s="767"/>
      <c r="TST23" s="767"/>
      <c r="TSU23" s="767"/>
      <c r="TSV23" s="767"/>
      <c r="TSW23" s="767"/>
      <c r="TSX23" s="767"/>
      <c r="TSY23" s="767"/>
      <c r="TSZ23" s="767"/>
      <c r="TTA23" s="767"/>
      <c r="TTB23" s="767"/>
      <c r="TTC23" s="767"/>
      <c r="TTD23" s="767"/>
      <c r="TTE23" s="767"/>
      <c r="TTF23" s="767"/>
      <c r="TTG23" s="767"/>
      <c r="TTH23" s="767"/>
      <c r="TTI23" s="767"/>
      <c r="TTJ23" s="767"/>
      <c r="TTK23" s="767"/>
      <c r="TTL23" s="767"/>
      <c r="TTM23" s="767"/>
      <c r="TTN23" s="767"/>
      <c r="TTO23" s="767"/>
      <c r="TTP23" s="767"/>
      <c r="TTQ23" s="767"/>
      <c r="TTR23" s="767"/>
      <c r="TTS23" s="767"/>
      <c r="TTT23" s="767"/>
      <c r="TTU23" s="767"/>
      <c r="TTV23" s="767"/>
      <c r="TTW23" s="767"/>
      <c r="TTX23" s="767"/>
      <c r="TTY23" s="767"/>
      <c r="TTZ23" s="767"/>
      <c r="TUA23" s="767"/>
      <c r="TUB23" s="767"/>
      <c r="TUC23" s="767"/>
      <c r="TUD23" s="767"/>
      <c r="TUE23" s="767"/>
      <c r="TUF23" s="767"/>
      <c r="TUG23" s="767"/>
      <c r="TUH23" s="767"/>
      <c r="TUI23" s="767"/>
      <c r="TUJ23" s="767"/>
      <c r="TUK23" s="767"/>
      <c r="TUL23" s="767"/>
      <c r="TUM23" s="767"/>
      <c r="TUN23" s="767"/>
      <c r="TUO23" s="767"/>
      <c r="TUP23" s="767"/>
      <c r="TUQ23" s="767"/>
      <c r="TUR23" s="767"/>
      <c r="TUS23" s="767"/>
      <c r="TUT23" s="767"/>
      <c r="TUU23" s="767"/>
      <c r="TUV23" s="767"/>
      <c r="TUW23" s="767"/>
      <c r="TUX23" s="767"/>
      <c r="TUY23" s="767"/>
      <c r="TUZ23" s="767"/>
      <c r="TVA23" s="767"/>
      <c r="TVB23" s="767"/>
      <c r="TVC23" s="767"/>
      <c r="TVD23" s="767"/>
      <c r="TVE23" s="767"/>
      <c r="TVF23" s="767"/>
      <c r="TVG23" s="767"/>
      <c r="TVH23" s="767"/>
      <c r="TVI23" s="767"/>
      <c r="TVJ23" s="767"/>
      <c r="TVK23" s="767"/>
      <c r="TVL23" s="767"/>
      <c r="TVM23" s="767"/>
      <c r="TVN23" s="767"/>
      <c r="TVO23" s="767"/>
      <c r="TVP23" s="767"/>
      <c r="TVQ23" s="767"/>
      <c r="TVR23" s="767"/>
      <c r="TVS23" s="767"/>
      <c r="TVT23" s="767"/>
      <c r="TVU23" s="767"/>
      <c r="TVV23" s="767"/>
      <c r="TVW23" s="767"/>
      <c r="TVX23" s="767"/>
      <c r="TVY23" s="767"/>
      <c r="TVZ23" s="767"/>
      <c r="TWA23" s="767"/>
      <c r="TWB23" s="767"/>
      <c r="TWC23" s="767"/>
      <c r="TWD23" s="767"/>
      <c r="TWE23" s="767"/>
      <c r="TWF23" s="767"/>
      <c r="TWG23" s="767"/>
      <c r="TWH23" s="767"/>
      <c r="TWI23" s="767"/>
      <c r="TWJ23" s="767"/>
      <c r="TWK23" s="767"/>
      <c r="TWL23" s="767"/>
      <c r="TWM23" s="767"/>
      <c r="TWN23" s="767"/>
      <c r="TWO23" s="767"/>
      <c r="TWP23" s="767"/>
      <c r="TWQ23" s="767"/>
      <c r="TWR23" s="767"/>
      <c r="TWS23" s="767"/>
      <c r="TWT23" s="767"/>
      <c r="TWU23" s="767"/>
      <c r="TWV23" s="767"/>
      <c r="TWW23" s="767"/>
      <c r="TWX23" s="767"/>
      <c r="TWY23" s="767"/>
      <c r="TWZ23" s="767"/>
      <c r="TXA23" s="767"/>
      <c r="TXB23" s="767"/>
      <c r="TXC23" s="767"/>
      <c r="TXD23" s="767"/>
      <c r="TXE23" s="767"/>
      <c r="TXF23" s="767"/>
      <c r="TXG23" s="767"/>
      <c r="TXH23" s="767"/>
      <c r="TXI23" s="767"/>
      <c r="TXJ23" s="767"/>
      <c r="TXK23" s="767"/>
      <c r="TXL23" s="767"/>
      <c r="TXM23" s="767"/>
      <c r="TXN23" s="767"/>
      <c r="TXO23" s="767"/>
      <c r="TXP23" s="767"/>
      <c r="TXQ23" s="767"/>
      <c r="TXR23" s="767"/>
      <c r="TXS23" s="767"/>
      <c r="TXT23" s="767"/>
      <c r="TXU23" s="767"/>
      <c r="TXV23" s="767"/>
      <c r="TXW23" s="767"/>
      <c r="TXX23" s="767"/>
      <c r="TXY23" s="767"/>
      <c r="TXZ23" s="767"/>
      <c r="TYA23" s="767"/>
      <c r="TYB23" s="767"/>
      <c r="TYC23" s="767"/>
      <c r="TYD23" s="767"/>
      <c r="TYE23" s="767"/>
      <c r="TYF23" s="767"/>
      <c r="TYG23" s="767"/>
      <c r="TYH23" s="767"/>
      <c r="TYI23" s="767"/>
      <c r="TYJ23" s="767"/>
      <c r="TYK23" s="767"/>
      <c r="TYL23" s="767"/>
      <c r="TYM23" s="767"/>
      <c r="TYN23" s="767"/>
      <c r="TYO23" s="767"/>
      <c r="TYP23" s="767"/>
      <c r="TYQ23" s="767"/>
      <c r="TYR23" s="767"/>
      <c r="TYS23" s="767"/>
      <c r="TYT23" s="767"/>
      <c r="TYU23" s="767"/>
      <c r="TYV23" s="767"/>
      <c r="TYW23" s="767"/>
      <c r="TYX23" s="767"/>
      <c r="TYY23" s="767"/>
      <c r="TYZ23" s="767"/>
      <c r="TZA23" s="767"/>
      <c r="TZB23" s="767"/>
      <c r="TZC23" s="767"/>
      <c r="TZD23" s="767"/>
      <c r="TZE23" s="767"/>
      <c r="TZF23" s="767"/>
      <c r="TZG23" s="767"/>
      <c r="TZH23" s="767"/>
      <c r="TZI23" s="767"/>
      <c r="TZJ23" s="767"/>
      <c r="TZK23" s="767"/>
      <c r="TZL23" s="767"/>
      <c r="TZM23" s="767"/>
      <c r="TZN23" s="767"/>
      <c r="TZO23" s="767"/>
      <c r="TZP23" s="767"/>
      <c r="TZQ23" s="767"/>
      <c r="TZR23" s="767"/>
      <c r="TZS23" s="767"/>
      <c r="TZT23" s="767"/>
      <c r="TZU23" s="767"/>
      <c r="TZV23" s="767"/>
      <c r="TZW23" s="767"/>
      <c r="TZX23" s="767"/>
      <c r="TZY23" s="767"/>
      <c r="TZZ23" s="767"/>
      <c r="UAA23" s="767"/>
      <c r="UAB23" s="767"/>
      <c r="UAC23" s="767"/>
      <c r="UAD23" s="767"/>
      <c r="UAE23" s="767"/>
      <c r="UAF23" s="767"/>
      <c r="UAG23" s="767"/>
      <c r="UAH23" s="767"/>
      <c r="UAI23" s="767"/>
      <c r="UAJ23" s="767"/>
      <c r="UAK23" s="767"/>
      <c r="UAL23" s="767"/>
      <c r="UAM23" s="767"/>
      <c r="UAN23" s="767"/>
      <c r="UAO23" s="767"/>
      <c r="UAP23" s="767"/>
      <c r="UAQ23" s="767"/>
      <c r="UAR23" s="767"/>
      <c r="UAS23" s="767"/>
      <c r="UAT23" s="767"/>
      <c r="UAU23" s="767"/>
      <c r="UAV23" s="767"/>
      <c r="UAW23" s="767"/>
      <c r="UAX23" s="767"/>
      <c r="UAY23" s="767"/>
      <c r="UAZ23" s="767"/>
      <c r="UBA23" s="767"/>
      <c r="UBB23" s="767"/>
      <c r="UBC23" s="767"/>
      <c r="UBD23" s="767"/>
      <c r="UBE23" s="767"/>
      <c r="UBF23" s="767"/>
      <c r="UBG23" s="767"/>
      <c r="UBH23" s="767"/>
      <c r="UBI23" s="767"/>
      <c r="UBJ23" s="767"/>
      <c r="UBK23" s="767"/>
      <c r="UBL23" s="767"/>
      <c r="UBM23" s="767"/>
      <c r="UBN23" s="767"/>
      <c r="UBO23" s="767"/>
      <c r="UBP23" s="767"/>
      <c r="UBQ23" s="767"/>
      <c r="UBR23" s="767"/>
      <c r="UBS23" s="767"/>
      <c r="UBT23" s="767"/>
      <c r="UBU23" s="767"/>
      <c r="UBV23" s="767"/>
      <c r="UBW23" s="767"/>
      <c r="UBX23" s="767"/>
      <c r="UBY23" s="767"/>
      <c r="UBZ23" s="767"/>
      <c r="UCA23" s="767"/>
      <c r="UCB23" s="767"/>
      <c r="UCC23" s="767"/>
      <c r="UCD23" s="767"/>
      <c r="UCE23" s="767"/>
      <c r="UCF23" s="767"/>
      <c r="UCG23" s="767"/>
      <c r="UCH23" s="767"/>
      <c r="UCI23" s="767"/>
      <c r="UCJ23" s="767"/>
      <c r="UCK23" s="767"/>
      <c r="UCL23" s="767"/>
      <c r="UCM23" s="767"/>
      <c r="UCN23" s="767"/>
      <c r="UCO23" s="767"/>
      <c r="UCP23" s="767"/>
      <c r="UCQ23" s="767"/>
      <c r="UCR23" s="767"/>
      <c r="UCS23" s="767"/>
      <c r="UCT23" s="767"/>
      <c r="UCU23" s="767"/>
      <c r="UCV23" s="767"/>
      <c r="UCW23" s="767"/>
      <c r="UCX23" s="767"/>
      <c r="UCY23" s="767"/>
      <c r="UCZ23" s="767"/>
      <c r="UDA23" s="767"/>
      <c r="UDB23" s="767"/>
      <c r="UDC23" s="767"/>
      <c r="UDD23" s="767"/>
      <c r="UDE23" s="767"/>
      <c r="UDF23" s="767"/>
      <c r="UDG23" s="767"/>
      <c r="UDH23" s="767"/>
      <c r="UDI23" s="767"/>
      <c r="UDJ23" s="767"/>
      <c r="UDK23" s="767"/>
      <c r="UDL23" s="767"/>
      <c r="UDM23" s="767"/>
      <c r="UDN23" s="767"/>
      <c r="UDO23" s="767"/>
      <c r="UDP23" s="767"/>
      <c r="UDQ23" s="767"/>
      <c r="UDR23" s="767"/>
      <c r="UDS23" s="767"/>
      <c r="UDT23" s="767"/>
      <c r="UDU23" s="767"/>
      <c r="UDV23" s="767"/>
      <c r="UDW23" s="767"/>
      <c r="UDX23" s="767"/>
      <c r="UDY23" s="767"/>
      <c r="UDZ23" s="767"/>
      <c r="UEA23" s="767"/>
      <c r="UEB23" s="767"/>
      <c r="UEC23" s="767"/>
      <c r="UED23" s="767"/>
      <c r="UEE23" s="767"/>
      <c r="UEF23" s="767"/>
      <c r="UEG23" s="767"/>
      <c r="UEH23" s="767"/>
      <c r="UEI23" s="767"/>
      <c r="UEJ23" s="767"/>
      <c r="UEK23" s="767"/>
      <c r="UEL23" s="767"/>
      <c r="UEM23" s="767"/>
      <c r="UEN23" s="767"/>
      <c r="UEO23" s="767"/>
      <c r="UEP23" s="767"/>
      <c r="UEQ23" s="767"/>
      <c r="UER23" s="767"/>
      <c r="UES23" s="767"/>
      <c r="UET23" s="767"/>
      <c r="UEU23" s="767"/>
      <c r="UEV23" s="767"/>
      <c r="UEW23" s="767"/>
      <c r="UEX23" s="767"/>
      <c r="UEY23" s="767"/>
      <c r="UEZ23" s="767"/>
      <c r="UFA23" s="767"/>
      <c r="UFB23" s="767"/>
      <c r="UFC23" s="767"/>
      <c r="UFD23" s="767"/>
      <c r="UFE23" s="767"/>
      <c r="UFF23" s="767"/>
      <c r="UFG23" s="767"/>
      <c r="UFH23" s="767"/>
      <c r="UFI23" s="767"/>
      <c r="UFJ23" s="767"/>
      <c r="UFK23" s="767"/>
      <c r="UFL23" s="767"/>
      <c r="UFM23" s="767"/>
      <c r="UFN23" s="767"/>
      <c r="UFO23" s="767"/>
      <c r="UFP23" s="767"/>
      <c r="UFQ23" s="767"/>
      <c r="UFR23" s="767"/>
      <c r="UFS23" s="767"/>
      <c r="UFT23" s="767"/>
      <c r="UFU23" s="767"/>
      <c r="UFV23" s="767"/>
      <c r="UFW23" s="767"/>
      <c r="UFX23" s="767"/>
      <c r="UFY23" s="767"/>
      <c r="UFZ23" s="767"/>
      <c r="UGA23" s="767"/>
      <c r="UGB23" s="767"/>
      <c r="UGC23" s="767"/>
      <c r="UGD23" s="767"/>
      <c r="UGE23" s="767"/>
      <c r="UGF23" s="767"/>
      <c r="UGG23" s="767"/>
      <c r="UGH23" s="767"/>
      <c r="UGI23" s="767"/>
      <c r="UGJ23" s="767"/>
      <c r="UGK23" s="767"/>
      <c r="UGL23" s="767"/>
      <c r="UGM23" s="767"/>
      <c r="UGN23" s="767"/>
      <c r="UGO23" s="767"/>
      <c r="UGP23" s="767"/>
      <c r="UGQ23" s="767"/>
      <c r="UGR23" s="767"/>
      <c r="UGS23" s="767"/>
      <c r="UGT23" s="767"/>
      <c r="UGU23" s="767"/>
      <c r="UGV23" s="767"/>
      <c r="UGW23" s="767"/>
      <c r="UGX23" s="767"/>
      <c r="UGY23" s="767"/>
      <c r="UGZ23" s="767"/>
      <c r="UHA23" s="767"/>
      <c r="UHB23" s="767"/>
      <c r="UHC23" s="767"/>
      <c r="UHD23" s="767"/>
      <c r="UHE23" s="767"/>
      <c r="UHF23" s="767"/>
      <c r="UHG23" s="767"/>
      <c r="UHH23" s="767"/>
      <c r="UHI23" s="767"/>
      <c r="UHJ23" s="767"/>
      <c r="UHK23" s="767"/>
      <c r="UHL23" s="767"/>
      <c r="UHM23" s="767"/>
      <c r="UHN23" s="767"/>
      <c r="UHO23" s="767"/>
      <c r="UHP23" s="767"/>
      <c r="UHQ23" s="767"/>
      <c r="UHR23" s="767"/>
      <c r="UHS23" s="767"/>
      <c r="UHT23" s="767"/>
      <c r="UHU23" s="767"/>
      <c r="UHV23" s="767"/>
      <c r="UHW23" s="767"/>
      <c r="UHX23" s="767"/>
      <c r="UHY23" s="767"/>
      <c r="UHZ23" s="767"/>
      <c r="UIA23" s="767"/>
      <c r="UIB23" s="767"/>
      <c r="UIC23" s="767"/>
      <c r="UID23" s="767"/>
      <c r="UIE23" s="767"/>
      <c r="UIF23" s="767"/>
      <c r="UIG23" s="767"/>
      <c r="UIH23" s="767"/>
      <c r="UII23" s="767"/>
      <c r="UIJ23" s="767"/>
      <c r="UIK23" s="767"/>
      <c r="UIL23" s="767"/>
      <c r="UIM23" s="767"/>
      <c r="UIN23" s="767"/>
      <c r="UIO23" s="767"/>
      <c r="UIP23" s="767"/>
      <c r="UIQ23" s="767"/>
      <c r="UIR23" s="767"/>
      <c r="UIS23" s="767"/>
      <c r="UIT23" s="767"/>
      <c r="UIU23" s="767"/>
      <c r="UIV23" s="767"/>
      <c r="UIW23" s="767"/>
      <c r="UIX23" s="767"/>
      <c r="UIY23" s="767"/>
      <c r="UIZ23" s="767"/>
      <c r="UJA23" s="767"/>
      <c r="UJB23" s="767"/>
      <c r="UJC23" s="767"/>
      <c r="UJD23" s="767"/>
      <c r="UJE23" s="767"/>
      <c r="UJF23" s="767"/>
      <c r="UJG23" s="767"/>
      <c r="UJH23" s="767"/>
      <c r="UJI23" s="767"/>
      <c r="UJJ23" s="767"/>
      <c r="UJK23" s="767"/>
      <c r="UJL23" s="767"/>
      <c r="UJM23" s="767"/>
      <c r="UJN23" s="767"/>
      <c r="UJO23" s="767"/>
      <c r="UJP23" s="767"/>
      <c r="UJQ23" s="767"/>
      <c r="UJR23" s="767"/>
      <c r="UJS23" s="767"/>
      <c r="UJT23" s="767"/>
      <c r="UJU23" s="767"/>
      <c r="UJV23" s="767"/>
      <c r="UJW23" s="767"/>
      <c r="UJX23" s="767"/>
      <c r="UJY23" s="767"/>
      <c r="UJZ23" s="767"/>
      <c r="UKA23" s="767"/>
      <c r="UKB23" s="767"/>
      <c r="UKC23" s="767"/>
      <c r="UKD23" s="767"/>
      <c r="UKE23" s="767"/>
      <c r="UKF23" s="767"/>
      <c r="UKG23" s="767"/>
      <c r="UKH23" s="767"/>
      <c r="UKI23" s="767"/>
      <c r="UKJ23" s="767"/>
      <c r="UKK23" s="767"/>
      <c r="UKL23" s="767"/>
      <c r="UKM23" s="767"/>
      <c r="UKN23" s="767"/>
      <c r="UKO23" s="767"/>
      <c r="UKP23" s="767"/>
      <c r="UKQ23" s="767"/>
      <c r="UKR23" s="767"/>
      <c r="UKS23" s="767"/>
      <c r="UKT23" s="767"/>
      <c r="UKU23" s="767"/>
      <c r="UKV23" s="767"/>
      <c r="UKW23" s="767"/>
      <c r="UKX23" s="767"/>
      <c r="UKY23" s="767"/>
      <c r="UKZ23" s="767"/>
      <c r="ULA23" s="767"/>
      <c r="ULB23" s="767"/>
      <c r="ULC23" s="767"/>
      <c r="ULD23" s="767"/>
      <c r="ULE23" s="767"/>
      <c r="ULF23" s="767"/>
      <c r="ULG23" s="767"/>
      <c r="ULH23" s="767"/>
      <c r="ULI23" s="767"/>
      <c r="ULJ23" s="767"/>
      <c r="ULK23" s="767"/>
      <c r="ULL23" s="767"/>
      <c r="ULM23" s="767"/>
      <c r="ULN23" s="767"/>
      <c r="ULO23" s="767"/>
      <c r="ULP23" s="767"/>
      <c r="ULQ23" s="767"/>
      <c r="ULR23" s="767"/>
      <c r="ULS23" s="767"/>
      <c r="ULT23" s="767"/>
      <c r="ULU23" s="767"/>
      <c r="ULV23" s="767"/>
      <c r="ULW23" s="767"/>
      <c r="ULX23" s="767"/>
      <c r="ULY23" s="767"/>
      <c r="ULZ23" s="767"/>
      <c r="UMA23" s="767"/>
      <c r="UMB23" s="767"/>
      <c r="UMC23" s="767"/>
      <c r="UMD23" s="767"/>
      <c r="UME23" s="767"/>
      <c r="UMF23" s="767"/>
      <c r="UMG23" s="767"/>
      <c r="UMH23" s="767"/>
      <c r="UMI23" s="767"/>
      <c r="UMJ23" s="767"/>
      <c r="UMK23" s="767"/>
      <c r="UML23" s="767"/>
      <c r="UMM23" s="767"/>
      <c r="UMN23" s="767"/>
      <c r="UMO23" s="767"/>
      <c r="UMP23" s="767"/>
      <c r="UMQ23" s="767"/>
      <c r="UMR23" s="767"/>
      <c r="UMS23" s="767"/>
      <c r="UMT23" s="767"/>
      <c r="UMU23" s="767"/>
      <c r="UMV23" s="767"/>
      <c r="UMW23" s="767"/>
      <c r="UMX23" s="767"/>
      <c r="UMY23" s="767"/>
      <c r="UMZ23" s="767"/>
      <c r="UNA23" s="767"/>
      <c r="UNB23" s="767"/>
      <c r="UNC23" s="767"/>
      <c r="UND23" s="767"/>
      <c r="UNE23" s="767"/>
      <c r="UNF23" s="767"/>
      <c r="UNG23" s="767"/>
      <c r="UNH23" s="767"/>
      <c r="UNI23" s="767"/>
      <c r="UNJ23" s="767"/>
      <c r="UNK23" s="767"/>
      <c r="UNL23" s="767"/>
      <c r="UNM23" s="767"/>
      <c r="UNN23" s="767"/>
      <c r="UNO23" s="767"/>
      <c r="UNP23" s="767"/>
      <c r="UNQ23" s="767"/>
      <c r="UNR23" s="767"/>
      <c r="UNS23" s="767"/>
      <c r="UNT23" s="767"/>
      <c r="UNU23" s="767"/>
      <c r="UNV23" s="767"/>
      <c r="UNW23" s="767"/>
      <c r="UNX23" s="767"/>
      <c r="UNY23" s="767"/>
      <c r="UNZ23" s="767"/>
      <c r="UOA23" s="767"/>
      <c r="UOB23" s="767"/>
      <c r="UOC23" s="767"/>
      <c r="UOD23" s="767"/>
      <c r="UOE23" s="767"/>
      <c r="UOF23" s="767"/>
      <c r="UOG23" s="767"/>
      <c r="UOH23" s="767"/>
      <c r="UOI23" s="767"/>
      <c r="UOJ23" s="767"/>
      <c r="UOK23" s="767"/>
      <c r="UOL23" s="767"/>
      <c r="UOM23" s="767"/>
      <c r="UON23" s="767"/>
      <c r="UOO23" s="767"/>
      <c r="UOP23" s="767"/>
      <c r="UOQ23" s="767"/>
      <c r="UOR23" s="767"/>
      <c r="UOS23" s="767"/>
      <c r="UOT23" s="767"/>
      <c r="UOU23" s="767"/>
      <c r="UOV23" s="767"/>
      <c r="UOW23" s="767"/>
      <c r="UOX23" s="767"/>
      <c r="UOY23" s="767"/>
      <c r="UOZ23" s="767"/>
      <c r="UPA23" s="767"/>
      <c r="UPB23" s="767"/>
      <c r="UPC23" s="767"/>
      <c r="UPD23" s="767"/>
      <c r="UPE23" s="767"/>
      <c r="UPF23" s="767"/>
      <c r="UPG23" s="767"/>
      <c r="UPH23" s="767"/>
      <c r="UPI23" s="767"/>
      <c r="UPJ23" s="767"/>
      <c r="UPK23" s="767"/>
      <c r="UPL23" s="767"/>
      <c r="UPM23" s="767"/>
      <c r="UPN23" s="767"/>
      <c r="UPO23" s="767"/>
      <c r="UPP23" s="767"/>
      <c r="UPQ23" s="767"/>
      <c r="UPR23" s="767"/>
      <c r="UPS23" s="767"/>
      <c r="UPT23" s="767"/>
      <c r="UPU23" s="767"/>
      <c r="UPV23" s="767"/>
      <c r="UPW23" s="767"/>
      <c r="UPX23" s="767"/>
      <c r="UPY23" s="767"/>
      <c r="UPZ23" s="767"/>
      <c r="UQA23" s="767"/>
      <c r="UQB23" s="767"/>
      <c r="UQC23" s="767"/>
      <c r="UQD23" s="767"/>
      <c r="UQE23" s="767"/>
      <c r="UQF23" s="767"/>
      <c r="UQG23" s="767"/>
      <c r="UQH23" s="767"/>
      <c r="UQI23" s="767"/>
      <c r="UQJ23" s="767"/>
      <c r="UQK23" s="767"/>
      <c r="UQL23" s="767"/>
      <c r="UQM23" s="767"/>
      <c r="UQN23" s="767"/>
      <c r="UQO23" s="767"/>
      <c r="UQP23" s="767"/>
      <c r="UQQ23" s="767"/>
      <c r="UQR23" s="767"/>
      <c r="UQS23" s="767"/>
      <c r="UQT23" s="767"/>
      <c r="UQU23" s="767"/>
      <c r="UQV23" s="767"/>
      <c r="UQW23" s="767"/>
      <c r="UQX23" s="767"/>
      <c r="UQY23" s="767"/>
      <c r="UQZ23" s="767"/>
      <c r="URA23" s="767"/>
      <c r="URB23" s="767"/>
      <c r="URC23" s="767"/>
      <c r="URD23" s="767"/>
      <c r="URE23" s="767"/>
      <c r="URF23" s="767"/>
      <c r="URG23" s="767"/>
      <c r="URH23" s="767"/>
      <c r="URI23" s="767"/>
      <c r="URJ23" s="767"/>
      <c r="URK23" s="767"/>
      <c r="URL23" s="767"/>
      <c r="URM23" s="767"/>
      <c r="URN23" s="767"/>
      <c r="URO23" s="767"/>
      <c r="URP23" s="767"/>
      <c r="URQ23" s="767"/>
      <c r="URR23" s="767"/>
      <c r="URS23" s="767"/>
      <c r="URT23" s="767"/>
      <c r="URU23" s="767"/>
      <c r="URV23" s="767"/>
      <c r="URW23" s="767"/>
      <c r="URX23" s="767"/>
      <c r="URY23" s="767"/>
      <c r="URZ23" s="767"/>
      <c r="USA23" s="767"/>
      <c r="USB23" s="767"/>
      <c r="USC23" s="767"/>
      <c r="USD23" s="767"/>
      <c r="USE23" s="767"/>
      <c r="USF23" s="767"/>
      <c r="USG23" s="767"/>
      <c r="USH23" s="767"/>
      <c r="USI23" s="767"/>
      <c r="USJ23" s="767"/>
      <c r="USK23" s="767"/>
      <c r="USL23" s="767"/>
      <c r="USM23" s="767"/>
      <c r="USN23" s="767"/>
      <c r="USO23" s="767"/>
      <c r="USP23" s="767"/>
      <c r="USQ23" s="767"/>
      <c r="USR23" s="767"/>
      <c r="USS23" s="767"/>
      <c r="UST23" s="767"/>
      <c r="USU23" s="767"/>
      <c r="USV23" s="767"/>
      <c r="USW23" s="767"/>
      <c r="USX23" s="767"/>
      <c r="USY23" s="767"/>
      <c r="USZ23" s="767"/>
      <c r="UTA23" s="767"/>
      <c r="UTB23" s="767"/>
      <c r="UTC23" s="767"/>
      <c r="UTD23" s="767"/>
      <c r="UTE23" s="767"/>
      <c r="UTF23" s="767"/>
      <c r="UTG23" s="767"/>
      <c r="UTH23" s="767"/>
      <c r="UTI23" s="767"/>
      <c r="UTJ23" s="767"/>
      <c r="UTK23" s="767"/>
      <c r="UTL23" s="767"/>
      <c r="UTM23" s="767"/>
      <c r="UTN23" s="767"/>
      <c r="UTO23" s="767"/>
      <c r="UTP23" s="767"/>
      <c r="UTQ23" s="767"/>
      <c r="UTR23" s="767"/>
      <c r="UTS23" s="767"/>
      <c r="UTT23" s="767"/>
      <c r="UTU23" s="767"/>
      <c r="UTV23" s="767"/>
      <c r="UTW23" s="767"/>
      <c r="UTX23" s="767"/>
      <c r="UTY23" s="767"/>
      <c r="UTZ23" s="767"/>
      <c r="UUA23" s="767"/>
      <c r="UUB23" s="767"/>
      <c r="UUC23" s="767"/>
      <c r="UUD23" s="767"/>
      <c r="UUE23" s="767"/>
      <c r="UUF23" s="767"/>
      <c r="UUG23" s="767"/>
      <c r="UUH23" s="767"/>
      <c r="UUI23" s="767"/>
      <c r="UUJ23" s="767"/>
      <c r="UUK23" s="767"/>
      <c r="UUL23" s="767"/>
      <c r="UUM23" s="767"/>
      <c r="UUN23" s="767"/>
      <c r="UUO23" s="767"/>
      <c r="UUP23" s="767"/>
      <c r="UUQ23" s="767"/>
      <c r="UUR23" s="767"/>
      <c r="UUS23" s="767"/>
      <c r="UUT23" s="767"/>
      <c r="UUU23" s="767"/>
      <c r="UUV23" s="767"/>
      <c r="UUW23" s="767"/>
      <c r="UUX23" s="767"/>
      <c r="UUY23" s="767"/>
      <c r="UUZ23" s="767"/>
      <c r="UVA23" s="767"/>
      <c r="UVB23" s="767"/>
      <c r="UVC23" s="767"/>
      <c r="UVD23" s="767"/>
      <c r="UVE23" s="767"/>
      <c r="UVF23" s="767"/>
      <c r="UVG23" s="767"/>
      <c r="UVH23" s="767"/>
      <c r="UVI23" s="767"/>
      <c r="UVJ23" s="767"/>
      <c r="UVK23" s="767"/>
      <c r="UVL23" s="767"/>
      <c r="UVM23" s="767"/>
      <c r="UVN23" s="767"/>
      <c r="UVO23" s="767"/>
      <c r="UVP23" s="767"/>
      <c r="UVQ23" s="767"/>
      <c r="UVR23" s="767"/>
      <c r="UVS23" s="767"/>
      <c r="UVT23" s="767"/>
      <c r="UVU23" s="767"/>
      <c r="UVV23" s="767"/>
      <c r="UVW23" s="767"/>
      <c r="UVX23" s="767"/>
      <c r="UVY23" s="767"/>
      <c r="UVZ23" s="767"/>
      <c r="UWA23" s="767"/>
      <c r="UWB23" s="767"/>
      <c r="UWC23" s="767"/>
      <c r="UWD23" s="767"/>
      <c r="UWE23" s="767"/>
      <c r="UWF23" s="767"/>
      <c r="UWG23" s="767"/>
      <c r="UWH23" s="767"/>
      <c r="UWI23" s="767"/>
      <c r="UWJ23" s="767"/>
      <c r="UWK23" s="767"/>
      <c r="UWL23" s="767"/>
      <c r="UWM23" s="767"/>
      <c r="UWN23" s="767"/>
      <c r="UWO23" s="767"/>
      <c r="UWP23" s="767"/>
      <c r="UWQ23" s="767"/>
      <c r="UWR23" s="767"/>
      <c r="UWS23" s="767"/>
      <c r="UWT23" s="767"/>
      <c r="UWU23" s="767"/>
      <c r="UWV23" s="767"/>
      <c r="UWW23" s="767"/>
      <c r="UWX23" s="767"/>
      <c r="UWY23" s="767"/>
      <c r="UWZ23" s="767"/>
      <c r="UXA23" s="767"/>
      <c r="UXB23" s="767"/>
      <c r="UXC23" s="767"/>
      <c r="UXD23" s="767"/>
      <c r="UXE23" s="767"/>
      <c r="UXF23" s="767"/>
      <c r="UXG23" s="767"/>
      <c r="UXH23" s="767"/>
      <c r="UXI23" s="767"/>
      <c r="UXJ23" s="767"/>
      <c r="UXK23" s="767"/>
      <c r="UXL23" s="767"/>
      <c r="UXM23" s="767"/>
      <c r="UXN23" s="767"/>
      <c r="UXO23" s="767"/>
      <c r="UXP23" s="767"/>
      <c r="UXQ23" s="767"/>
      <c r="UXR23" s="767"/>
      <c r="UXS23" s="767"/>
      <c r="UXT23" s="767"/>
      <c r="UXU23" s="767"/>
      <c r="UXV23" s="767"/>
      <c r="UXW23" s="767"/>
      <c r="UXX23" s="767"/>
      <c r="UXY23" s="767"/>
      <c r="UXZ23" s="767"/>
      <c r="UYA23" s="767"/>
      <c r="UYB23" s="767"/>
      <c r="UYC23" s="767"/>
      <c r="UYD23" s="767"/>
      <c r="UYE23" s="767"/>
      <c r="UYF23" s="767"/>
      <c r="UYG23" s="767"/>
      <c r="UYH23" s="767"/>
      <c r="UYI23" s="767"/>
      <c r="UYJ23" s="767"/>
      <c r="UYK23" s="767"/>
      <c r="UYL23" s="767"/>
      <c r="UYM23" s="767"/>
      <c r="UYN23" s="767"/>
      <c r="UYO23" s="767"/>
      <c r="UYP23" s="767"/>
      <c r="UYQ23" s="767"/>
      <c r="UYR23" s="767"/>
      <c r="UYS23" s="767"/>
      <c r="UYT23" s="767"/>
      <c r="UYU23" s="767"/>
      <c r="UYV23" s="767"/>
      <c r="UYW23" s="767"/>
      <c r="UYX23" s="767"/>
      <c r="UYY23" s="767"/>
      <c r="UYZ23" s="767"/>
      <c r="UZA23" s="767"/>
      <c r="UZB23" s="767"/>
      <c r="UZC23" s="767"/>
      <c r="UZD23" s="767"/>
      <c r="UZE23" s="767"/>
      <c r="UZF23" s="767"/>
      <c r="UZG23" s="767"/>
      <c r="UZH23" s="767"/>
      <c r="UZI23" s="767"/>
      <c r="UZJ23" s="767"/>
      <c r="UZK23" s="767"/>
      <c r="UZL23" s="767"/>
      <c r="UZM23" s="767"/>
      <c r="UZN23" s="767"/>
      <c r="UZO23" s="767"/>
      <c r="UZP23" s="767"/>
      <c r="UZQ23" s="767"/>
      <c r="UZR23" s="767"/>
      <c r="UZS23" s="767"/>
      <c r="UZT23" s="767"/>
      <c r="UZU23" s="767"/>
      <c r="UZV23" s="767"/>
      <c r="UZW23" s="767"/>
      <c r="UZX23" s="767"/>
      <c r="UZY23" s="767"/>
      <c r="UZZ23" s="767"/>
      <c r="VAA23" s="767"/>
      <c r="VAB23" s="767"/>
      <c r="VAC23" s="767"/>
      <c r="VAD23" s="767"/>
      <c r="VAE23" s="767"/>
      <c r="VAF23" s="767"/>
      <c r="VAG23" s="767"/>
      <c r="VAH23" s="767"/>
      <c r="VAI23" s="767"/>
      <c r="VAJ23" s="767"/>
      <c r="VAK23" s="767"/>
      <c r="VAL23" s="767"/>
      <c r="VAM23" s="767"/>
      <c r="VAN23" s="767"/>
      <c r="VAO23" s="767"/>
      <c r="VAP23" s="767"/>
      <c r="VAQ23" s="767"/>
      <c r="VAR23" s="767"/>
      <c r="VAS23" s="767"/>
      <c r="VAT23" s="767"/>
      <c r="VAU23" s="767"/>
      <c r="VAV23" s="767"/>
      <c r="VAW23" s="767"/>
      <c r="VAX23" s="767"/>
      <c r="VAY23" s="767"/>
      <c r="VAZ23" s="767"/>
      <c r="VBA23" s="767"/>
      <c r="VBB23" s="767"/>
      <c r="VBC23" s="767"/>
      <c r="VBD23" s="767"/>
      <c r="VBE23" s="767"/>
      <c r="VBF23" s="767"/>
      <c r="VBG23" s="767"/>
      <c r="VBH23" s="767"/>
      <c r="VBI23" s="767"/>
      <c r="VBJ23" s="767"/>
      <c r="VBK23" s="767"/>
      <c r="VBL23" s="767"/>
      <c r="VBM23" s="767"/>
      <c r="VBN23" s="767"/>
      <c r="VBO23" s="767"/>
      <c r="VBP23" s="767"/>
      <c r="VBQ23" s="767"/>
      <c r="VBR23" s="767"/>
      <c r="VBS23" s="767"/>
      <c r="VBT23" s="767"/>
      <c r="VBU23" s="767"/>
      <c r="VBV23" s="767"/>
      <c r="VBW23" s="767"/>
      <c r="VBX23" s="767"/>
      <c r="VBY23" s="767"/>
      <c r="VBZ23" s="767"/>
      <c r="VCA23" s="767"/>
      <c r="VCB23" s="767"/>
      <c r="VCC23" s="767"/>
      <c r="VCD23" s="767"/>
      <c r="VCE23" s="767"/>
      <c r="VCF23" s="767"/>
      <c r="VCG23" s="767"/>
      <c r="VCH23" s="767"/>
      <c r="VCI23" s="767"/>
      <c r="VCJ23" s="767"/>
      <c r="VCK23" s="767"/>
      <c r="VCL23" s="767"/>
      <c r="VCM23" s="767"/>
      <c r="VCN23" s="767"/>
      <c r="VCO23" s="767"/>
      <c r="VCP23" s="767"/>
      <c r="VCQ23" s="767"/>
      <c r="VCR23" s="767"/>
      <c r="VCS23" s="767"/>
      <c r="VCT23" s="767"/>
      <c r="VCU23" s="767"/>
      <c r="VCV23" s="767"/>
      <c r="VCW23" s="767"/>
      <c r="VCX23" s="767"/>
      <c r="VCY23" s="767"/>
      <c r="VCZ23" s="767"/>
      <c r="VDA23" s="767"/>
      <c r="VDB23" s="767"/>
      <c r="VDC23" s="767"/>
      <c r="VDD23" s="767"/>
      <c r="VDE23" s="767"/>
      <c r="VDF23" s="767"/>
      <c r="VDG23" s="767"/>
      <c r="VDH23" s="767"/>
      <c r="VDI23" s="767"/>
      <c r="VDJ23" s="767"/>
      <c r="VDK23" s="767"/>
      <c r="VDL23" s="767"/>
      <c r="VDM23" s="767"/>
      <c r="VDN23" s="767"/>
      <c r="VDO23" s="767"/>
      <c r="VDP23" s="767"/>
      <c r="VDQ23" s="767"/>
      <c r="VDR23" s="767"/>
      <c r="VDS23" s="767"/>
      <c r="VDT23" s="767"/>
      <c r="VDU23" s="767"/>
      <c r="VDV23" s="767"/>
      <c r="VDW23" s="767"/>
      <c r="VDX23" s="767"/>
      <c r="VDY23" s="767"/>
      <c r="VDZ23" s="767"/>
      <c r="VEA23" s="767"/>
      <c r="VEB23" s="767"/>
      <c r="VEC23" s="767"/>
      <c r="VED23" s="767"/>
      <c r="VEE23" s="767"/>
      <c r="VEF23" s="767"/>
      <c r="VEG23" s="767"/>
      <c r="VEH23" s="767"/>
      <c r="VEI23" s="767"/>
      <c r="VEJ23" s="767"/>
      <c r="VEK23" s="767"/>
      <c r="VEL23" s="767"/>
      <c r="VEM23" s="767"/>
      <c r="VEN23" s="767"/>
      <c r="VEO23" s="767"/>
      <c r="VEP23" s="767"/>
      <c r="VEQ23" s="767"/>
      <c r="VER23" s="767"/>
      <c r="VES23" s="767"/>
      <c r="VET23" s="767"/>
      <c r="VEU23" s="767"/>
      <c r="VEV23" s="767"/>
      <c r="VEW23" s="767"/>
      <c r="VEX23" s="767"/>
      <c r="VEY23" s="767"/>
      <c r="VEZ23" s="767"/>
      <c r="VFA23" s="767"/>
      <c r="VFB23" s="767"/>
      <c r="VFC23" s="767"/>
      <c r="VFD23" s="767"/>
      <c r="VFE23" s="767"/>
      <c r="VFF23" s="767"/>
      <c r="VFG23" s="767"/>
      <c r="VFH23" s="767"/>
      <c r="VFI23" s="767"/>
      <c r="VFJ23" s="767"/>
      <c r="VFK23" s="767"/>
      <c r="VFL23" s="767"/>
      <c r="VFM23" s="767"/>
      <c r="VFN23" s="767"/>
      <c r="VFO23" s="767"/>
      <c r="VFP23" s="767"/>
      <c r="VFQ23" s="767"/>
      <c r="VFR23" s="767"/>
      <c r="VFS23" s="767"/>
      <c r="VFT23" s="767"/>
      <c r="VFU23" s="767"/>
      <c r="VFV23" s="767"/>
      <c r="VFW23" s="767"/>
      <c r="VFX23" s="767"/>
      <c r="VFY23" s="767"/>
      <c r="VFZ23" s="767"/>
      <c r="VGA23" s="767"/>
      <c r="VGB23" s="767"/>
      <c r="VGC23" s="767"/>
      <c r="VGD23" s="767"/>
      <c r="VGE23" s="767"/>
      <c r="VGF23" s="767"/>
      <c r="VGG23" s="767"/>
      <c r="VGH23" s="767"/>
      <c r="VGI23" s="767"/>
      <c r="VGJ23" s="767"/>
      <c r="VGK23" s="767"/>
      <c r="VGL23" s="767"/>
      <c r="VGM23" s="767"/>
      <c r="VGN23" s="767"/>
      <c r="VGO23" s="767"/>
      <c r="VGP23" s="767"/>
      <c r="VGQ23" s="767"/>
      <c r="VGR23" s="767"/>
      <c r="VGS23" s="767"/>
      <c r="VGT23" s="767"/>
      <c r="VGU23" s="767"/>
      <c r="VGV23" s="767"/>
      <c r="VGW23" s="767"/>
      <c r="VGX23" s="767"/>
      <c r="VGY23" s="767"/>
      <c r="VGZ23" s="767"/>
      <c r="VHA23" s="767"/>
      <c r="VHB23" s="767"/>
      <c r="VHC23" s="767"/>
      <c r="VHD23" s="767"/>
      <c r="VHE23" s="767"/>
      <c r="VHF23" s="767"/>
      <c r="VHG23" s="767"/>
      <c r="VHH23" s="767"/>
      <c r="VHI23" s="767"/>
      <c r="VHJ23" s="767"/>
      <c r="VHK23" s="767"/>
      <c r="VHL23" s="767"/>
      <c r="VHM23" s="767"/>
      <c r="VHN23" s="767"/>
      <c r="VHO23" s="767"/>
      <c r="VHP23" s="767"/>
      <c r="VHQ23" s="767"/>
      <c r="VHR23" s="767"/>
      <c r="VHS23" s="767"/>
      <c r="VHT23" s="767"/>
      <c r="VHU23" s="767"/>
      <c r="VHV23" s="767"/>
      <c r="VHW23" s="767"/>
      <c r="VHX23" s="767"/>
      <c r="VHY23" s="767"/>
      <c r="VHZ23" s="767"/>
      <c r="VIA23" s="767"/>
      <c r="VIB23" s="767"/>
      <c r="VIC23" s="767"/>
      <c r="VID23" s="767"/>
      <c r="VIE23" s="767"/>
      <c r="VIF23" s="767"/>
      <c r="VIG23" s="767"/>
      <c r="VIH23" s="767"/>
      <c r="VII23" s="767"/>
      <c r="VIJ23" s="767"/>
      <c r="VIK23" s="767"/>
      <c r="VIL23" s="767"/>
      <c r="VIM23" s="767"/>
      <c r="VIN23" s="767"/>
      <c r="VIO23" s="767"/>
      <c r="VIP23" s="767"/>
      <c r="VIQ23" s="767"/>
      <c r="VIR23" s="767"/>
      <c r="VIS23" s="767"/>
      <c r="VIT23" s="767"/>
      <c r="VIU23" s="767"/>
      <c r="VIV23" s="767"/>
      <c r="VIW23" s="767"/>
      <c r="VIX23" s="767"/>
      <c r="VIY23" s="767"/>
      <c r="VIZ23" s="767"/>
      <c r="VJA23" s="767"/>
      <c r="VJB23" s="767"/>
      <c r="VJC23" s="767"/>
      <c r="VJD23" s="767"/>
      <c r="VJE23" s="767"/>
      <c r="VJF23" s="767"/>
      <c r="VJG23" s="767"/>
      <c r="VJH23" s="767"/>
      <c r="VJI23" s="767"/>
      <c r="VJJ23" s="767"/>
      <c r="VJK23" s="767"/>
      <c r="VJL23" s="767"/>
      <c r="VJM23" s="767"/>
      <c r="VJN23" s="767"/>
      <c r="VJO23" s="767"/>
      <c r="VJP23" s="767"/>
      <c r="VJQ23" s="767"/>
      <c r="VJR23" s="767"/>
      <c r="VJS23" s="767"/>
      <c r="VJT23" s="767"/>
      <c r="VJU23" s="767"/>
      <c r="VJV23" s="767"/>
      <c r="VJW23" s="767"/>
      <c r="VJX23" s="767"/>
      <c r="VJY23" s="767"/>
      <c r="VJZ23" s="767"/>
      <c r="VKA23" s="767"/>
      <c r="VKB23" s="767"/>
      <c r="VKC23" s="767"/>
      <c r="VKD23" s="767"/>
      <c r="VKE23" s="767"/>
      <c r="VKF23" s="767"/>
      <c r="VKG23" s="767"/>
      <c r="VKH23" s="767"/>
      <c r="VKI23" s="767"/>
      <c r="VKJ23" s="767"/>
      <c r="VKK23" s="767"/>
      <c r="VKL23" s="767"/>
      <c r="VKM23" s="767"/>
      <c r="VKN23" s="767"/>
      <c r="VKO23" s="767"/>
      <c r="VKP23" s="767"/>
      <c r="VKQ23" s="767"/>
      <c r="VKR23" s="767"/>
      <c r="VKS23" s="767"/>
      <c r="VKT23" s="767"/>
      <c r="VKU23" s="767"/>
      <c r="VKV23" s="767"/>
      <c r="VKW23" s="767"/>
      <c r="VKX23" s="767"/>
      <c r="VKY23" s="767"/>
      <c r="VKZ23" s="767"/>
      <c r="VLA23" s="767"/>
      <c r="VLB23" s="767"/>
      <c r="VLC23" s="767"/>
      <c r="VLD23" s="767"/>
      <c r="VLE23" s="767"/>
      <c r="VLF23" s="767"/>
      <c r="VLG23" s="767"/>
      <c r="VLH23" s="767"/>
      <c r="VLI23" s="767"/>
      <c r="VLJ23" s="767"/>
      <c r="VLK23" s="767"/>
      <c r="VLL23" s="767"/>
      <c r="VLM23" s="767"/>
      <c r="VLN23" s="767"/>
      <c r="VLO23" s="767"/>
      <c r="VLP23" s="767"/>
      <c r="VLQ23" s="767"/>
      <c r="VLR23" s="767"/>
      <c r="VLS23" s="767"/>
      <c r="VLT23" s="767"/>
      <c r="VLU23" s="767"/>
      <c r="VLV23" s="767"/>
      <c r="VLW23" s="767"/>
      <c r="VLX23" s="767"/>
      <c r="VLY23" s="767"/>
      <c r="VLZ23" s="767"/>
      <c r="VMA23" s="767"/>
      <c r="VMB23" s="767"/>
      <c r="VMC23" s="767"/>
      <c r="VMD23" s="767"/>
      <c r="VME23" s="767"/>
      <c r="VMF23" s="767"/>
      <c r="VMG23" s="767"/>
      <c r="VMH23" s="767"/>
      <c r="VMI23" s="767"/>
      <c r="VMJ23" s="767"/>
      <c r="VMK23" s="767"/>
      <c r="VML23" s="767"/>
      <c r="VMM23" s="767"/>
      <c r="VMN23" s="767"/>
      <c r="VMO23" s="767"/>
      <c r="VMP23" s="767"/>
      <c r="VMQ23" s="767"/>
      <c r="VMR23" s="767"/>
      <c r="VMS23" s="767"/>
      <c r="VMT23" s="767"/>
      <c r="VMU23" s="767"/>
      <c r="VMV23" s="767"/>
      <c r="VMW23" s="767"/>
      <c r="VMX23" s="767"/>
      <c r="VMY23" s="767"/>
      <c r="VMZ23" s="767"/>
      <c r="VNA23" s="767"/>
      <c r="VNB23" s="767"/>
      <c r="VNC23" s="767"/>
      <c r="VND23" s="767"/>
      <c r="VNE23" s="767"/>
      <c r="VNF23" s="767"/>
      <c r="VNG23" s="767"/>
      <c r="VNH23" s="767"/>
      <c r="VNI23" s="767"/>
      <c r="VNJ23" s="767"/>
      <c r="VNK23" s="767"/>
      <c r="VNL23" s="767"/>
      <c r="VNM23" s="767"/>
      <c r="VNN23" s="767"/>
      <c r="VNO23" s="767"/>
      <c r="VNP23" s="767"/>
      <c r="VNQ23" s="767"/>
      <c r="VNR23" s="767"/>
      <c r="VNS23" s="767"/>
      <c r="VNT23" s="767"/>
      <c r="VNU23" s="767"/>
      <c r="VNV23" s="767"/>
      <c r="VNW23" s="767"/>
      <c r="VNX23" s="767"/>
      <c r="VNY23" s="767"/>
      <c r="VNZ23" s="767"/>
      <c r="VOA23" s="767"/>
      <c r="VOB23" s="767"/>
      <c r="VOC23" s="767"/>
      <c r="VOD23" s="767"/>
      <c r="VOE23" s="767"/>
      <c r="VOF23" s="767"/>
      <c r="VOG23" s="767"/>
      <c r="VOH23" s="767"/>
      <c r="VOI23" s="767"/>
      <c r="VOJ23" s="767"/>
      <c r="VOK23" s="767"/>
      <c r="VOL23" s="767"/>
      <c r="VOM23" s="767"/>
      <c r="VON23" s="767"/>
      <c r="VOO23" s="767"/>
      <c r="VOP23" s="767"/>
      <c r="VOQ23" s="767"/>
      <c r="VOR23" s="767"/>
      <c r="VOS23" s="767"/>
      <c r="VOT23" s="767"/>
      <c r="VOU23" s="767"/>
      <c r="VOV23" s="767"/>
      <c r="VOW23" s="767"/>
      <c r="VOX23" s="767"/>
      <c r="VOY23" s="767"/>
      <c r="VOZ23" s="767"/>
      <c r="VPA23" s="767"/>
      <c r="VPB23" s="767"/>
      <c r="VPC23" s="767"/>
      <c r="VPD23" s="767"/>
      <c r="VPE23" s="767"/>
      <c r="VPF23" s="767"/>
      <c r="VPG23" s="767"/>
      <c r="VPH23" s="767"/>
      <c r="VPI23" s="767"/>
      <c r="VPJ23" s="767"/>
      <c r="VPK23" s="767"/>
      <c r="VPL23" s="767"/>
      <c r="VPM23" s="767"/>
      <c r="VPN23" s="767"/>
      <c r="VPO23" s="767"/>
      <c r="VPP23" s="767"/>
      <c r="VPQ23" s="767"/>
      <c r="VPR23" s="767"/>
      <c r="VPS23" s="767"/>
      <c r="VPT23" s="767"/>
      <c r="VPU23" s="767"/>
      <c r="VPV23" s="767"/>
      <c r="VPW23" s="767"/>
      <c r="VPX23" s="767"/>
      <c r="VPY23" s="767"/>
      <c r="VPZ23" s="767"/>
      <c r="VQA23" s="767"/>
      <c r="VQB23" s="767"/>
      <c r="VQC23" s="767"/>
      <c r="VQD23" s="767"/>
      <c r="VQE23" s="767"/>
      <c r="VQF23" s="767"/>
      <c r="VQG23" s="767"/>
      <c r="VQH23" s="767"/>
      <c r="VQI23" s="767"/>
      <c r="VQJ23" s="767"/>
      <c r="VQK23" s="767"/>
      <c r="VQL23" s="767"/>
      <c r="VQM23" s="767"/>
      <c r="VQN23" s="767"/>
      <c r="VQO23" s="767"/>
      <c r="VQP23" s="767"/>
      <c r="VQQ23" s="767"/>
      <c r="VQR23" s="767"/>
      <c r="VQS23" s="767"/>
      <c r="VQT23" s="767"/>
      <c r="VQU23" s="767"/>
      <c r="VQV23" s="767"/>
      <c r="VQW23" s="767"/>
      <c r="VQX23" s="767"/>
      <c r="VQY23" s="767"/>
      <c r="VQZ23" s="767"/>
      <c r="VRA23" s="767"/>
      <c r="VRB23" s="767"/>
      <c r="VRC23" s="767"/>
      <c r="VRD23" s="767"/>
      <c r="VRE23" s="767"/>
      <c r="VRF23" s="767"/>
      <c r="VRG23" s="767"/>
      <c r="VRH23" s="767"/>
      <c r="VRI23" s="767"/>
      <c r="VRJ23" s="767"/>
      <c r="VRK23" s="767"/>
      <c r="VRL23" s="767"/>
      <c r="VRM23" s="767"/>
      <c r="VRN23" s="767"/>
      <c r="VRO23" s="767"/>
      <c r="VRP23" s="767"/>
      <c r="VRQ23" s="767"/>
      <c r="VRR23" s="767"/>
      <c r="VRS23" s="767"/>
      <c r="VRT23" s="767"/>
      <c r="VRU23" s="767"/>
      <c r="VRV23" s="767"/>
      <c r="VRW23" s="767"/>
      <c r="VRX23" s="767"/>
      <c r="VRY23" s="767"/>
      <c r="VRZ23" s="767"/>
      <c r="VSA23" s="767"/>
      <c r="VSB23" s="767"/>
      <c r="VSC23" s="767"/>
      <c r="VSD23" s="767"/>
      <c r="VSE23" s="767"/>
      <c r="VSF23" s="767"/>
      <c r="VSG23" s="767"/>
      <c r="VSH23" s="767"/>
      <c r="VSI23" s="767"/>
      <c r="VSJ23" s="767"/>
      <c r="VSK23" s="767"/>
      <c r="VSL23" s="767"/>
      <c r="VSM23" s="767"/>
      <c r="VSN23" s="767"/>
      <c r="VSO23" s="767"/>
      <c r="VSP23" s="767"/>
      <c r="VSQ23" s="767"/>
      <c r="VSR23" s="767"/>
      <c r="VSS23" s="767"/>
      <c r="VST23" s="767"/>
      <c r="VSU23" s="767"/>
      <c r="VSV23" s="767"/>
      <c r="VSW23" s="767"/>
      <c r="VSX23" s="767"/>
      <c r="VSY23" s="767"/>
      <c r="VSZ23" s="767"/>
      <c r="VTA23" s="767"/>
      <c r="VTB23" s="767"/>
      <c r="VTC23" s="767"/>
      <c r="VTD23" s="767"/>
      <c r="VTE23" s="767"/>
      <c r="VTF23" s="767"/>
      <c r="VTG23" s="767"/>
      <c r="VTH23" s="767"/>
      <c r="VTI23" s="767"/>
      <c r="VTJ23" s="767"/>
      <c r="VTK23" s="767"/>
      <c r="VTL23" s="767"/>
      <c r="VTM23" s="767"/>
      <c r="VTN23" s="767"/>
      <c r="VTO23" s="767"/>
      <c r="VTP23" s="767"/>
      <c r="VTQ23" s="767"/>
      <c r="VTR23" s="767"/>
      <c r="VTS23" s="767"/>
      <c r="VTT23" s="767"/>
      <c r="VTU23" s="767"/>
      <c r="VTV23" s="767"/>
      <c r="VTW23" s="767"/>
      <c r="VTX23" s="767"/>
      <c r="VTY23" s="767"/>
      <c r="VTZ23" s="767"/>
      <c r="VUA23" s="767"/>
      <c r="VUB23" s="767"/>
      <c r="VUC23" s="767"/>
      <c r="VUD23" s="767"/>
      <c r="VUE23" s="767"/>
      <c r="VUF23" s="767"/>
      <c r="VUG23" s="767"/>
      <c r="VUH23" s="767"/>
      <c r="VUI23" s="767"/>
      <c r="VUJ23" s="767"/>
      <c r="VUK23" s="767"/>
      <c r="VUL23" s="767"/>
      <c r="VUM23" s="767"/>
      <c r="VUN23" s="767"/>
      <c r="VUO23" s="767"/>
      <c r="VUP23" s="767"/>
      <c r="VUQ23" s="767"/>
      <c r="VUR23" s="767"/>
      <c r="VUS23" s="767"/>
      <c r="VUT23" s="767"/>
      <c r="VUU23" s="767"/>
      <c r="VUV23" s="767"/>
      <c r="VUW23" s="767"/>
      <c r="VUX23" s="767"/>
      <c r="VUY23" s="767"/>
      <c r="VUZ23" s="767"/>
      <c r="VVA23" s="767"/>
      <c r="VVB23" s="767"/>
      <c r="VVC23" s="767"/>
      <c r="VVD23" s="767"/>
      <c r="VVE23" s="767"/>
      <c r="VVF23" s="767"/>
      <c r="VVG23" s="767"/>
      <c r="VVH23" s="767"/>
      <c r="VVI23" s="767"/>
      <c r="VVJ23" s="767"/>
      <c r="VVK23" s="767"/>
      <c r="VVL23" s="767"/>
      <c r="VVM23" s="767"/>
      <c r="VVN23" s="767"/>
      <c r="VVO23" s="767"/>
      <c r="VVP23" s="767"/>
      <c r="VVQ23" s="767"/>
      <c r="VVR23" s="767"/>
      <c r="VVS23" s="767"/>
      <c r="VVT23" s="767"/>
      <c r="VVU23" s="767"/>
      <c r="VVV23" s="767"/>
      <c r="VVW23" s="767"/>
      <c r="VVX23" s="767"/>
      <c r="VVY23" s="767"/>
      <c r="VVZ23" s="767"/>
      <c r="VWA23" s="767"/>
      <c r="VWB23" s="767"/>
      <c r="VWC23" s="767"/>
      <c r="VWD23" s="767"/>
      <c r="VWE23" s="767"/>
      <c r="VWF23" s="767"/>
      <c r="VWG23" s="767"/>
      <c r="VWH23" s="767"/>
      <c r="VWI23" s="767"/>
      <c r="VWJ23" s="767"/>
      <c r="VWK23" s="767"/>
      <c r="VWL23" s="767"/>
      <c r="VWM23" s="767"/>
      <c r="VWN23" s="767"/>
      <c r="VWO23" s="767"/>
      <c r="VWP23" s="767"/>
      <c r="VWQ23" s="767"/>
      <c r="VWR23" s="767"/>
      <c r="VWS23" s="767"/>
      <c r="VWT23" s="767"/>
      <c r="VWU23" s="767"/>
      <c r="VWV23" s="767"/>
      <c r="VWW23" s="767"/>
      <c r="VWX23" s="767"/>
      <c r="VWY23" s="767"/>
      <c r="VWZ23" s="767"/>
      <c r="VXA23" s="767"/>
      <c r="VXB23" s="767"/>
      <c r="VXC23" s="767"/>
      <c r="VXD23" s="767"/>
      <c r="VXE23" s="767"/>
      <c r="VXF23" s="767"/>
      <c r="VXG23" s="767"/>
      <c r="VXH23" s="767"/>
      <c r="VXI23" s="767"/>
      <c r="VXJ23" s="767"/>
      <c r="VXK23" s="767"/>
      <c r="VXL23" s="767"/>
      <c r="VXM23" s="767"/>
      <c r="VXN23" s="767"/>
      <c r="VXO23" s="767"/>
      <c r="VXP23" s="767"/>
      <c r="VXQ23" s="767"/>
      <c r="VXR23" s="767"/>
      <c r="VXS23" s="767"/>
      <c r="VXT23" s="767"/>
      <c r="VXU23" s="767"/>
      <c r="VXV23" s="767"/>
      <c r="VXW23" s="767"/>
      <c r="VXX23" s="767"/>
      <c r="VXY23" s="767"/>
      <c r="VXZ23" s="767"/>
      <c r="VYA23" s="767"/>
      <c r="VYB23" s="767"/>
      <c r="VYC23" s="767"/>
      <c r="VYD23" s="767"/>
      <c r="VYE23" s="767"/>
      <c r="VYF23" s="767"/>
      <c r="VYG23" s="767"/>
      <c r="VYH23" s="767"/>
      <c r="VYI23" s="767"/>
      <c r="VYJ23" s="767"/>
      <c r="VYK23" s="767"/>
      <c r="VYL23" s="767"/>
      <c r="VYM23" s="767"/>
      <c r="VYN23" s="767"/>
      <c r="VYO23" s="767"/>
      <c r="VYP23" s="767"/>
      <c r="VYQ23" s="767"/>
      <c r="VYR23" s="767"/>
      <c r="VYS23" s="767"/>
      <c r="VYT23" s="767"/>
      <c r="VYU23" s="767"/>
      <c r="VYV23" s="767"/>
      <c r="VYW23" s="767"/>
      <c r="VYX23" s="767"/>
      <c r="VYY23" s="767"/>
      <c r="VYZ23" s="767"/>
      <c r="VZA23" s="767"/>
      <c r="VZB23" s="767"/>
      <c r="VZC23" s="767"/>
      <c r="VZD23" s="767"/>
      <c r="VZE23" s="767"/>
      <c r="VZF23" s="767"/>
      <c r="VZG23" s="767"/>
      <c r="VZH23" s="767"/>
      <c r="VZI23" s="767"/>
      <c r="VZJ23" s="767"/>
      <c r="VZK23" s="767"/>
      <c r="VZL23" s="767"/>
      <c r="VZM23" s="767"/>
      <c r="VZN23" s="767"/>
      <c r="VZO23" s="767"/>
      <c r="VZP23" s="767"/>
      <c r="VZQ23" s="767"/>
      <c r="VZR23" s="767"/>
      <c r="VZS23" s="767"/>
      <c r="VZT23" s="767"/>
      <c r="VZU23" s="767"/>
      <c r="VZV23" s="767"/>
      <c r="VZW23" s="767"/>
      <c r="VZX23" s="767"/>
      <c r="VZY23" s="767"/>
      <c r="VZZ23" s="767"/>
      <c r="WAA23" s="767"/>
      <c r="WAB23" s="767"/>
      <c r="WAC23" s="767"/>
      <c r="WAD23" s="767"/>
      <c r="WAE23" s="767"/>
      <c r="WAF23" s="767"/>
      <c r="WAG23" s="767"/>
      <c r="WAH23" s="767"/>
      <c r="WAI23" s="767"/>
      <c r="WAJ23" s="767"/>
      <c r="WAK23" s="767"/>
      <c r="WAL23" s="767"/>
      <c r="WAM23" s="767"/>
      <c r="WAN23" s="767"/>
      <c r="WAO23" s="767"/>
      <c r="WAP23" s="767"/>
      <c r="WAQ23" s="767"/>
      <c r="WAR23" s="767"/>
      <c r="WAS23" s="767"/>
      <c r="WAT23" s="767"/>
      <c r="WAU23" s="767"/>
      <c r="WAV23" s="767"/>
      <c r="WAW23" s="767"/>
      <c r="WAX23" s="767"/>
      <c r="WAY23" s="767"/>
      <c r="WAZ23" s="767"/>
      <c r="WBA23" s="767"/>
      <c r="WBB23" s="767"/>
      <c r="WBC23" s="767"/>
      <c r="WBD23" s="767"/>
      <c r="WBE23" s="767"/>
      <c r="WBF23" s="767"/>
      <c r="WBG23" s="767"/>
      <c r="WBH23" s="767"/>
      <c r="WBI23" s="767"/>
      <c r="WBJ23" s="767"/>
      <c r="WBK23" s="767"/>
      <c r="WBL23" s="767"/>
      <c r="WBM23" s="767"/>
      <c r="WBN23" s="767"/>
      <c r="WBO23" s="767"/>
      <c r="WBP23" s="767"/>
      <c r="WBQ23" s="767"/>
      <c r="WBR23" s="767"/>
      <c r="WBS23" s="767"/>
      <c r="WBT23" s="767"/>
      <c r="WBU23" s="767"/>
      <c r="WBV23" s="767"/>
      <c r="WBW23" s="767"/>
      <c r="WBX23" s="767"/>
      <c r="WBY23" s="767"/>
      <c r="WBZ23" s="767"/>
      <c r="WCA23" s="767"/>
      <c r="WCB23" s="767"/>
      <c r="WCC23" s="767"/>
      <c r="WCD23" s="767"/>
      <c r="WCE23" s="767"/>
      <c r="WCF23" s="767"/>
      <c r="WCG23" s="767"/>
      <c r="WCH23" s="767"/>
      <c r="WCI23" s="767"/>
      <c r="WCJ23" s="767"/>
      <c r="WCK23" s="767"/>
      <c r="WCL23" s="767"/>
      <c r="WCM23" s="767"/>
      <c r="WCN23" s="767"/>
      <c r="WCO23" s="767"/>
      <c r="WCP23" s="767"/>
      <c r="WCQ23" s="767"/>
      <c r="WCR23" s="767"/>
      <c r="WCS23" s="767"/>
      <c r="WCT23" s="767"/>
      <c r="WCU23" s="767"/>
      <c r="WCV23" s="767"/>
      <c r="WCW23" s="767"/>
      <c r="WCX23" s="767"/>
      <c r="WCY23" s="767"/>
      <c r="WCZ23" s="767"/>
      <c r="WDA23" s="767"/>
      <c r="WDB23" s="767"/>
      <c r="WDC23" s="767"/>
      <c r="WDD23" s="767"/>
      <c r="WDE23" s="767"/>
      <c r="WDF23" s="767"/>
      <c r="WDG23" s="767"/>
      <c r="WDH23" s="767"/>
      <c r="WDI23" s="767"/>
      <c r="WDJ23" s="767"/>
      <c r="WDK23" s="767"/>
      <c r="WDL23" s="767"/>
      <c r="WDM23" s="767"/>
      <c r="WDN23" s="767"/>
      <c r="WDO23" s="767"/>
      <c r="WDP23" s="767"/>
      <c r="WDQ23" s="767"/>
      <c r="WDR23" s="767"/>
      <c r="WDS23" s="767"/>
      <c r="WDT23" s="767"/>
      <c r="WDU23" s="767"/>
      <c r="WDV23" s="767"/>
      <c r="WDW23" s="767"/>
      <c r="WDX23" s="767"/>
      <c r="WDY23" s="767"/>
      <c r="WDZ23" s="767"/>
      <c r="WEA23" s="767"/>
      <c r="WEB23" s="767"/>
      <c r="WEC23" s="767"/>
      <c r="WED23" s="767"/>
      <c r="WEE23" s="767"/>
      <c r="WEF23" s="767"/>
      <c r="WEG23" s="767"/>
      <c r="WEH23" s="767"/>
      <c r="WEI23" s="767"/>
      <c r="WEJ23" s="767"/>
      <c r="WEK23" s="767"/>
      <c r="WEL23" s="767"/>
      <c r="WEM23" s="767"/>
      <c r="WEN23" s="767"/>
      <c r="WEO23" s="767"/>
      <c r="WEP23" s="767"/>
      <c r="WEQ23" s="767"/>
      <c r="WER23" s="767"/>
      <c r="WES23" s="767"/>
      <c r="WET23" s="767"/>
      <c r="WEU23" s="767"/>
      <c r="WEV23" s="767"/>
      <c r="WEW23" s="767"/>
      <c r="WEX23" s="767"/>
      <c r="WEY23" s="767"/>
      <c r="WEZ23" s="767"/>
      <c r="WFA23" s="767"/>
      <c r="WFB23" s="767"/>
      <c r="WFC23" s="767"/>
      <c r="WFD23" s="767"/>
      <c r="WFE23" s="767"/>
      <c r="WFF23" s="767"/>
      <c r="WFG23" s="767"/>
      <c r="WFH23" s="767"/>
      <c r="WFI23" s="767"/>
      <c r="WFJ23" s="767"/>
      <c r="WFK23" s="767"/>
      <c r="WFL23" s="767"/>
      <c r="WFM23" s="767"/>
      <c r="WFN23" s="767"/>
      <c r="WFO23" s="767"/>
      <c r="WFP23" s="767"/>
      <c r="WFQ23" s="767"/>
      <c r="WFR23" s="767"/>
      <c r="WFS23" s="767"/>
      <c r="WFT23" s="767"/>
      <c r="WFU23" s="767"/>
      <c r="WFV23" s="767"/>
      <c r="WFW23" s="767"/>
      <c r="WFX23" s="767"/>
      <c r="WFY23" s="767"/>
      <c r="WFZ23" s="767"/>
      <c r="WGA23" s="767"/>
      <c r="WGB23" s="767"/>
      <c r="WGC23" s="767"/>
      <c r="WGD23" s="767"/>
      <c r="WGE23" s="767"/>
      <c r="WGF23" s="767"/>
      <c r="WGG23" s="767"/>
      <c r="WGH23" s="767"/>
      <c r="WGI23" s="767"/>
      <c r="WGJ23" s="767"/>
      <c r="WGK23" s="767"/>
      <c r="WGL23" s="767"/>
      <c r="WGM23" s="767"/>
      <c r="WGN23" s="767"/>
      <c r="WGO23" s="767"/>
      <c r="WGP23" s="767"/>
      <c r="WGQ23" s="767"/>
      <c r="WGR23" s="767"/>
      <c r="WGS23" s="767"/>
      <c r="WGT23" s="767"/>
      <c r="WGU23" s="767"/>
      <c r="WGV23" s="767"/>
      <c r="WGW23" s="767"/>
      <c r="WGX23" s="767"/>
      <c r="WGY23" s="767"/>
      <c r="WGZ23" s="767"/>
      <c r="WHA23" s="767"/>
      <c r="WHB23" s="767"/>
      <c r="WHC23" s="767"/>
      <c r="WHD23" s="767"/>
      <c r="WHE23" s="767"/>
      <c r="WHF23" s="767"/>
      <c r="WHG23" s="767"/>
      <c r="WHH23" s="767"/>
      <c r="WHI23" s="767"/>
      <c r="WHJ23" s="767"/>
      <c r="WHK23" s="767"/>
      <c r="WHL23" s="767"/>
      <c r="WHM23" s="767"/>
      <c r="WHN23" s="767"/>
      <c r="WHO23" s="767"/>
      <c r="WHP23" s="767"/>
      <c r="WHQ23" s="767"/>
      <c r="WHR23" s="767"/>
      <c r="WHS23" s="767"/>
      <c r="WHT23" s="767"/>
      <c r="WHU23" s="767"/>
      <c r="WHV23" s="767"/>
      <c r="WHW23" s="767"/>
      <c r="WHX23" s="767"/>
      <c r="WHY23" s="767"/>
      <c r="WHZ23" s="767"/>
      <c r="WIA23" s="767"/>
      <c r="WIB23" s="767"/>
      <c r="WIC23" s="767"/>
      <c r="WID23" s="767"/>
      <c r="WIE23" s="767"/>
      <c r="WIF23" s="767"/>
      <c r="WIG23" s="767"/>
      <c r="WIH23" s="767"/>
      <c r="WII23" s="767"/>
      <c r="WIJ23" s="767"/>
      <c r="WIK23" s="767"/>
      <c r="WIL23" s="767"/>
      <c r="WIM23" s="767"/>
      <c r="WIN23" s="767"/>
      <c r="WIO23" s="767"/>
      <c r="WIP23" s="767"/>
      <c r="WIQ23" s="767"/>
      <c r="WIR23" s="767"/>
      <c r="WIS23" s="767"/>
      <c r="WIT23" s="767"/>
      <c r="WIU23" s="767"/>
      <c r="WIV23" s="767"/>
      <c r="WIW23" s="767"/>
      <c r="WIX23" s="767"/>
      <c r="WIY23" s="767"/>
      <c r="WIZ23" s="767"/>
      <c r="WJA23" s="767"/>
      <c r="WJB23" s="767"/>
      <c r="WJC23" s="767"/>
      <c r="WJD23" s="767"/>
      <c r="WJE23" s="767"/>
      <c r="WJF23" s="767"/>
      <c r="WJG23" s="767"/>
      <c r="WJH23" s="767"/>
      <c r="WJI23" s="767"/>
      <c r="WJJ23" s="767"/>
      <c r="WJK23" s="767"/>
      <c r="WJL23" s="767"/>
      <c r="WJM23" s="767"/>
      <c r="WJN23" s="767"/>
      <c r="WJO23" s="767"/>
      <c r="WJP23" s="767"/>
      <c r="WJQ23" s="767"/>
      <c r="WJR23" s="767"/>
      <c r="WJS23" s="767"/>
      <c r="WJT23" s="767"/>
      <c r="WJU23" s="767"/>
      <c r="WJV23" s="767"/>
      <c r="WJW23" s="767"/>
      <c r="WJX23" s="767"/>
      <c r="WJY23" s="767"/>
      <c r="WJZ23" s="767"/>
      <c r="WKA23" s="767"/>
      <c r="WKB23" s="767"/>
      <c r="WKC23" s="767"/>
      <c r="WKD23" s="767"/>
      <c r="WKE23" s="767"/>
      <c r="WKF23" s="767"/>
      <c r="WKG23" s="767"/>
      <c r="WKH23" s="767"/>
      <c r="WKI23" s="767"/>
      <c r="WKJ23" s="767"/>
      <c r="WKK23" s="767"/>
      <c r="WKL23" s="767"/>
      <c r="WKM23" s="767"/>
      <c r="WKN23" s="767"/>
      <c r="WKO23" s="767"/>
      <c r="WKP23" s="767"/>
      <c r="WKQ23" s="767"/>
      <c r="WKR23" s="767"/>
      <c r="WKS23" s="767"/>
      <c r="WKT23" s="767"/>
      <c r="WKU23" s="767"/>
      <c r="WKV23" s="767"/>
      <c r="WKW23" s="767"/>
      <c r="WKX23" s="767"/>
      <c r="WKY23" s="767"/>
      <c r="WKZ23" s="767"/>
      <c r="WLA23" s="767"/>
      <c r="WLB23" s="767"/>
      <c r="WLC23" s="767"/>
      <c r="WLD23" s="767"/>
      <c r="WLE23" s="767"/>
      <c r="WLF23" s="767"/>
      <c r="WLG23" s="767"/>
      <c r="WLH23" s="767"/>
      <c r="WLI23" s="767"/>
      <c r="WLJ23" s="767"/>
      <c r="WLK23" s="767"/>
      <c r="WLL23" s="767"/>
      <c r="WLM23" s="767"/>
      <c r="WLN23" s="767"/>
      <c r="WLO23" s="767"/>
      <c r="WLP23" s="767"/>
      <c r="WLQ23" s="767"/>
      <c r="WLR23" s="767"/>
      <c r="WLS23" s="767"/>
      <c r="WLT23" s="767"/>
      <c r="WLU23" s="767"/>
      <c r="WLV23" s="767"/>
      <c r="WLW23" s="767"/>
      <c r="WLX23" s="767"/>
      <c r="WLY23" s="767"/>
      <c r="WLZ23" s="767"/>
      <c r="WMA23" s="767"/>
      <c r="WMB23" s="767"/>
      <c r="WMC23" s="767"/>
      <c r="WMD23" s="767"/>
      <c r="WME23" s="767"/>
      <c r="WMF23" s="767"/>
      <c r="WMG23" s="767"/>
      <c r="WMH23" s="767"/>
      <c r="WMI23" s="767"/>
      <c r="WMJ23" s="767"/>
      <c r="WMK23" s="767"/>
      <c r="WML23" s="767"/>
      <c r="WMM23" s="767"/>
      <c r="WMN23" s="767"/>
      <c r="WMO23" s="767"/>
      <c r="WMP23" s="767"/>
      <c r="WMQ23" s="767"/>
      <c r="WMR23" s="767"/>
      <c r="WMS23" s="767"/>
      <c r="WMT23" s="767"/>
      <c r="WMU23" s="767"/>
      <c r="WMV23" s="767"/>
      <c r="WMW23" s="767"/>
      <c r="WMX23" s="767"/>
      <c r="WMY23" s="767"/>
      <c r="WMZ23" s="767"/>
      <c r="WNA23" s="767"/>
      <c r="WNB23" s="767"/>
      <c r="WNC23" s="767"/>
      <c r="WND23" s="767"/>
      <c r="WNE23" s="767"/>
      <c r="WNF23" s="767"/>
      <c r="WNG23" s="767"/>
      <c r="WNH23" s="767"/>
      <c r="WNI23" s="767"/>
      <c r="WNJ23" s="767"/>
      <c r="WNK23" s="767"/>
      <c r="WNL23" s="767"/>
      <c r="WNM23" s="767"/>
      <c r="WNN23" s="767"/>
      <c r="WNO23" s="767"/>
      <c r="WNP23" s="767"/>
      <c r="WNQ23" s="767"/>
      <c r="WNR23" s="767"/>
      <c r="WNS23" s="767"/>
      <c r="WNT23" s="767"/>
      <c r="WNU23" s="767"/>
      <c r="WNV23" s="767"/>
      <c r="WNW23" s="767"/>
      <c r="WNX23" s="767"/>
      <c r="WNY23" s="767"/>
      <c r="WNZ23" s="767"/>
      <c r="WOA23" s="767"/>
      <c r="WOB23" s="767"/>
      <c r="WOC23" s="767"/>
      <c r="WOD23" s="767"/>
      <c r="WOE23" s="767"/>
      <c r="WOF23" s="767"/>
      <c r="WOG23" s="767"/>
      <c r="WOH23" s="767"/>
      <c r="WOI23" s="767"/>
      <c r="WOJ23" s="767"/>
      <c r="WOK23" s="767"/>
      <c r="WOL23" s="767"/>
      <c r="WOM23" s="767"/>
      <c r="WON23" s="767"/>
      <c r="WOO23" s="767"/>
      <c r="WOP23" s="767"/>
      <c r="WOQ23" s="767"/>
      <c r="WOR23" s="767"/>
      <c r="WOS23" s="767"/>
      <c r="WOT23" s="767"/>
      <c r="WOU23" s="767"/>
      <c r="WOV23" s="767"/>
      <c r="WOW23" s="767"/>
      <c r="WOX23" s="767"/>
      <c r="WOY23" s="767"/>
      <c r="WOZ23" s="767"/>
      <c r="WPA23" s="767"/>
      <c r="WPB23" s="767"/>
      <c r="WPC23" s="767"/>
      <c r="WPD23" s="767"/>
      <c r="WPE23" s="767"/>
      <c r="WPF23" s="767"/>
      <c r="WPG23" s="767"/>
      <c r="WPH23" s="767"/>
      <c r="WPI23" s="767"/>
      <c r="WPJ23" s="767"/>
      <c r="WPK23" s="767"/>
      <c r="WPL23" s="767"/>
      <c r="WPM23" s="767"/>
      <c r="WPN23" s="767"/>
      <c r="WPO23" s="767"/>
      <c r="WPP23" s="767"/>
      <c r="WPQ23" s="767"/>
      <c r="WPR23" s="767"/>
      <c r="WPS23" s="767"/>
      <c r="WPT23" s="767"/>
      <c r="WPU23" s="767"/>
      <c r="WPV23" s="767"/>
      <c r="WPW23" s="767"/>
      <c r="WPX23" s="767"/>
      <c r="WPY23" s="767"/>
      <c r="WPZ23" s="767"/>
      <c r="WQA23" s="767"/>
      <c r="WQB23" s="767"/>
      <c r="WQC23" s="767"/>
      <c r="WQD23" s="767"/>
      <c r="WQE23" s="767"/>
      <c r="WQF23" s="767"/>
      <c r="WQG23" s="767"/>
      <c r="WQH23" s="767"/>
      <c r="WQI23" s="767"/>
      <c r="WQJ23" s="767"/>
      <c r="WQK23" s="767"/>
      <c r="WQL23" s="767"/>
      <c r="WQM23" s="767"/>
      <c r="WQN23" s="767"/>
      <c r="WQO23" s="767"/>
      <c r="WQP23" s="767"/>
      <c r="WQQ23" s="767"/>
      <c r="WQR23" s="767"/>
      <c r="WQS23" s="767"/>
      <c r="WQT23" s="767"/>
      <c r="WQU23" s="767"/>
      <c r="WQV23" s="767"/>
      <c r="WQW23" s="767"/>
      <c r="WQX23" s="767"/>
      <c r="WQY23" s="767"/>
      <c r="WQZ23" s="767"/>
      <c r="WRA23" s="767"/>
      <c r="WRB23" s="767"/>
      <c r="WRC23" s="767"/>
      <c r="WRD23" s="767"/>
      <c r="WRE23" s="767"/>
      <c r="WRF23" s="767"/>
      <c r="WRG23" s="767"/>
      <c r="WRH23" s="767"/>
      <c r="WRI23" s="767"/>
      <c r="WRJ23" s="767"/>
      <c r="WRK23" s="767"/>
      <c r="WRL23" s="767"/>
      <c r="WRM23" s="767"/>
      <c r="WRN23" s="767"/>
      <c r="WRO23" s="767"/>
      <c r="WRP23" s="767"/>
      <c r="WRQ23" s="767"/>
      <c r="WRR23" s="767"/>
      <c r="WRS23" s="767"/>
      <c r="WRT23" s="767"/>
      <c r="WRU23" s="767"/>
      <c r="WRV23" s="767"/>
      <c r="WRW23" s="767"/>
      <c r="WRX23" s="767"/>
      <c r="WRY23" s="767"/>
      <c r="WRZ23" s="767"/>
      <c r="WSA23" s="767"/>
      <c r="WSB23" s="767"/>
      <c r="WSC23" s="767"/>
      <c r="WSD23" s="767"/>
      <c r="WSE23" s="767"/>
      <c r="WSF23" s="767"/>
      <c r="WSG23" s="767"/>
      <c r="WSH23" s="767"/>
      <c r="WSI23" s="767"/>
      <c r="WSJ23" s="767"/>
      <c r="WSK23" s="767"/>
      <c r="WSL23" s="767"/>
      <c r="WSM23" s="767"/>
      <c r="WSN23" s="767"/>
      <c r="WSO23" s="767"/>
      <c r="WSP23" s="767"/>
      <c r="WSQ23" s="767"/>
      <c r="WSR23" s="767"/>
      <c r="WSS23" s="767"/>
      <c r="WST23" s="767"/>
      <c r="WSU23" s="767"/>
      <c r="WSV23" s="767"/>
      <c r="WSW23" s="767"/>
      <c r="WSX23" s="767"/>
      <c r="WSY23" s="767"/>
      <c r="WSZ23" s="767"/>
      <c r="WTA23" s="767"/>
      <c r="WTB23" s="767"/>
      <c r="WTC23" s="767"/>
      <c r="WTD23" s="767"/>
      <c r="WTE23" s="767"/>
      <c r="WTF23" s="767"/>
      <c r="WTG23" s="767"/>
      <c r="WTH23" s="767"/>
      <c r="WTI23" s="767"/>
      <c r="WTJ23" s="767"/>
      <c r="WTK23" s="767"/>
      <c r="WTL23" s="767"/>
      <c r="WTM23" s="767"/>
      <c r="WTN23" s="767"/>
      <c r="WTO23" s="767"/>
      <c r="WTP23" s="767"/>
      <c r="WTQ23" s="767"/>
      <c r="WTR23" s="767"/>
      <c r="WTS23" s="767"/>
      <c r="WTT23" s="767"/>
      <c r="WTU23" s="767"/>
      <c r="WTV23" s="767"/>
      <c r="WTW23" s="767"/>
      <c r="WTX23" s="767"/>
      <c r="WTY23" s="767"/>
      <c r="WTZ23" s="767"/>
      <c r="WUA23" s="767"/>
      <c r="WUB23" s="767"/>
      <c r="WUC23" s="767"/>
      <c r="WUD23" s="767"/>
      <c r="WUE23" s="767"/>
      <c r="WUF23" s="767"/>
      <c r="WUG23" s="767"/>
      <c r="WUH23" s="767"/>
      <c r="WUI23" s="767"/>
      <c r="WUJ23" s="767"/>
      <c r="WUK23" s="767"/>
      <c r="WUL23" s="767"/>
      <c r="WUM23" s="767"/>
      <c r="WUN23" s="767"/>
      <c r="WUO23" s="767"/>
      <c r="WUP23" s="767"/>
      <c r="WUQ23" s="767"/>
      <c r="WUR23" s="767"/>
      <c r="WUS23" s="767"/>
      <c r="WUT23" s="767"/>
      <c r="WUU23" s="767"/>
      <c r="WUV23" s="767"/>
      <c r="WUW23" s="767"/>
      <c r="WUX23" s="767"/>
      <c r="WUY23" s="767"/>
      <c r="WUZ23" s="767"/>
      <c r="WVA23" s="767"/>
      <c r="WVB23" s="767"/>
      <c r="WVC23" s="767"/>
      <c r="WVD23" s="767"/>
      <c r="WVE23" s="767"/>
      <c r="WVF23" s="767"/>
      <c r="WVG23" s="767"/>
      <c r="WVH23" s="767"/>
      <c r="WVI23" s="767"/>
      <c r="WVJ23" s="767"/>
      <c r="WVK23" s="767"/>
      <c r="WVL23" s="767"/>
      <c r="WVM23" s="767"/>
      <c r="WVN23" s="767"/>
      <c r="WVO23" s="767"/>
      <c r="WVP23" s="767"/>
      <c r="WVQ23" s="767"/>
      <c r="WVR23" s="767"/>
      <c r="WVS23" s="767"/>
      <c r="WVT23" s="767"/>
      <c r="WVU23" s="767"/>
      <c r="WVV23" s="767"/>
      <c r="WVW23" s="767"/>
      <c r="WVX23" s="767"/>
      <c r="WVY23" s="767"/>
      <c r="WVZ23" s="767"/>
      <c r="WWA23" s="767"/>
      <c r="WWB23" s="767"/>
      <c r="WWC23" s="767"/>
      <c r="WWD23" s="767"/>
      <c r="WWE23" s="767"/>
      <c r="WWF23" s="767"/>
      <c r="WWG23" s="767"/>
      <c r="WWH23" s="767"/>
      <c r="WWI23" s="767"/>
      <c r="WWJ23" s="767"/>
      <c r="WWK23" s="767"/>
      <c r="WWL23" s="767"/>
      <c r="WWM23" s="767"/>
      <c r="WWN23" s="767"/>
      <c r="WWO23" s="767"/>
      <c r="WWP23" s="767"/>
      <c r="WWQ23" s="767"/>
      <c r="WWR23" s="767"/>
      <c r="WWS23" s="767"/>
      <c r="WWT23" s="767"/>
      <c r="WWU23" s="767"/>
      <c r="WWV23" s="767"/>
      <c r="WWW23" s="767"/>
      <c r="WWX23" s="767"/>
      <c r="WWY23" s="767"/>
      <c r="WWZ23" s="767"/>
      <c r="WXA23" s="767"/>
      <c r="WXB23" s="767"/>
      <c r="WXC23" s="767"/>
      <c r="WXD23" s="767"/>
      <c r="WXE23" s="767"/>
      <c r="WXF23" s="767"/>
      <c r="WXG23" s="767"/>
      <c r="WXH23" s="767"/>
      <c r="WXI23" s="767"/>
      <c r="WXJ23" s="767"/>
      <c r="WXK23" s="767"/>
      <c r="WXL23" s="767"/>
      <c r="WXM23" s="767"/>
      <c r="WXN23" s="767"/>
      <c r="WXO23" s="767"/>
      <c r="WXP23" s="767"/>
      <c r="WXQ23" s="767"/>
      <c r="WXR23" s="767"/>
      <c r="WXS23" s="767"/>
      <c r="WXT23" s="767"/>
      <c r="WXU23" s="767"/>
      <c r="WXV23" s="767"/>
      <c r="WXW23" s="767"/>
      <c r="WXX23" s="767"/>
      <c r="WXY23" s="767"/>
      <c r="WXZ23" s="767"/>
      <c r="WYA23" s="767"/>
      <c r="WYB23" s="767"/>
      <c r="WYC23" s="767"/>
      <c r="WYD23" s="767"/>
      <c r="WYE23" s="767"/>
      <c r="WYF23" s="767"/>
      <c r="WYG23" s="767"/>
      <c r="WYH23" s="767"/>
      <c r="WYI23" s="767"/>
      <c r="WYJ23" s="767"/>
      <c r="WYK23" s="767"/>
      <c r="WYL23" s="767"/>
      <c r="WYM23" s="767"/>
      <c r="WYN23" s="767"/>
      <c r="WYO23" s="767"/>
      <c r="WYP23" s="767"/>
      <c r="WYQ23" s="767"/>
      <c r="WYR23" s="767"/>
      <c r="WYS23" s="767"/>
      <c r="WYT23" s="767"/>
      <c r="WYU23" s="767"/>
      <c r="WYV23" s="767"/>
      <c r="WYW23" s="767"/>
      <c r="WYX23" s="767"/>
      <c r="WYY23" s="767"/>
      <c r="WYZ23" s="767"/>
      <c r="WZA23" s="767"/>
      <c r="WZB23" s="767"/>
      <c r="WZC23" s="767"/>
      <c r="WZD23" s="767"/>
      <c r="WZE23" s="767"/>
      <c r="WZF23" s="767"/>
      <c r="WZG23" s="767"/>
      <c r="WZH23" s="767"/>
      <c r="WZI23" s="767"/>
      <c r="WZJ23" s="767"/>
      <c r="WZK23" s="767"/>
      <c r="WZL23" s="767"/>
      <c r="WZM23" s="767"/>
      <c r="WZN23" s="767"/>
      <c r="WZO23" s="767"/>
      <c r="WZP23" s="767"/>
      <c r="WZQ23" s="767"/>
      <c r="WZR23" s="767"/>
      <c r="WZS23" s="767"/>
      <c r="WZT23" s="767"/>
      <c r="WZU23" s="767"/>
      <c r="WZV23" s="767"/>
      <c r="WZW23" s="767"/>
      <c r="WZX23" s="767"/>
      <c r="WZY23" s="767"/>
      <c r="WZZ23" s="767"/>
      <c r="XAA23" s="767"/>
      <c r="XAB23" s="767"/>
      <c r="XAC23" s="767"/>
      <c r="XAD23" s="767"/>
      <c r="XAE23" s="767"/>
      <c r="XAF23" s="767"/>
      <c r="XAG23" s="767"/>
      <c r="XAH23" s="767"/>
      <c r="XAI23" s="767"/>
      <c r="XAJ23" s="767"/>
      <c r="XAK23" s="767"/>
      <c r="XAL23" s="767"/>
      <c r="XAM23" s="767"/>
      <c r="XAN23" s="767"/>
      <c r="XAO23" s="767"/>
      <c r="XAP23" s="767"/>
      <c r="XAQ23" s="767"/>
      <c r="XAR23" s="767"/>
      <c r="XAS23" s="767"/>
      <c r="XAT23" s="767"/>
      <c r="XAU23" s="767"/>
      <c r="XAV23" s="767"/>
      <c r="XAW23" s="767"/>
      <c r="XAX23" s="767"/>
      <c r="XAY23" s="767"/>
      <c r="XAZ23" s="767"/>
      <c r="XBA23" s="767"/>
      <c r="XBB23" s="767"/>
      <c r="XBC23" s="767"/>
      <c r="XBD23" s="767"/>
      <c r="XBE23" s="767"/>
      <c r="XBF23" s="767"/>
      <c r="XBG23" s="767"/>
      <c r="XBH23" s="767"/>
      <c r="XBI23" s="767"/>
      <c r="XBJ23" s="767"/>
      <c r="XBK23" s="767"/>
      <c r="XBL23" s="767"/>
      <c r="XBM23" s="767"/>
      <c r="XBN23" s="767"/>
      <c r="XBO23" s="767"/>
      <c r="XBP23" s="767"/>
      <c r="XBQ23" s="767"/>
      <c r="XBR23" s="767"/>
      <c r="XBS23" s="767"/>
      <c r="XBT23" s="767"/>
      <c r="XBU23" s="767"/>
      <c r="XBV23" s="767"/>
      <c r="XBW23" s="767"/>
      <c r="XBX23" s="767"/>
      <c r="XBY23" s="767"/>
      <c r="XBZ23" s="767"/>
      <c r="XCA23" s="767"/>
      <c r="XCB23" s="767"/>
      <c r="XCC23" s="767"/>
      <c r="XCD23" s="767"/>
      <c r="XCE23" s="767"/>
      <c r="XCF23" s="767"/>
      <c r="XCG23" s="767"/>
      <c r="XCH23" s="767"/>
      <c r="XCI23" s="767"/>
      <c r="XCJ23" s="767"/>
      <c r="XCK23" s="767"/>
      <c r="XCL23" s="767"/>
      <c r="XCM23" s="767"/>
      <c r="XCN23" s="767"/>
      <c r="XCO23" s="767"/>
      <c r="XCP23" s="767"/>
      <c r="XCQ23" s="767"/>
      <c r="XCR23" s="767"/>
      <c r="XCS23" s="767"/>
      <c r="XCT23" s="767"/>
      <c r="XCU23" s="767"/>
      <c r="XCV23" s="767"/>
      <c r="XCW23" s="767"/>
      <c r="XCX23" s="767"/>
      <c r="XCY23" s="767"/>
      <c r="XCZ23" s="767"/>
      <c r="XDA23" s="767"/>
      <c r="XDB23" s="767"/>
      <c r="XDC23" s="767"/>
      <c r="XDD23" s="767"/>
      <c r="XDE23" s="767"/>
      <c r="XDF23" s="767"/>
      <c r="XDG23" s="767"/>
      <c r="XDH23" s="767"/>
      <c r="XDI23" s="767"/>
      <c r="XDJ23" s="767"/>
      <c r="XDK23" s="767"/>
      <c r="XDL23" s="767"/>
      <c r="XDM23" s="767"/>
      <c r="XDN23" s="767"/>
      <c r="XDO23" s="767"/>
      <c r="XDP23" s="767"/>
      <c r="XDQ23" s="767"/>
      <c r="XDR23" s="767"/>
      <c r="XDS23" s="767"/>
      <c r="XDT23" s="767"/>
      <c r="XDU23" s="767"/>
      <c r="XDV23" s="767"/>
      <c r="XDW23" s="767"/>
      <c r="XDX23" s="767"/>
      <c r="XDY23" s="767"/>
      <c r="XDZ23" s="767"/>
      <c r="XEA23" s="767"/>
      <c r="XEB23" s="767"/>
      <c r="XEC23" s="767"/>
      <c r="XED23" s="767"/>
      <c r="XEE23" s="767"/>
      <c r="XEF23" s="767"/>
      <c r="XEG23" s="767"/>
      <c r="XEH23" s="767"/>
      <c r="XEI23" s="767"/>
      <c r="XEJ23" s="767"/>
      <c r="XEK23" s="767"/>
      <c r="XEL23" s="767"/>
      <c r="XEM23" s="767"/>
      <c r="XEN23" s="767"/>
      <c r="XEO23" s="767"/>
      <c r="XEP23" s="767"/>
      <c r="XEQ23" s="767"/>
      <c r="XER23" s="767"/>
      <c r="XES23" s="767"/>
      <c r="XET23" s="767"/>
      <c r="XEU23" s="767"/>
      <c r="XEV23" s="767"/>
      <c r="XEW23" s="767"/>
      <c r="XEX23" s="767"/>
      <c r="XEY23" s="767"/>
      <c r="XEZ23" s="767"/>
      <c r="XFA23" s="767"/>
      <c r="XFB23" s="767"/>
      <c r="XFC23" s="767"/>
    </row>
    <row r="24" ht="21" customHeight="1" spans="1:1024 1025:16384">
      <c r="A24" s="667" t="s">
        <v>368</v>
      </c>
      <c r="B24" s="611">
        <v>243</v>
      </c>
    </row>
    <row r="25" ht="21" customHeight="1" spans="1:1024 1025:16384">
      <c r="A25" s="667" t="s">
        <v>369</v>
      </c>
      <c r="B25" s="611">
        <v>41</v>
      </c>
    </row>
    <row r="26" ht="21" customHeight="1" spans="1:1024 1025:16384">
      <c r="A26" s="667" t="s">
        <v>370</v>
      </c>
      <c r="B26" s="611"/>
    </row>
    <row r="27" ht="21" customHeight="1" spans="1:1024 1025:16384">
      <c r="A27" s="667" t="s">
        <v>371</v>
      </c>
      <c r="B27" s="611"/>
    </row>
    <row r="28" ht="21" customHeight="1" spans="1:1024 1025:16384">
      <c r="A28" s="667" t="s">
        <v>372</v>
      </c>
      <c r="B28" s="611">
        <v>9</v>
      </c>
    </row>
    <row r="29" ht="21" customHeight="1" spans="1:1024 1025:16384">
      <c r="A29" s="667" t="s">
        <v>373</v>
      </c>
      <c r="B29" s="611">
        <v>147</v>
      </c>
    </row>
    <row r="30" ht="21" customHeight="1" spans="1:1024 1025:16384">
      <c r="A30" s="667" t="s">
        <v>374</v>
      </c>
      <c r="B30" s="611">
        <v>17</v>
      </c>
    </row>
    <row r="31" ht="21" customHeight="1" spans="1:1024 1025:16384">
      <c r="A31" s="667" t="s">
        <v>375</v>
      </c>
      <c r="B31" s="611">
        <v>2421</v>
      </c>
    </row>
    <row r="32" ht="21" customHeight="1" spans="1:1024 1025:16384">
      <c r="A32" s="667" t="s">
        <v>376</v>
      </c>
      <c r="B32" s="611"/>
    </row>
    <row r="33" ht="21" customHeight="1" spans="1:2">
      <c r="A33" s="667" t="s">
        <v>377</v>
      </c>
      <c r="B33" s="611">
        <v>543</v>
      </c>
    </row>
    <row r="34" ht="21" customHeight="1" spans="1:2">
      <c r="A34" s="667" t="s">
        <v>378</v>
      </c>
      <c r="B34" s="611">
        <v>6378</v>
      </c>
    </row>
    <row r="35" ht="21" customHeight="1" spans="1:2">
      <c r="A35" s="667" t="s">
        <v>379</v>
      </c>
      <c r="B35" s="611">
        <v>2065</v>
      </c>
    </row>
    <row r="36" ht="21" customHeight="1" spans="1:2">
      <c r="A36" s="667" t="s">
        <v>380</v>
      </c>
      <c r="B36" s="611"/>
    </row>
    <row r="37" ht="21" customHeight="1" spans="1:2">
      <c r="A37" s="667" t="s">
        <v>381</v>
      </c>
      <c r="B37" s="611">
        <v>6721</v>
      </c>
    </row>
    <row r="38" ht="21" customHeight="1" spans="1:2">
      <c r="A38" s="667" t="s">
        <v>382</v>
      </c>
      <c r="B38" s="611">
        <v>26</v>
      </c>
    </row>
    <row r="39" spans="1:2">
      <c r="B39" s="769"/>
    </row>
  </sheetData>
  <mergeCells count="1">
    <mergeCell ref="A2:B2"/>
  </mergeCells>
  <printOptions horizontalCentered="1"/>
  <pageMargins left="0.393055555555556" right="0.393055555555556" top="0.393055555555556" bottom="0.393055555555556"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A6" sqref="A6:H6"/>
    </sheetView>
  </sheetViews>
  <sheetFormatPr defaultColWidth="10" defaultRowHeight="15.6" outlineLevelRow="5" outlineLevelCol="7"/>
  <cols>
    <col min="1" max="1" width="16.712962962963" style="421" customWidth="1"/>
    <col min="2" max="2" width="10.712962962963" style="421" customWidth="1"/>
    <col min="3" max="4" width="12.712962962963" style="421" customWidth="1"/>
    <col min="5" max="5" width="11.8518518518519" style="421" customWidth="1"/>
    <col min="6" max="7" width="12.712962962963" style="421" customWidth="1"/>
    <col min="8" max="8" width="11.712962962963" style="421" customWidth="1"/>
    <col min="9" max="16384" width="10" style="421"/>
  </cols>
  <sheetData>
    <row r="1" s="416" customFormat="1" ht="17.25" customHeight="1" spans="1:8">
      <c r="A1" s="423" t="s">
        <v>383</v>
      </c>
      <c r="B1" s="763"/>
      <c r="C1" s="425"/>
      <c r="D1" s="425"/>
      <c r="E1" s="425"/>
      <c r="F1" s="425"/>
      <c r="G1" s="425"/>
      <c r="H1" s="425"/>
    </row>
    <row r="2" s="417" customFormat="1" ht="24.75" customHeight="1" spans="1:8">
      <c r="A2" s="427" t="s">
        <v>384</v>
      </c>
      <c r="B2" s="427"/>
      <c r="C2" s="427"/>
      <c r="D2" s="427"/>
      <c r="E2" s="427"/>
      <c r="F2" s="427"/>
      <c r="G2" s="427"/>
      <c r="H2" s="427"/>
    </row>
    <row r="3" s="418" customFormat="1" ht="27.95" customHeight="1" spans="1:8">
      <c r="A3" s="764"/>
      <c r="B3" s="764"/>
      <c r="C3" s="764"/>
      <c r="D3" s="765" t="s">
        <v>268</v>
      </c>
      <c r="E3" s="765"/>
      <c r="F3" s="765"/>
      <c r="G3" s="765"/>
      <c r="H3" s="765"/>
    </row>
    <row r="4" s="419" customFormat="1" ht="52.5" customHeight="1" spans="1:8">
      <c r="A4" s="766" t="s">
        <v>385</v>
      </c>
      <c r="B4" s="758" t="s">
        <v>386</v>
      </c>
      <c r="C4" s="752" t="s">
        <v>387</v>
      </c>
      <c r="D4" s="752" t="s">
        <v>388</v>
      </c>
      <c r="E4" s="752" t="s">
        <v>389</v>
      </c>
      <c r="F4" s="752" t="s">
        <v>390</v>
      </c>
      <c r="G4" s="752" t="s">
        <v>391</v>
      </c>
      <c r="H4" s="752" t="s">
        <v>392</v>
      </c>
    </row>
    <row r="5" s="756" customFormat="1" ht="27.95" customHeight="1" spans="1:8">
      <c r="A5" s="759" t="s">
        <v>393</v>
      </c>
      <c r="B5" s="237"/>
      <c r="C5" s="237"/>
      <c r="D5" s="237"/>
      <c r="E5" s="237"/>
      <c r="F5" s="237"/>
      <c r="G5" s="237"/>
      <c r="H5" s="237"/>
    </row>
    <row r="6" ht="23.25" customHeight="1" spans="1:8">
      <c r="A6" s="433" t="s">
        <v>394</v>
      </c>
      <c r="B6" s="433"/>
      <c r="C6" s="433"/>
      <c r="D6" s="433"/>
      <c r="E6" s="433"/>
      <c r="F6" s="433"/>
      <c r="G6" s="433"/>
      <c r="H6" s="433"/>
    </row>
  </sheetData>
  <mergeCells count="3">
    <mergeCell ref="A2:H2"/>
    <mergeCell ref="D3:H3"/>
    <mergeCell ref="A6:H6"/>
  </mergeCells>
  <printOptions horizontalCentered="1"/>
  <pageMargins left="0.393055555555556" right="0.393055555555556" top="0.393055555555556" bottom="0.393055555555556" header="0.5" footer="0.5"/>
  <pageSetup paperSize="9" scale="95"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6"/>
  <sheetViews>
    <sheetView workbookViewId="0">
      <selection activeCell="A6" sqref="$A6:$XFD6"/>
    </sheetView>
  </sheetViews>
  <sheetFormatPr defaultColWidth="10" defaultRowHeight="15.6" outlineLevelRow="5"/>
  <cols>
    <col min="1" max="1" width="14.287037037037" style="421" customWidth="1"/>
    <col min="2" max="2" width="12.1388888888889" style="421" customWidth="1"/>
    <col min="3" max="3" width="10.712962962963" style="421" customWidth="1"/>
    <col min="4" max="4" width="11.1388888888889" style="421" customWidth="1"/>
    <col min="5" max="5" width="12.712962962963" style="421" customWidth="1"/>
    <col min="6" max="6" width="11" style="421" customWidth="1"/>
    <col min="7" max="7" width="12.712962962963" style="421" customWidth="1"/>
    <col min="8" max="8" width="14.712962962963" style="421" customWidth="1"/>
    <col min="9" max="9" width="14.1388888888889" style="421" customWidth="1"/>
    <col min="10" max="10" width="14.4259259259259" style="421" customWidth="1"/>
    <col min="11" max="11" width="12.712962962963" style="421" customWidth="1"/>
    <col min="12" max="16379" width="10" style="421"/>
    <col min="16380" max="16383" width="10" style="1"/>
  </cols>
  <sheetData>
    <row r="1" s="416" customFormat="1" ht="17.25" customHeight="1" spans="1:11 16380:16383">
      <c r="A1" s="423" t="s">
        <v>395</v>
      </c>
      <c r="B1" s="424"/>
      <c r="C1" s="425"/>
      <c r="D1" s="425"/>
      <c r="E1" s="425"/>
      <c r="F1" s="425"/>
      <c r="G1" s="425"/>
      <c r="H1" s="425"/>
      <c r="I1" s="425"/>
      <c r="J1" s="425"/>
    </row>
    <row r="2" s="417" customFormat="1" ht="24.75" customHeight="1" spans="1:11 16380:16383">
      <c r="A2" s="427" t="s">
        <v>396</v>
      </c>
      <c r="B2" s="427"/>
      <c r="C2" s="427"/>
      <c r="D2" s="427"/>
      <c r="E2" s="427"/>
      <c r="F2" s="427"/>
      <c r="G2" s="427"/>
      <c r="H2" s="427"/>
      <c r="I2" s="427"/>
      <c r="J2" s="427"/>
      <c r="K2" s="427"/>
    </row>
    <row r="3" s="418" customFormat="1" ht="21" customHeight="1" spans="1:11 16380:16383">
      <c r="A3" s="428" t="s">
        <v>268</v>
      </c>
      <c r="B3" s="428"/>
      <c r="C3" s="428"/>
      <c r="D3" s="428"/>
      <c r="E3" s="428"/>
      <c r="F3" s="428"/>
      <c r="G3" s="428"/>
      <c r="H3" s="428"/>
      <c r="I3" s="428"/>
      <c r="J3" s="428"/>
      <c r="K3" s="428"/>
    </row>
    <row r="4" s="755" customFormat="1" ht="75" customHeight="1" spans="1:11 16380:16383">
      <c r="A4" s="758" t="s">
        <v>397</v>
      </c>
      <c r="B4" s="758" t="s">
        <v>386</v>
      </c>
      <c r="C4" s="752" t="s">
        <v>398</v>
      </c>
      <c r="D4" s="752" t="s">
        <v>399</v>
      </c>
      <c r="E4" s="752" t="s">
        <v>400</v>
      </c>
      <c r="F4" s="752" t="s">
        <v>401</v>
      </c>
      <c r="G4" s="752" t="s">
        <v>402</v>
      </c>
      <c r="H4" s="752" t="s">
        <v>403</v>
      </c>
      <c r="I4" s="752" t="s">
        <v>404</v>
      </c>
      <c r="J4" s="752" t="s">
        <v>405</v>
      </c>
      <c r="K4" s="752" t="s">
        <v>406</v>
      </c>
    </row>
    <row r="5" s="756" customFormat="1" ht="27.95" customHeight="1" spans="1:11 16380:16383">
      <c r="A5" s="759" t="s">
        <v>393</v>
      </c>
      <c r="B5" s="760"/>
      <c r="C5" s="760"/>
      <c r="D5" s="760"/>
      <c r="E5" s="760"/>
      <c r="F5" s="760"/>
      <c r="G5" s="760"/>
      <c r="H5" s="760"/>
      <c r="I5" s="760"/>
      <c r="J5" s="760"/>
      <c r="K5" s="760"/>
    </row>
    <row r="6" s="757" customFormat="1" ht="32.45" customHeight="1" spans="1:11 16380:16383">
      <c r="A6" s="761" t="s">
        <v>407</v>
      </c>
      <c r="B6" s="762"/>
      <c r="C6" s="762"/>
      <c r="D6" s="762"/>
      <c r="E6" s="762"/>
      <c r="F6" s="762"/>
      <c r="G6" s="762"/>
      <c r="H6" s="762"/>
      <c r="I6" s="762"/>
      <c r="J6" s="762"/>
      <c r="XEZ6" s="1"/>
      <c r="XFA6" s="1"/>
      <c r="XFB6" s="1"/>
      <c r="XFC6" s="1"/>
    </row>
  </sheetData>
  <mergeCells count="4">
    <mergeCell ref="A1:B1"/>
    <mergeCell ref="A2:K2"/>
    <mergeCell ref="A3:K3"/>
    <mergeCell ref="A6:J6"/>
  </mergeCells>
  <printOptions horizontalCentered="1"/>
  <pageMargins left="0.393055555555556" right="0.393055555555556" top="0.393055555555556" bottom="0.393055555555556"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4" master="" otherUserPermission="visible"/>
  <rangeList sheetStid="15" master="" otherUserPermission="visible"/>
  <rangeList sheetStid="180" master="" otherUserPermission="visible"/>
  <rangeList sheetStid="99" master="" otherUserPermission="visible"/>
  <rangeList sheetStid="110" master="" otherUserPermission="visible">
    <arrUserId title="区域1_1_2_1_1_1" rangeCreator="" othersAccessPermission="edit"/>
  </rangeList>
  <rangeList sheetStid="111" master="" otherUserPermission="visible"/>
  <rangeList sheetStid="112" master="" otherUserPermission="visible"/>
  <rangeList sheetStid="115" master="" otherUserPermission="visible"/>
  <rangeList sheetStid="116" master="" otherUserPermission="visible"/>
  <rangeList sheetStid="117" master="" otherUserPermission="visible"/>
  <rangeList sheetStid="169" master="" otherUserPermission="visible"/>
  <rangeList sheetStid="75" master="" otherUserPermission="visible"/>
  <rangeList sheetStid="76" master="" otherUserPermission="visible"/>
  <rangeList sheetStid="119" master="" otherUserPermission="visible"/>
  <rangeList sheetStid="120" master="" otherUserPermission="visible"/>
  <rangeList sheetStid="121" master="" otherUserPermission="visible"/>
  <rangeList sheetStid="123" master="" otherUserPermission="visible"/>
  <rangeList sheetStid="170" master="" otherUserPermission="visible"/>
  <rangeList sheetStid="124" master="" otherUserPermission="visible"/>
  <rangeList sheetStid="125" master="" otherUserPermission="visible"/>
  <rangeList sheetStid="126" master="" otherUserPermission="visible"/>
  <rangeList sheetStid="129" master="" otherUserPermission="visible"/>
  <rangeList sheetStid="171" master="" otherUserPermission="visible"/>
  <rangeList sheetStid="130" master="" otherUserPermission="visible"/>
  <rangeList sheetStid="131" master="" otherUserPermission="visible"/>
  <rangeList sheetStid="133" master="" otherUserPermission="visible"/>
  <rangeList sheetStid="172" master="" otherUserPermission="visible"/>
  <rangeList sheetStid="135" master="" otherUserPermission="visible"/>
  <rangeList sheetStid="136" master="" otherUserPermission="visible"/>
  <rangeList sheetStid="137" master="" otherUserPermission="visible"/>
  <rangeList sheetStid="140" master="" otherUserPermission="visible"/>
  <rangeList sheetStid="165" master="" otherUserPermission="visible"/>
  <rangeList sheetStid="166" master="" otherUserPermission="visible"/>
  <rangeList sheetStid="141" master="" otherUserPermission="visible"/>
  <rangeList sheetStid="142" master="" otherUserPermission="visible"/>
  <rangeList sheetStid="143" master="" otherUserPermission="visible"/>
  <rangeList sheetStid="173" master="" otherUserPermission="visible"/>
  <rangeList sheetStid="147" master="" otherUserPermission="visible"/>
  <rangeList sheetStid="148" master="" otherUserPermission="visible"/>
  <rangeList sheetStid="149" master="" otherUserPermission="visible"/>
  <rangeList sheetStid="153" master="" otherUserPermission="visible"/>
  <rangeList sheetStid="154" master="" otherUserPermission="visible"/>
  <rangeList sheetStid="157" master="" otherUserPermission="visible"/>
  <rangeList sheetStid="174" master="" otherUserPermission="visible"/>
  <rangeList sheetStid="175" master="" otherUserPermission="visible"/>
  <rangeList sheetStid="158" master="" otherUserPermission="visible"/>
  <rangeList sheetStid="159" master="" otherUserPermission="visible"/>
  <rangeList sheetStid="176" master="" otherUserPermission="visible"/>
  <rangeList sheetStid="161" master="" otherUserPermission="visible"/>
  <rangeList sheetStid="177" master="" otherUserPermission="visible"/>
  <rangeList sheetStid="178" master="" otherUserPermission="visible"/>
  <rangeList sheetStid="179" master="" otherUserPermission="visible"/>
  <rangeList sheetStid="163" master="" otherUserPermission="visible"/>
  <rangeList sheetStid="16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54</vt:i4>
      </vt:variant>
    </vt:vector>
  </HeadingPairs>
  <TitlesOfParts>
    <vt:vector size="54" baseType="lpstr">
      <vt:lpstr>SQTYELTOHBQOTP</vt:lpstr>
      <vt:lpstr>LFAFQGJ</vt:lpstr>
      <vt:lpstr>封皮</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WPS_1591311884</cp:lastModifiedBy>
  <cp:revision>1</cp:revision>
  <dcterms:created xsi:type="dcterms:W3CDTF">2006-02-13T05:15:00Z</dcterms:created>
  <cp:lastPrinted>2022-02-20T05:55:00Z</cp:lastPrinted>
  <dcterms:modified xsi:type="dcterms:W3CDTF">2026-03-05T03:43:41Z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904714DA5141466A8F845E41AAE69DCD_12</vt:lpwstr>
  </property>
  <property fmtid="{D5CDD505-2E9C-101B-9397-08002B2CF9AE}" pid="4" name="CalculationRule">
    <vt:i4>0</vt:i4>
  </property>
</Properties>
</file>